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crap\New folder\"/>
    </mc:Choice>
  </mc:AlternateContent>
  <xr:revisionPtr revIDLastSave="0" documentId="13_ncr:1_{B8EBAC5B-4F0E-4526-A407-5E83305D9A5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nthly trends" sheetId="3" r:id="rId1"/>
    <sheet name="YOY" sheetId="1" r:id="rId2"/>
    <sheet name="Da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2" l="1" a="1"/>
  <c r="B41" i="2" s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78" i="2"/>
  <c r="B79" i="2"/>
  <c r="B80" i="2"/>
  <c r="B81" i="2"/>
  <c r="B82" i="2"/>
  <c r="B83" i="2"/>
  <c r="B84" i="2"/>
  <c r="B85" i="2"/>
  <c r="B86" i="2"/>
  <c r="B87" i="2"/>
  <c r="B88" i="2"/>
  <c r="B77" i="2"/>
  <c r="B200" i="2"/>
  <c r="B201" i="2"/>
  <c r="B202" i="2"/>
  <c r="B203" i="2"/>
  <c r="B204" i="2"/>
  <c r="B205" i="2"/>
  <c r="B206" i="2"/>
  <c r="B207" i="2"/>
  <c r="B208" i="2"/>
  <c r="B209" i="2"/>
  <c r="B210" i="2"/>
  <c r="B199" i="2"/>
  <c r="B185" i="2"/>
  <c r="B186" i="2"/>
  <c r="B187" i="2"/>
  <c r="B188" i="2"/>
  <c r="B189" i="2"/>
  <c r="B190" i="2"/>
  <c r="B191" i="2"/>
  <c r="B192" i="2"/>
  <c r="B193" i="2"/>
  <c r="B194" i="2"/>
  <c r="B195" i="2"/>
  <c r="B184" i="2"/>
  <c r="B169" i="2"/>
  <c r="B170" i="2"/>
  <c r="B171" i="2"/>
  <c r="B172" i="2"/>
  <c r="B173" i="2"/>
  <c r="B174" i="2"/>
  <c r="B175" i="2"/>
  <c r="B176" i="2"/>
  <c r="B177" i="2"/>
  <c r="B178" i="2"/>
  <c r="B179" i="2"/>
  <c r="B168" i="2"/>
  <c r="B163" i="2"/>
  <c r="B164" i="2"/>
  <c r="B162" i="2"/>
  <c r="B160" i="2"/>
  <c r="B161" i="2"/>
  <c r="B159" i="2"/>
  <c r="B157" i="2"/>
  <c r="B158" i="2"/>
  <c r="B156" i="2"/>
  <c r="B154" i="2"/>
  <c r="B155" i="2"/>
  <c r="B153" i="2"/>
  <c r="B139" i="2"/>
  <c r="B140" i="2"/>
  <c r="B141" i="2"/>
  <c r="B142" i="2"/>
  <c r="B143" i="2"/>
  <c r="B144" i="2"/>
  <c r="B145" i="2"/>
  <c r="B146" i="2"/>
  <c r="B147" i="2"/>
  <c r="B148" i="2"/>
  <c r="B149" i="2"/>
  <c r="B138" i="2"/>
  <c r="B123" i="2"/>
  <c r="B124" i="2"/>
  <c r="B125" i="2"/>
  <c r="B126" i="2"/>
  <c r="B127" i="2"/>
  <c r="B128" i="2"/>
  <c r="B129" i="2"/>
  <c r="B130" i="2"/>
  <c r="B131" i="2"/>
  <c r="B132" i="2"/>
  <c r="B133" i="2"/>
  <c r="B122" i="2"/>
  <c r="B108" i="2"/>
  <c r="B109" i="2"/>
  <c r="B110" i="2"/>
  <c r="B111" i="2"/>
  <c r="B112" i="2"/>
  <c r="B113" i="2"/>
  <c r="B114" i="2"/>
  <c r="B115" i="2"/>
  <c r="B116" i="2"/>
  <c r="B117" i="2"/>
  <c r="B118" i="2"/>
  <c r="B107" i="2"/>
  <c r="B93" i="2"/>
  <c r="B94" i="2"/>
  <c r="B95" i="2"/>
  <c r="B96" i="2"/>
  <c r="B97" i="2"/>
  <c r="B98" i="2"/>
  <c r="B99" i="2"/>
  <c r="B100" i="2"/>
  <c r="B101" i="2"/>
  <c r="B102" i="2"/>
  <c r="B103" i="2"/>
  <c r="B92" i="2"/>
  <c r="B63" i="2"/>
  <c r="B64" i="2"/>
  <c r="B65" i="2"/>
  <c r="B66" i="2"/>
  <c r="B67" i="2"/>
  <c r="B68" i="2"/>
  <c r="B69" i="2"/>
  <c r="B70" i="2"/>
  <c r="B71" i="2"/>
  <c r="B72" i="2"/>
  <c r="B73" i="2"/>
  <c r="B62" i="2"/>
  <c r="B57" i="2"/>
  <c r="B58" i="2"/>
  <c r="B56" i="2"/>
  <c r="B54" i="2"/>
  <c r="B55" i="2"/>
  <c r="B53" i="2"/>
  <c r="B51" i="2"/>
  <c r="B52" i="2"/>
  <c r="B50" i="2"/>
  <c r="B48" i="2"/>
  <c r="B49" i="2"/>
  <c r="B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<sst xmlns="http://schemas.openxmlformats.org/spreadsheetml/2006/main" count="1837" uniqueCount="720">
  <si>
    <t>metric</t>
  </si>
  <si>
    <t xml:space="preserve">RO Count  Jun-2021 MTD </t>
  </si>
  <si>
    <t>PAR-Pacific Region</t>
  </si>
  <si>
    <t>Change1%</t>
  </si>
  <si>
    <t>Average1</t>
  </si>
  <si>
    <t>SER-Southeast Region</t>
  </si>
  <si>
    <t>Change2%</t>
  </si>
  <si>
    <t>Average2</t>
  </si>
  <si>
    <t>CER-Central Region</t>
  </si>
  <si>
    <t>Change3%</t>
  </si>
  <si>
    <t>Average3</t>
  </si>
  <si>
    <t>NER-Northeast Region</t>
  </si>
  <si>
    <t>Change4%</t>
  </si>
  <si>
    <t>Average4</t>
  </si>
  <si>
    <t>Metric</t>
  </si>
  <si>
    <t>$168.34</t>
  </si>
  <si>
    <t>0.61</t>
  </si>
  <si>
    <t>0.60</t>
  </si>
  <si>
    <t>0.59</t>
  </si>
  <si>
    <t>$107.37</t>
  </si>
  <si>
    <t>1.81</t>
  </si>
  <si>
    <t>1.86</t>
  </si>
  <si>
    <t>1.80</t>
  </si>
  <si>
    <t>0.86</t>
  </si>
  <si>
    <t>Performance Monthly Trends</t>
  </si>
  <si>
    <t>Customer Pay RO Count</t>
  </si>
  <si>
    <t>Prior Year</t>
  </si>
  <si>
    <t>National Change %</t>
  </si>
  <si>
    <t>Customer Pay Dollars/RO</t>
  </si>
  <si>
    <t>CP $ Sold</t>
  </si>
  <si>
    <t>Customer Pay Hours/RO</t>
  </si>
  <si>
    <t>CP Labor $/RO</t>
  </si>
  <si>
    <t>CP Labor $ Sold</t>
  </si>
  <si>
    <t>CP Parts $/RO</t>
  </si>
  <si>
    <t>CP Parts $</t>
  </si>
  <si>
    <t>CP Parts/Labor Ratio</t>
  </si>
  <si>
    <t>CP ROs/VIN</t>
  </si>
  <si>
    <t>CP Operations/RO</t>
  </si>
  <si>
    <t>CP Effective Labor Rate</t>
  </si>
  <si>
    <t>CP VINs Serviced</t>
  </si>
  <si>
    <t>CP Dollars/VIN Serviced</t>
  </si>
  <si>
    <t>Performance YOY Summary</t>
  </si>
  <si>
    <t>RO Count</t>
  </si>
  <si>
    <t>Northeast Region</t>
  </si>
  <si>
    <t>Change%</t>
  </si>
  <si>
    <t>National Avg</t>
  </si>
  <si>
    <t>Southeast Region</t>
  </si>
  <si>
    <t>Central Region</t>
  </si>
  <si>
    <t>Pacific Region</t>
  </si>
  <si>
    <t>Labour hours per RO</t>
  </si>
  <si>
    <t>Values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</si>
  <si>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</si>
  <si>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</si>
  <si>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</si>
  <si>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</si>
  <si>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</si>
  <si>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</si>
  <si>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</si>
  <si>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</si>
  <si>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</si>
  <si>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</si>
  <si>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</si>
  <si>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</si>
  <si>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National</t>
  </si>
  <si>
    <t>-</t>
  </si>
  <si>
    <t>(National Previous Year)</t>
  </si>
  <si>
    <t>210,725</t>
  </si>
  <si>
    <t>190,786</t>
  </si>
  <si>
    <t>169,905</t>
  </si>
  <si>
    <t>115,276</t>
  </si>
  <si>
    <t>165,194</t>
  </si>
  <si>
    <t>206,069</t>
  </si>
  <si>
    <t>209,171</t>
  </si>
  <si>
    <t>200,974</t>
  </si>
  <si>
    <t>194,757</t>
  </si>
  <si>
    <t>204,125</t>
  </si>
  <si>
    <t>175,183</t>
  </si>
  <si>
    <t>(100.00%)</t>
  </si>
  <si>
    <t>Total Dollars</t>
  </si>
  <si>
    <t>$74,608,017</t>
  </si>
  <si>
    <t>$68,081,268</t>
  </si>
  <si>
    <t>$62,118,286</t>
  </si>
  <si>
    <t>$43,509,930</t>
  </si>
  <si>
    <t>$59,119,703</t>
  </si>
  <si>
    <t>$75,525,743</t>
  </si>
  <si>
    <t>$78,954,031</t>
  </si>
  <si>
    <t>$75,836,391</t>
  </si>
  <si>
    <t>$73,337,856</t>
  </si>
  <si>
    <t>$78,312,964</t>
  </si>
  <si>
    <t>$65,101,585</t>
  </si>
  <si>
    <t>Parts Dollars</t>
  </si>
  <si>
    <t>$34,479,733</t>
  </si>
  <si>
    <t>$31,247,901</t>
  </si>
  <si>
    <t>$28,602,506</t>
  </si>
  <si>
    <t>$20,227,801</t>
  </si>
  <si>
    <t>$27,166,140</t>
  </si>
  <si>
    <t>$34,998,428</t>
  </si>
  <si>
    <t>$36,910,026</t>
  </si>
  <si>
    <t>$35,439,509</t>
  </si>
  <si>
    <t>$34,212,030</t>
  </si>
  <si>
    <t>$37,560,429</t>
  </si>
  <si>
    <t>$30,380,743</t>
  </si>
  <si>
    <t>Labor Dollars</t>
  </si>
  <si>
    <t>$40,128,284</t>
  </si>
  <si>
    <t>$36,833,367</t>
  </si>
  <si>
    <t>$33,515,780</t>
  </si>
  <si>
    <t>$23,282,129</t>
  </si>
  <si>
    <t>$31,953,563</t>
  </si>
  <si>
    <t>$40,527,315</t>
  </si>
  <si>
    <t>$42,044,005</t>
  </si>
  <si>
    <t>$40,396,882</t>
  </si>
  <si>
    <t>$39,125,826</t>
  </si>
  <si>
    <t>$40,752,535</t>
  </si>
  <si>
    <t>$34,720,842</t>
  </si>
  <si>
    <t>Total $ per RO</t>
  </si>
  <si>
    <t>$354.05</t>
  </si>
  <si>
    <t>$356.85</t>
  </si>
  <si>
    <t>$365.61</t>
  </si>
  <si>
    <t>$377.44</t>
  </si>
  <si>
    <t>$357.88</t>
  </si>
  <si>
    <t>$366.51</t>
  </si>
  <si>
    <t>$377.46</t>
  </si>
  <si>
    <t>$377.34</t>
  </si>
  <si>
    <t>$376.56</t>
  </si>
  <si>
    <t>$383.65</t>
  </si>
  <si>
    <t>$371.62</t>
  </si>
  <si>
    <t>Parts $ per RO</t>
  </si>
  <si>
    <t>$163.62</t>
  </si>
  <si>
    <t>$163.79</t>
  </si>
  <si>
    <t>$175.47</t>
  </si>
  <si>
    <t>$164.45</t>
  </si>
  <si>
    <t>$169.84</t>
  </si>
  <si>
    <t>$176.46</t>
  </si>
  <si>
    <t>$176.34</t>
  </si>
  <si>
    <t>$175.67</t>
  </si>
  <si>
    <t>$184.01</t>
  </si>
  <si>
    <t>$173.42</t>
  </si>
  <si>
    <t>Labor $ per RO</t>
  </si>
  <si>
    <t>$190.43</t>
  </si>
  <si>
    <t>$193.06</t>
  </si>
  <si>
    <t>$197.26</t>
  </si>
  <si>
    <t>$201.97</t>
  </si>
  <si>
    <t>$193.43</t>
  </si>
  <si>
    <t>$196.67</t>
  </si>
  <si>
    <t>$201.00</t>
  </si>
  <si>
    <t>$201.01</t>
  </si>
  <si>
    <t>$200.90</t>
  </si>
  <si>
    <t>$199.64</t>
  </si>
  <si>
    <t>$198.20</t>
  </si>
  <si>
    <t>Labor Hours</t>
  </si>
  <si>
    <t>373,750</t>
  </si>
  <si>
    <t>342,795</t>
  </si>
  <si>
    <t>313,299</t>
  </si>
  <si>
    <t>219,248</t>
  </si>
  <si>
    <t>297,917</t>
  </si>
  <si>
    <t>376,093</t>
  </si>
  <si>
    <t>381,292</t>
  </si>
  <si>
    <t>366,473</t>
  </si>
  <si>
    <t>356,142</t>
  </si>
  <si>
    <t>374,344</t>
  </si>
  <si>
    <t>317,015</t>
  </si>
  <si>
    <t>Labor Hours per RO</t>
  </si>
  <si>
    <t>1.84</t>
  </si>
  <si>
    <t>1.89</t>
  </si>
  <si>
    <t>1.94</t>
  </si>
  <si>
    <t>1.88</t>
  </si>
  <si>
    <t>1.87</t>
  </si>
  <si>
    <t>1.77</t>
  </si>
  <si>
    <t>1.90</t>
  </si>
  <si>
    <t>1.83</t>
  </si>
  <si>
    <t>1.82</t>
  </si>
  <si>
    <t>3.33%</t>
  </si>
  <si>
    <t>2.72%</t>
  </si>
  <si>
    <t>4.44%</t>
  </si>
  <si>
    <t>2.73%</t>
  </si>
  <si>
    <t>Avg. Days to Close RO</t>
  </si>
  <si>
    <t>3.57</t>
  </si>
  <si>
    <t>3.58</t>
  </si>
  <si>
    <t>3.84</t>
  </si>
  <si>
    <t>3.62</t>
  </si>
  <si>
    <t>4.06</t>
  </si>
  <si>
    <t>4.01</t>
  </si>
  <si>
    <t>3.78</t>
  </si>
  <si>
    <t>3.83</t>
  </si>
  <si>
    <t>3.88</t>
  </si>
  <si>
    <t>3.74</t>
  </si>
  <si>
    <t>4.02</t>
  </si>
  <si>
    <t>(7.03%)</t>
  </si>
  <si>
    <t>ROs per VIN</t>
  </si>
  <si>
    <t>0.63</t>
  </si>
  <si>
    <t>0.62</t>
  </si>
  <si>
    <t>0.65</t>
  </si>
  <si>
    <t>0.55</t>
  </si>
  <si>
    <t>0.57</t>
  </si>
  <si>
    <t>0.54</t>
  </si>
  <si>
    <t>(0.36%)</t>
  </si>
  <si>
    <t>(0.02%)</t>
  </si>
  <si>
    <t>Effective Labor Rate</t>
  </si>
  <si>
    <t>$107.45</t>
  </si>
  <si>
    <t>$106.98</t>
  </si>
  <si>
    <t>$106.19</t>
  </si>
  <si>
    <t>$107.26</t>
  </si>
  <si>
    <t>$107.76</t>
  </si>
  <si>
    <t>$110.27</t>
  </si>
  <si>
    <t>$110.23</t>
  </si>
  <si>
    <t>$109.86</t>
  </si>
  <si>
    <t>$108.86</t>
  </si>
  <si>
    <t>$109.52</t>
  </si>
  <si>
    <t>4.86%</t>
  </si>
  <si>
    <t>VIN Serviced</t>
  </si>
  <si>
    <t>202,480</t>
  </si>
  <si>
    <t>183,733</t>
  </si>
  <si>
    <t>163,844</t>
  </si>
  <si>
    <t>111,045</t>
  </si>
  <si>
    <t>159,236</t>
  </si>
  <si>
    <t>198,111</t>
  </si>
  <si>
    <t>200,833</t>
  </si>
  <si>
    <t>193,405</t>
  </si>
  <si>
    <t>187,581</t>
  </si>
  <si>
    <t>196,413</t>
  </si>
  <si>
    <t>169,466</t>
  </si>
  <si>
    <t>Avg. $ per VIN</t>
  </si>
  <si>
    <t>$368.47</t>
  </si>
  <si>
    <t>$370.54</t>
  </si>
  <si>
    <t>$379.13</t>
  </si>
  <si>
    <t>$391.82</t>
  </si>
  <si>
    <t>$371.27</t>
  </si>
  <si>
    <t>$381.23</t>
  </si>
  <si>
    <t>$393.13</t>
  </si>
  <si>
    <t>$392.11</t>
  </si>
  <si>
    <t>$390.97</t>
  </si>
  <si>
    <t>$398.72</t>
  </si>
  <si>
    <t>$384.16</t>
  </si>
  <si>
    <t>Operations per RO</t>
  </si>
  <si>
    <t>1.91</t>
  </si>
  <si>
    <t>1.92</t>
  </si>
  <si>
    <t>1.85</t>
  </si>
  <si>
    <t>3.85%</t>
  </si>
  <si>
    <t>3.80%</t>
  </si>
  <si>
    <t>1.59%</t>
  </si>
  <si>
    <t>Parts / Labor Ratio</t>
  </si>
  <si>
    <t>0.89</t>
  </si>
  <si>
    <t>0.88</t>
  </si>
  <si>
    <t>0.87</t>
  </si>
  <si>
    <t>0.85</t>
  </si>
  <si>
    <t>0.92</t>
  </si>
  <si>
    <t>1.18%</t>
  </si>
  <si>
    <t>2.30%</t>
  </si>
  <si>
    <t>3.53%</t>
  </si>
  <si>
    <t>2.33%</t>
  </si>
  <si>
    <t>0.64</t>
  </si>
  <si>
    <t>0.90</t>
  </si>
  <si>
    <t>2.27%</t>
  </si>
  <si>
    <t>184,490</t>
  </si>
  <si>
    <t>$69,702,753</t>
  </si>
  <si>
    <t>$32,307,529</t>
  </si>
  <si>
    <t>$37,395,224</t>
  </si>
  <si>
    <t>$377.81</t>
  </si>
  <si>
    <t>$175.12</t>
  </si>
  <si>
    <t>$202.70</t>
  </si>
  <si>
    <t>338,815</t>
  </si>
  <si>
    <t>(0.31%)</t>
  </si>
  <si>
    <t>$110.37</t>
  </si>
  <si>
    <t>177,937</t>
  </si>
  <si>
    <t>$391.73</t>
  </si>
  <si>
    <t>0.53%</t>
  </si>
  <si>
    <t>2.75%</t>
  </si>
  <si>
    <t>(14.80%)</t>
  </si>
  <si>
    <t>$68,280,919</t>
  </si>
  <si>
    <t>(8.48%)</t>
  </si>
  <si>
    <t>(8.44%)</t>
  </si>
  <si>
    <t>(8.51%)</t>
  </si>
  <si>
    <t>$380.31</t>
  </si>
  <si>
    <t>7.42%</t>
  </si>
  <si>
    <t>$175.83</t>
  </si>
  <si>
    <t>$180.73</t>
  </si>
  <si>
    <t>7.46%</t>
  </si>
  <si>
    <t>10.34%</t>
  </si>
  <si>
    <t>$204.48</t>
  </si>
  <si>
    <t>7.38%</t>
  </si>
  <si>
    <t>329,399</t>
  </si>
  <si>
    <t>(11.87%)</t>
  </si>
  <si>
    <t>3.39%</t>
  </si>
  <si>
    <t>(0.17%)</t>
  </si>
  <si>
    <t>173,143</t>
  </si>
  <si>
    <t>(14.49%)</t>
  </si>
  <si>
    <t>7.03%</t>
  </si>
  <si>
    <t>1.08%</t>
  </si>
  <si>
    <t>1.14%</t>
  </si>
  <si>
    <t>179,542</t>
  </si>
  <si>
    <t>(0.09%)</t>
  </si>
  <si>
    <t>0.54%</t>
  </si>
  <si>
    <t>3.45%</t>
  </si>
  <si>
    <t>161,083</t>
  </si>
  <si>
    <t>(15.57%)</t>
  </si>
  <si>
    <t>$62,764,801</t>
  </si>
  <si>
    <t>(7.81%)</t>
  </si>
  <si>
    <t>$29,113,193</t>
  </si>
  <si>
    <t>(6.83%)</t>
  </si>
  <si>
    <t>(8.64%)</t>
  </si>
  <si>
    <t>$389.64</t>
  </si>
  <si>
    <t>9.19%</t>
  </si>
  <si>
    <t>$208.91</t>
  </si>
  <si>
    <t>8.21%</t>
  </si>
  <si>
    <t>298,826</t>
  </si>
  <si>
    <t>(12.83%)</t>
  </si>
  <si>
    <t>(1.38%)</t>
  </si>
  <si>
    <t>8.88%</t>
  </si>
  <si>
    <t>4.80%</t>
  </si>
  <si>
    <t>155,609</t>
  </si>
  <si>
    <t>(15.31%)</t>
  </si>
  <si>
    <t>8.85%</t>
  </si>
  <si>
    <t>2.35%</t>
  </si>
  <si>
    <t>1.09%</t>
  </si>
  <si>
    <t>$31,568,322</t>
  </si>
  <si>
    <t>$36,712,597</t>
  </si>
  <si>
    <t>$33,651,608</t>
  </si>
  <si>
    <t>10.31%</t>
  </si>
  <si>
    <t>(0.23%)</t>
  </si>
  <si>
    <t>14.87%</t>
  </si>
  <si>
    <t>11.34%</t>
  </si>
  <si>
    <t>10.84%</t>
  </si>
  <si>
    <t>3.97%</t>
  </si>
  <si>
    <t>0.58%</t>
  </si>
  <si>
    <t>0.33%</t>
  </si>
  <si>
    <t>6.63%</t>
  </si>
  <si>
    <t>9.94%</t>
  </si>
  <si>
    <t>10.82%</t>
  </si>
  <si>
    <t>5.67%</t>
  </si>
  <si>
    <t>214,556</t>
  </si>
  <si>
    <t>196,791</t>
  </si>
  <si>
    <t>215,317</t>
  </si>
  <si>
    <t>210,086</t>
  </si>
  <si>
    <t>26.28%</t>
  </si>
  <si>
    <t>75.89%</t>
  </si>
  <si>
    <t>19.13%</t>
  </si>
  <si>
    <t>4.49%</t>
  </si>
  <si>
    <t>4.47%</t>
  </si>
  <si>
    <t>4.53%</t>
  </si>
  <si>
    <t>$85,244,439</t>
  </si>
  <si>
    <t>$79,348,690</t>
  </si>
  <si>
    <t>$87,472,292</t>
  </si>
  <si>
    <t>$86,974,958</t>
  </si>
  <si>
    <t>37.23%</t>
  </si>
  <si>
    <t>92.66%</t>
  </si>
  <si>
    <t>34.22%</t>
  </si>
  <si>
    <t>15.82%</t>
  </si>
  <si>
    <t>14.07%</t>
  </si>
  <si>
    <t>14.69%</t>
  </si>
  <si>
    <t>13.19%</t>
  </si>
  <si>
    <t>$39,381,743</t>
  </si>
  <si>
    <t>$37,073,845</t>
  </si>
  <si>
    <t>$40,917,468</t>
  </si>
  <si>
    <t>$41,045,432</t>
  </si>
  <si>
    <t>37.69%</t>
  </si>
  <si>
    <t>36.47%</t>
  </si>
  <si>
    <t>16.91%</t>
  </si>
  <si>
    <t>15.70%</t>
  </si>
  <si>
    <t>15.05%</t>
  </si>
  <si>
    <t>$45,862,696</t>
  </si>
  <si>
    <t>$42,274,845</t>
  </si>
  <si>
    <t>$46,554,824</t>
  </si>
  <si>
    <t>$45,929,526</t>
  </si>
  <si>
    <t>36.84%</t>
  </si>
  <si>
    <t>90.27%</t>
  </si>
  <si>
    <t>32.30%</t>
  </si>
  <si>
    <t>12.63%</t>
  </si>
  <si>
    <t>13.70%</t>
  </si>
  <si>
    <t>11.57%</t>
  </si>
  <si>
    <t>$397.31</t>
  </si>
  <si>
    <t>$413.42</t>
  </si>
  <si>
    <t>$403.21</t>
  </si>
  <si>
    <t>$406.25</t>
  </si>
  <si>
    <t>$412.12</t>
  </si>
  <si>
    <t>$414.00</t>
  </si>
  <si>
    <t>$412.51</t>
  </si>
  <si>
    <t>8.67%</t>
  </si>
  <si>
    <t>9.53%</t>
  </si>
  <si>
    <t>12.67%</t>
  </si>
  <si>
    <t>9.18%</t>
  </si>
  <si>
    <t>9.72%</t>
  </si>
  <si>
    <t>9.55%</t>
  </si>
  <si>
    <t>$183.55</t>
  </si>
  <si>
    <t>$194.94</t>
  </si>
  <si>
    <t>$188.39</t>
  </si>
  <si>
    <t>$190.03</t>
  </si>
  <si>
    <t>$195.43</t>
  </si>
  <si>
    <t>$195.37</t>
  </si>
  <si>
    <t>$195.59</t>
  </si>
  <si>
    <t>9.04%</t>
  </si>
  <si>
    <t>11.10%</t>
  </si>
  <si>
    <t>14.56%</t>
  </si>
  <si>
    <t>11.89%</t>
  </si>
  <si>
    <t>10.75%</t>
  </si>
  <si>
    <t>10.79%</t>
  </si>
  <si>
    <t>$213.76</t>
  </si>
  <si>
    <t>$218.48</t>
  </si>
  <si>
    <t>$214.82</t>
  </si>
  <si>
    <t>$216.22</t>
  </si>
  <si>
    <t>$216.69</t>
  </si>
  <si>
    <t>$218.62</t>
  </si>
  <si>
    <t>$216.92</t>
  </si>
  <si>
    <t>8.36%</t>
  </si>
  <si>
    <t>8.17%</t>
  </si>
  <si>
    <t>11.06%</t>
  </si>
  <si>
    <t>7.81%</t>
  </si>
  <si>
    <t>8.76%</t>
  </si>
  <si>
    <t>7.97%</t>
  </si>
  <si>
    <t>405,697</t>
  </si>
  <si>
    <t>370,295</t>
  </si>
  <si>
    <t>404,834</t>
  </si>
  <si>
    <t>394,006</t>
  </si>
  <si>
    <t>29.49%</t>
  </si>
  <si>
    <t>79.83%</t>
  </si>
  <si>
    <t>24.29%</t>
  </si>
  <si>
    <t>7.64%</t>
  </si>
  <si>
    <t>7.41%</t>
  </si>
  <si>
    <t>7.51%</t>
  </si>
  <si>
    <t>4.64%</t>
  </si>
  <si>
    <t>2.11%</t>
  </si>
  <si>
    <t>3.30%</t>
  </si>
  <si>
    <t>(14.78%)</t>
  </si>
  <si>
    <t>(8.23%)</t>
  </si>
  <si>
    <t>2.51%</t>
  </si>
  <si>
    <t>7.28%</t>
  </si>
  <si>
    <t>0.05%</t>
  </si>
  <si>
    <t>5.80%</t>
  </si>
  <si>
    <t>6.44%</t>
  </si>
  <si>
    <t>6.72%</t>
  </si>
  <si>
    <t>5.75%</t>
  </si>
  <si>
    <t>205,703</t>
  </si>
  <si>
    <t>189,608</t>
  </si>
  <si>
    <t>207,038</t>
  </si>
  <si>
    <t>202,350</t>
  </si>
  <si>
    <t>25.55%</t>
  </si>
  <si>
    <t>75.31%</t>
  </si>
  <si>
    <t>19.07%</t>
  </si>
  <si>
    <t>4.51%</t>
  </si>
  <si>
    <t>4.65%</t>
  </si>
  <si>
    <t>4.63%</t>
  </si>
  <si>
    <t>3.57%</t>
  </si>
  <si>
    <t>$422.49</t>
  </si>
  <si>
    <t>$428.52</t>
  </si>
  <si>
    <t>$429.82</t>
  </si>
  <si>
    <t>$427.30</t>
  </si>
  <si>
    <t>9.31%</t>
  </si>
  <si>
    <t>9.89%</t>
  </si>
  <si>
    <t>12.72%</t>
  </si>
  <si>
    <t>9.00%</t>
  </si>
  <si>
    <t>9.62%</t>
  </si>
  <si>
    <t>9.29%</t>
  </si>
  <si>
    <t>0.94</t>
  </si>
  <si>
    <t>2.17%</t>
  </si>
  <si>
    <t>218,530</t>
  </si>
  <si>
    <t>201,241</t>
  </si>
  <si>
    <t>$83,014,527</t>
  </si>
  <si>
    <t>$39,361,370</t>
  </si>
  <si>
    <t>$43,653,157</t>
  </si>
  <si>
    <t>8.86%</t>
  </si>
  <si>
    <t>409,537</t>
  </si>
  <si>
    <t>372,673</t>
  </si>
  <si>
    <t>3.46</t>
  </si>
  <si>
    <t>3.68</t>
  </si>
  <si>
    <t>3.67</t>
  </si>
  <si>
    <t>3.93</t>
  </si>
  <si>
    <t>4.17</t>
  </si>
  <si>
    <t>4.28</t>
  </si>
  <si>
    <t>(0.15%)</t>
  </si>
  <si>
    <t>$111.45</t>
  </si>
  <si>
    <t>$112.61</t>
  </si>
  <si>
    <t>$113.05</t>
  </si>
  <si>
    <t>$112.35</t>
  </si>
  <si>
    <t>$114.17</t>
  </si>
  <si>
    <t>$115.00</t>
  </si>
  <si>
    <t>$115.63</t>
  </si>
  <si>
    <t>$116.57</t>
  </si>
  <si>
    <t>$117.14</t>
  </si>
  <si>
    <t>210,167</t>
  </si>
  <si>
    <t>194,276</t>
  </si>
  <si>
    <t>$394.36</t>
  </si>
  <si>
    <t>$403.35</t>
  </si>
  <si>
    <t>$414.41</t>
  </si>
  <si>
    <t>$430.59</t>
  </si>
  <si>
    <t>$418.49</t>
  </si>
  <si>
    <t>0.74%</t>
  </si>
  <si>
    <t>10.95%</t>
  </si>
  <si>
    <t>12.35%</t>
  </si>
  <si>
    <t>9.66%</t>
  </si>
  <si>
    <t>$422.55</t>
  </si>
  <si>
    <t>10.14%</t>
  </si>
  <si>
    <t>11.53%</t>
  </si>
  <si>
    <t>$217.33</t>
  </si>
  <si>
    <t>3.26%</t>
  </si>
  <si>
    <t>4.25</t>
  </si>
  <si>
    <t>13.64%</t>
  </si>
  <si>
    <t>$115.61</t>
  </si>
  <si>
    <t>6.20%</t>
  </si>
  <si>
    <t>0.89%</t>
  </si>
  <si>
    <t>$438.48</t>
  </si>
  <si>
    <t>9.97%</t>
  </si>
  <si>
    <t>202,758</t>
  </si>
  <si>
    <t>205,627</t>
  </si>
  <si>
    <t>$83,824,733</t>
  </si>
  <si>
    <t>$90,060,282</t>
  </si>
  <si>
    <t>$86,888,670</t>
  </si>
  <si>
    <t>$67,583,695</t>
  </si>
  <si>
    <t>3.81%</t>
  </si>
  <si>
    <t>$39,526,105</t>
  </si>
  <si>
    <t>$42,706,586</t>
  </si>
  <si>
    <t>$42,200,244</t>
  </si>
  <si>
    <t>$31,854,255</t>
  </si>
  <si>
    <t>95.40%</t>
  </si>
  <si>
    <t>4.85%</t>
  </si>
  <si>
    <t>$44,298,628</t>
  </si>
  <si>
    <t>$47,353,696</t>
  </si>
  <si>
    <t>$44,688,426</t>
  </si>
  <si>
    <t>$35,729,440</t>
  </si>
  <si>
    <t>2.90%</t>
  </si>
  <si>
    <t>$405.53</t>
  </si>
  <si>
    <t>9.12%</t>
  </si>
  <si>
    <t>$205.23</t>
  </si>
  <si>
    <t>$191.14</t>
  </si>
  <si>
    <t>10.22%</t>
  </si>
  <si>
    <t>$214.39</t>
  </si>
  <si>
    <t>394,282</t>
  </si>
  <si>
    <t>386,539</t>
  </si>
  <si>
    <t>305,509</t>
  </si>
  <si>
    <t>(3.63%)</t>
  </si>
  <si>
    <t>1.10%</t>
  </si>
  <si>
    <t>4.07</t>
  </si>
  <si>
    <t>8.82%</t>
  </si>
  <si>
    <t>(0.43%)</t>
  </si>
  <si>
    <t>$116.95</t>
  </si>
  <si>
    <t>6.78%</t>
  </si>
  <si>
    <t>194,673</t>
  </si>
  <si>
    <t>198,159</t>
  </si>
  <si>
    <t>161,908</t>
  </si>
  <si>
    <t>(4.46%)</t>
  </si>
  <si>
    <t>$417.42</t>
  </si>
  <si>
    <t>8.66%</t>
  </si>
  <si>
    <t>$79,348,795</t>
  </si>
  <si>
    <t>$37,073,895</t>
  </si>
  <si>
    <t>$42,274,900</t>
  </si>
  <si>
    <t>404,835</t>
  </si>
  <si>
    <t>1.66%</t>
  </si>
  <si>
    <t>10.00%</t>
  </si>
  <si>
    <t>4.40</t>
  </si>
  <si>
    <t>17.65%</t>
  </si>
  <si>
    <t>8.89%</t>
  </si>
  <si>
    <t>(0.00%)</t>
  </si>
  <si>
    <t>1.16%</t>
  </si>
  <si>
    <t>Total Dollars
Dec-2021 MTD</t>
  </si>
  <si>
    <t>Parts Dollars
Dec-2021 MTD</t>
  </si>
  <si>
    <t>Labor Dollars
Dec-2021 MTD</t>
  </si>
  <si>
    <t>Total $ per RO
Dec-2021 MTD</t>
  </si>
  <si>
    <t>Parts $ per RO
Dec-2021 MTD</t>
  </si>
  <si>
    <t>$192.93</t>
  </si>
  <si>
    <t>Labor $ per RO
Dec-2021 MTD</t>
  </si>
  <si>
    <t>Labor Hours
Dec-2021 MTD</t>
  </si>
  <si>
    <t>Labor Hours per RO
Dec-2021 MTD</t>
  </si>
  <si>
    <t>0.00%</t>
  </si>
  <si>
    <t>Avg. Days to Close RO
Dec-2021 MTD</t>
  </si>
  <si>
    <t>ROs per VIN
Dec-2021 MTD</t>
  </si>
  <si>
    <t>1.69%</t>
  </si>
  <si>
    <t>Effective Labor Rate
Dec-2021 MTD</t>
  </si>
  <si>
    <t>$141.55</t>
  </si>
  <si>
    <t>7.67%</t>
  </si>
  <si>
    <t>VIN Serviced
Dec-2021 MTD</t>
  </si>
  <si>
    <t>Avg. $ per VIN
Dec-2021 MTD</t>
  </si>
  <si>
    <t>Operations per RO
Dec-2021 MTD</t>
  </si>
  <si>
    <t>0.55%</t>
  </si>
  <si>
    <t>Parts / Labor Ratio
Dec-2021 MTD</t>
  </si>
  <si>
    <t>2.22%</t>
  </si>
  <si>
    <t>197,580</t>
  </si>
  <si>
    <t>104,834</t>
  </si>
  <si>
    <t>12.78%</t>
  </si>
  <si>
    <t>(43.18%)</t>
  </si>
  <si>
    <t>$80,750,457</t>
  </si>
  <si>
    <t>$43,625,998</t>
  </si>
  <si>
    <t>24.04%</t>
  </si>
  <si>
    <t>(37.41%)</t>
  </si>
  <si>
    <t>$38,118,140</t>
  </si>
  <si>
    <t>$20,329,589</t>
  </si>
  <si>
    <t>25.47%</t>
  </si>
  <si>
    <t>(37.07%)</t>
  </si>
  <si>
    <t>$42,632,317</t>
  </si>
  <si>
    <t>$23,296,409</t>
  </si>
  <si>
    <t>22.79%</t>
  </si>
  <si>
    <t>(37.70%)</t>
  </si>
  <si>
    <t>$408.70</t>
  </si>
  <si>
    <t>$416.14</t>
  </si>
  <si>
    <t>9.98%</t>
  </si>
  <si>
    <t>10.15%</t>
  </si>
  <si>
    <t>$193.92</t>
  </si>
  <si>
    <t>11.25%</t>
  </si>
  <si>
    <t>10.74%</t>
  </si>
  <si>
    <t>$215.77</t>
  </si>
  <si>
    <t>$222.22</t>
  </si>
  <si>
    <t>9.63%</t>
  </si>
  <si>
    <t>364,434</t>
  </si>
  <si>
    <t>195,513</t>
  </si>
  <si>
    <t>14.96%</t>
  </si>
  <si>
    <t>(42.30%)</t>
  </si>
  <si>
    <t>4.30</t>
  </si>
  <si>
    <t>6.97%</t>
  </si>
  <si>
    <t>(1.66%)</t>
  </si>
  <si>
    <t>$116.98</t>
  </si>
  <si>
    <t>$119.16</t>
  </si>
  <si>
    <t>6.81%</t>
  </si>
  <si>
    <t>7.96%</t>
  </si>
  <si>
    <t>191,134</t>
  </si>
  <si>
    <t>102,812</t>
  </si>
  <si>
    <t>12.79%</t>
  </si>
  <si>
    <t>(42.22%)</t>
  </si>
  <si>
    <t>$422.48</t>
  </si>
  <si>
    <t>$424.33</t>
  </si>
  <si>
    <t>8.32%</t>
  </si>
  <si>
    <t>20,629</t>
  </si>
  <si>
    <t>(44.12%)</t>
  </si>
  <si>
    <t>161</t>
  </si>
  <si>
    <t>28,917</t>
  </si>
  <si>
    <t>(44.23%)</t>
  </si>
  <si>
    <t>28,055</t>
  </si>
  <si>
    <t>(41.88%)</t>
  </si>
  <si>
    <t>27,233</t>
  </si>
  <si>
    <t>(42.61%)</t>
  </si>
  <si>
    <t>$9,759,521</t>
  </si>
  <si>
    <t>(37.46%)</t>
  </si>
  <si>
    <t>$67,014</t>
  </si>
  <si>
    <t>$11,797,524</t>
  </si>
  <si>
    <t>(38.65%)</t>
  </si>
  <si>
    <t>$11,051,075</t>
  </si>
  <si>
    <t>(35.70%)</t>
  </si>
  <si>
    <t>$11,017,878</t>
  </si>
  <si>
    <t>(37.69%)</t>
  </si>
  <si>
    <t>$4,204,908</t>
  </si>
  <si>
    <t>(37.16%)</t>
  </si>
  <si>
    <t>$31,228</t>
  </si>
  <si>
    <t>$5,642,071</t>
  </si>
  <si>
    <t>(37.99%)</t>
  </si>
  <si>
    <t>$5,341,496</t>
  </si>
  <si>
    <t>(35.14%)</t>
  </si>
  <si>
    <t>$5,141,114</t>
  </si>
  <si>
    <t>(37.93%)</t>
  </si>
  <si>
    <t>$5,554,613</t>
  </si>
  <si>
    <t>(37.68%)</t>
  </si>
  <si>
    <t>$35,786</t>
  </si>
  <si>
    <t>$6,155,453</t>
  </si>
  <si>
    <t>(39.24%)</t>
  </si>
  <si>
    <t>$5,709,579</t>
  </si>
  <si>
    <t>(36.22%)</t>
  </si>
  <si>
    <t>$5,876,764</t>
  </si>
  <si>
    <t>(37.48%)</t>
  </si>
  <si>
    <t>$473.10</t>
  </si>
  <si>
    <t>11.92%</t>
  </si>
  <si>
    <t>$407.98</t>
  </si>
  <si>
    <t>$393.91</t>
  </si>
  <si>
    <t>10.64%</t>
  </si>
  <si>
    <t>$404.58</t>
  </si>
  <si>
    <t>8.58%</t>
  </si>
  <si>
    <t>$203.83</t>
  </si>
  <si>
    <t>12.45%</t>
  </si>
  <si>
    <t>$195.11</t>
  </si>
  <si>
    <t>11.17%</t>
  </si>
  <si>
    <t>$190.39</t>
  </si>
  <si>
    <t>11.61%</t>
  </si>
  <si>
    <t>$188.78</t>
  </si>
  <si>
    <t>8.16%</t>
  </si>
  <si>
    <t>$269.26</t>
  </si>
  <si>
    <t>11.51%</t>
  </si>
  <si>
    <t>$212.87</t>
  </si>
  <si>
    <t>8.95%</t>
  </si>
  <si>
    <t>$203.51</t>
  </si>
  <si>
    <t>9.75%</t>
  </si>
  <si>
    <t>$215.80</t>
  </si>
  <si>
    <t>8.94%</t>
  </si>
  <si>
    <t>39,240</t>
  </si>
  <si>
    <t>(42.12%)</t>
  </si>
  <si>
    <t>300</t>
  </si>
  <si>
    <t>53,408</t>
  </si>
  <si>
    <t>(43.79%)</t>
  </si>
  <si>
    <t>49,223</t>
  </si>
  <si>
    <t>(40.78%)</t>
  </si>
  <si>
    <t>53,642</t>
  </si>
  <si>
    <t>(42.25%)</t>
  </si>
  <si>
    <t>1.75</t>
  </si>
  <si>
    <t>1.74%</t>
  </si>
  <si>
    <t>1.97</t>
  </si>
  <si>
    <t>0.51%</t>
  </si>
  <si>
    <t>4.41</t>
  </si>
  <si>
    <t>0.92%</t>
  </si>
  <si>
    <t>4.27</t>
  </si>
  <si>
    <t>11.78%</t>
  </si>
  <si>
    <t>4.36</t>
  </si>
  <si>
    <t>4.81%</t>
  </si>
  <si>
    <t>$115.25</t>
  </si>
  <si>
    <t>8.09%</t>
  </si>
  <si>
    <t>$115.99</t>
  </si>
  <si>
    <t>7.71%</t>
  </si>
  <si>
    <t>$109.56</t>
  </si>
  <si>
    <t>8.26%</t>
  </si>
  <si>
    <t>20,217</t>
  </si>
  <si>
    <t>(43.36%)</t>
  </si>
  <si>
    <t>158</t>
  </si>
  <si>
    <t>28,365</t>
  </si>
  <si>
    <t>(43.30%)</t>
  </si>
  <si>
    <t>27,534</t>
  </si>
  <si>
    <t>(40.95%)</t>
  </si>
  <si>
    <t>26,696</t>
  </si>
  <si>
    <t>(41.44%)</t>
  </si>
  <si>
    <t>$482.74</t>
  </si>
  <si>
    <t>10.42%</t>
  </si>
  <si>
    <t>$415.92</t>
  </si>
  <si>
    <t>$401.36</t>
  </si>
  <si>
    <t>$412.72</t>
  </si>
  <si>
    <t>6.40%</t>
  </si>
  <si>
    <t>1.60%</t>
  </si>
  <si>
    <t>0.76</t>
  </si>
  <si>
    <t>1.33%</t>
  </si>
  <si>
    <t>(1.14%)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</si>
</sst>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088C-27D1-4F1B-9677-40BBF44D8CCA}">
  <dimension ref="A1:M94"/>
  <sheetViews>
    <sheetView workbookViewId="0">
      <selection activeCell="B2" sqref="B2:M49"/>
    </sheetView>
  </sheetViews>
  <sheetFormatPr defaultRowHeight="15" x14ac:dyDescent="0.25"/>
  <cols>
    <col min="1" max="1" width="25.5703125" customWidth="1"/>
  </cols>
  <sheetData>
    <row r="1" spans="1:13" x14ac:dyDescent="0.25">
      <c r="A1" s="1"/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 spans="1:13" x14ac:dyDescent="0.25">
      <c r="A2" t="s">
        <v>63</v>
      </c>
      <c r="B2" t="s">
        <v>289</v>
      </c>
      <c r="C2" t="s">
        <v>293</v>
      </c>
      <c r="D2" t="s">
        <v>329</v>
      </c>
      <c r="E2" t="s">
        <v>500</v>
      </c>
      <c r="F2" t="s">
        <v>330</v>
      </c>
      <c r="G2" t="s">
        <v>331</v>
      </c>
      <c r="H2" t="s">
        <v>453</v>
      </c>
      <c r="I2" t="s">
        <v>332</v>
      </c>
      <c r="J2" t="s">
        <v>454</v>
      </c>
      <c r="K2" t="s">
        <v>501</v>
      </c>
      <c r="L2" t="s">
        <v>573</v>
      </c>
      <c r="M2" t="s">
        <v>574</v>
      </c>
    </row>
    <row r="3" spans="1:13" x14ac:dyDescent="0.2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253</v>
      </c>
    </row>
    <row r="4" spans="1:13" x14ac:dyDescent="0.25">
      <c r="A4" t="s">
        <v>27</v>
      </c>
      <c r="B4" t="s">
        <v>267</v>
      </c>
      <c r="C4" t="s">
        <v>294</v>
      </c>
      <c r="D4" t="s">
        <v>333</v>
      </c>
      <c r="E4" t="s">
        <v>334</v>
      </c>
      <c r="F4" t="s">
        <v>335</v>
      </c>
      <c r="G4" t="s">
        <v>336</v>
      </c>
      <c r="H4" t="s">
        <v>337</v>
      </c>
      <c r="I4" t="s">
        <v>338</v>
      </c>
      <c r="J4" t="s">
        <v>171</v>
      </c>
      <c r="K4" t="s">
        <v>484</v>
      </c>
      <c r="L4" t="s">
        <v>575</v>
      </c>
      <c r="M4" t="s">
        <v>576</v>
      </c>
    </row>
    <row r="5" spans="1:13" x14ac:dyDescent="0.25">
      <c r="A5" t="s">
        <v>78</v>
      </c>
      <c r="B5" t="s">
        <v>268</v>
      </c>
      <c r="C5" t="s">
        <v>295</v>
      </c>
      <c r="D5" t="s">
        <v>339</v>
      </c>
      <c r="E5" t="s">
        <v>502</v>
      </c>
      <c r="F5" t="s">
        <v>540</v>
      </c>
      <c r="G5" t="s">
        <v>341</v>
      </c>
      <c r="H5" t="s">
        <v>503</v>
      </c>
      <c r="I5" t="s">
        <v>342</v>
      </c>
      <c r="J5" t="s">
        <v>455</v>
      </c>
      <c r="K5" t="s">
        <v>504</v>
      </c>
      <c r="L5" t="s">
        <v>577</v>
      </c>
      <c r="M5" t="s">
        <v>578</v>
      </c>
    </row>
    <row r="6" spans="1:13" x14ac:dyDescent="0.25">
      <c r="A6" t="s">
        <v>65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254</v>
      </c>
    </row>
    <row r="7" spans="1:13" x14ac:dyDescent="0.25">
      <c r="A7" t="s">
        <v>27</v>
      </c>
      <c r="B7" t="s">
        <v>269</v>
      </c>
      <c r="C7" t="s">
        <v>296</v>
      </c>
      <c r="D7" t="s">
        <v>343</v>
      </c>
      <c r="E7" t="s">
        <v>344</v>
      </c>
      <c r="F7" t="s">
        <v>345</v>
      </c>
      <c r="G7" t="s">
        <v>346</v>
      </c>
      <c r="H7" t="s">
        <v>347</v>
      </c>
      <c r="I7" t="s">
        <v>348</v>
      </c>
      <c r="J7" t="s">
        <v>349</v>
      </c>
      <c r="K7" t="s">
        <v>485</v>
      </c>
      <c r="L7" t="s">
        <v>579</v>
      </c>
      <c r="M7" t="s">
        <v>580</v>
      </c>
    </row>
    <row r="8" spans="1:13" x14ac:dyDescent="0.25">
      <c r="A8" t="s">
        <v>90</v>
      </c>
      <c r="B8" t="s">
        <v>314</v>
      </c>
      <c r="C8" t="s">
        <v>297</v>
      </c>
      <c r="D8" t="s">
        <v>350</v>
      </c>
      <c r="E8" t="s">
        <v>507</v>
      </c>
      <c r="F8" t="s">
        <v>541</v>
      </c>
      <c r="G8" t="s">
        <v>352</v>
      </c>
      <c r="H8" t="s">
        <v>508</v>
      </c>
      <c r="I8" t="s">
        <v>353</v>
      </c>
      <c r="J8" t="s">
        <v>456</v>
      </c>
      <c r="K8" t="s">
        <v>509</v>
      </c>
      <c r="L8" t="s">
        <v>581</v>
      </c>
      <c r="M8" t="s">
        <v>582</v>
      </c>
    </row>
    <row r="9" spans="1:13" x14ac:dyDescent="0.25">
      <c r="A9" t="s">
        <v>65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255</v>
      </c>
    </row>
    <row r="10" spans="1:13" x14ac:dyDescent="0.25">
      <c r="A10" t="s">
        <v>27</v>
      </c>
      <c r="B10" t="s">
        <v>270</v>
      </c>
      <c r="C10" t="s">
        <v>298</v>
      </c>
      <c r="D10" t="s">
        <v>354</v>
      </c>
      <c r="E10" t="s">
        <v>511</v>
      </c>
      <c r="F10" t="s">
        <v>355</v>
      </c>
      <c r="G10" t="s">
        <v>356</v>
      </c>
      <c r="H10" t="s">
        <v>357</v>
      </c>
      <c r="I10" t="s">
        <v>346</v>
      </c>
      <c r="J10" t="s">
        <v>358</v>
      </c>
      <c r="K10" t="s">
        <v>486</v>
      </c>
      <c r="L10" t="s">
        <v>583</v>
      </c>
      <c r="M10" t="s">
        <v>584</v>
      </c>
    </row>
    <row r="11" spans="1:13" x14ac:dyDescent="0.25">
      <c r="A11" t="s">
        <v>102</v>
      </c>
      <c r="B11" t="s">
        <v>315</v>
      </c>
      <c r="C11" t="s">
        <v>316</v>
      </c>
      <c r="D11" t="s">
        <v>359</v>
      </c>
      <c r="E11" t="s">
        <v>513</v>
      </c>
      <c r="F11" t="s">
        <v>542</v>
      </c>
      <c r="G11" t="s">
        <v>361</v>
      </c>
      <c r="H11" t="s">
        <v>514</v>
      </c>
      <c r="I11" t="s">
        <v>362</v>
      </c>
      <c r="J11" t="s">
        <v>457</v>
      </c>
      <c r="K11" t="s">
        <v>515</v>
      </c>
      <c r="L11" t="s">
        <v>585</v>
      </c>
      <c r="M11" t="s">
        <v>586</v>
      </c>
    </row>
    <row r="12" spans="1:13" x14ac:dyDescent="0.25">
      <c r="A12" t="s">
        <v>65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256</v>
      </c>
    </row>
    <row r="13" spans="1:13" x14ac:dyDescent="0.25">
      <c r="A13" t="s">
        <v>27</v>
      </c>
      <c r="B13" t="s">
        <v>271</v>
      </c>
      <c r="C13" t="s">
        <v>299</v>
      </c>
      <c r="D13" t="s">
        <v>363</v>
      </c>
      <c r="E13" t="s">
        <v>364</v>
      </c>
      <c r="F13" t="s">
        <v>365</v>
      </c>
      <c r="G13" t="s">
        <v>319</v>
      </c>
      <c r="H13" t="s">
        <v>366</v>
      </c>
      <c r="I13" t="s">
        <v>367</v>
      </c>
      <c r="J13" t="s">
        <v>368</v>
      </c>
      <c r="K13" t="s">
        <v>487</v>
      </c>
      <c r="L13" t="s">
        <v>587</v>
      </c>
      <c r="M13" t="s">
        <v>588</v>
      </c>
    </row>
    <row r="14" spans="1:13" x14ac:dyDescent="0.25">
      <c r="A14" t="s">
        <v>114</v>
      </c>
      <c r="B14" t="s">
        <v>272</v>
      </c>
      <c r="C14" t="s">
        <v>300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488</v>
      </c>
      <c r="L14" t="s">
        <v>589</v>
      </c>
      <c r="M14" t="s">
        <v>590</v>
      </c>
    </row>
    <row r="15" spans="1:13" x14ac:dyDescent="0.25">
      <c r="A15" t="s">
        <v>65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257</v>
      </c>
    </row>
    <row r="16" spans="1:13" x14ac:dyDescent="0.25">
      <c r="A16" t="s">
        <v>27</v>
      </c>
      <c r="B16" t="s">
        <v>273</v>
      </c>
      <c r="C16" t="s">
        <v>301</v>
      </c>
      <c r="D16" t="s">
        <v>376</v>
      </c>
      <c r="E16" t="s">
        <v>377</v>
      </c>
      <c r="F16" t="s">
        <v>378</v>
      </c>
      <c r="G16" t="s">
        <v>321</v>
      </c>
      <c r="H16" t="s">
        <v>379</v>
      </c>
      <c r="I16" t="s">
        <v>380</v>
      </c>
      <c r="J16" t="s">
        <v>381</v>
      </c>
      <c r="K16" t="s">
        <v>489</v>
      </c>
      <c r="L16" t="s">
        <v>591</v>
      </c>
      <c r="M16" t="s">
        <v>592</v>
      </c>
    </row>
    <row r="17" spans="1:13" x14ac:dyDescent="0.25">
      <c r="A17" t="s">
        <v>126</v>
      </c>
      <c r="B17" t="s">
        <v>274</v>
      </c>
      <c r="C17" t="s">
        <v>275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520</v>
      </c>
      <c r="L17" t="s">
        <v>556</v>
      </c>
      <c r="M17" t="s">
        <v>593</v>
      </c>
    </row>
    <row r="18" spans="1:13" x14ac:dyDescent="0.25">
      <c r="A18" t="s">
        <v>65</v>
      </c>
      <c r="B18" t="s">
        <v>127</v>
      </c>
      <c r="C18" t="s">
        <v>128</v>
      </c>
      <c r="D18" t="s">
        <v>15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258</v>
      </c>
    </row>
    <row r="19" spans="1:13" x14ac:dyDescent="0.25">
      <c r="A19" t="s">
        <v>27</v>
      </c>
      <c r="B19" t="s">
        <v>276</v>
      </c>
      <c r="C19" t="s">
        <v>277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394</v>
      </c>
      <c r="J19" t="s">
        <v>320</v>
      </c>
      <c r="K19" t="s">
        <v>490</v>
      </c>
      <c r="L19" t="s">
        <v>594</v>
      </c>
      <c r="M19" t="s">
        <v>595</v>
      </c>
    </row>
    <row r="20" spans="1:13" x14ac:dyDescent="0.25">
      <c r="A20" t="s">
        <v>137</v>
      </c>
      <c r="B20" t="s">
        <v>278</v>
      </c>
      <c r="C20" t="s">
        <v>302</v>
      </c>
      <c r="D20" t="s">
        <v>395</v>
      </c>
      <c r="E20" t="s">
        <v>396</v>
      </c>
      <c r="F20" t="s">
        <v>397</v>
      </c>
      <c r="G20" t="s">
        <v>398</v>
      </c>
      <c r="H20" t="s">
        <v>399</v>
      </c>
      <c r="I20" t="s">
        <v>400</v>
      </c>
      <c r="J20" t="s">
        <v>401</v>
      </c>
      <c r="K20" t="s">
        <v>491</v>
      </c>
      <c r="L20" t="s">
        <v>596</v>
      </c>
      <c r="M20" t="s">
        <v>597</v>
      </c>
    </row>
    <row r="21" spans="1:13" x14ac:dyDescent="0.25">
      <c r="A21" t="s">
        <v>65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148</v>
      </c>
      <c r="M21" t="s">
        <v>259</v>
      </c>
    </row>
    <row r="22" spans="1:13" x14ac:dyDescent="0.25">
      <c r="A22" t="s">
        <v>27</v>
      </c>
      <c r="B22" t="s">
        <v>279</v>
      </c>
      <c r="C22" t="s">
        <v>303</v>
      </c>
      <c r="D22" t="s">
        <v>402</v>
      </c>
      <c r="E22" t="s">
        <v>403</v>
      </c>
      <c r="F22" t="s">
        <v>404</v>
      </c>
      <c r="G22" t="s">
        <v>326</v>
      </c>
      <c r="H22" t="s">
        <v>405</v>
      </c>
      <c r="I22" t="s">
        <v>406</v>
      </c>
      <c r="J22" t="s">
        <v>407</v>
      </c>
      <c r="K22" t="s">
        <v>458</v>
      </c>
      <c r="L22" t="s">
        <v>458</v>
      </c>
      <c r="M22" t="s">
        <v>598</v>
      </c>
    </row>
    <row r="23" spans="1:13" x14ac:dyDescent="0.25">
      <c r="A23" t="s">
        <v>149</v>
      </c>
      <c r="B23" t="s">
        <v>280</v>
      </c>
      <c r="C23" t="s">
        <v>304</v>
      </c>
      <c r="D23" t="s">
        <v>408</v>
      </c>
      <c r="E23" t="s">
        <v>524</v>
      </c>
      <c r="F23" t="s">
        <v>409</v>
      </c>
      <c r="G23" t="s">
        <v>543</v>
      </c>
      <c r="H23" t="s">
        <v>459</v>
      </c>
      <c r="I23" t="s">
        <v>411</v>
      </c>
      <c r="J23" t="s">
        <v>460</v>
      </c>
      <c r="K23" t="s">
        <v>525</v>
      </c>
      <c r="L23" t="s">
        <v>599</v>
      </c>
      <c r="M23" t="s">
        <v>600</v>
      </c>
    </row>
    <row r="24" spans="1:13" x14ac:dyDescent="0.25">
      <c r="A24" t="s">
        <v>65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260</v>
      </c>
    </row>
    <row r="25" spans="1:13" x14ac:dyDescent="0.25">
      <c r="A25" t="s">
        <v>27</v>
      </c>
      <c r="B25" t="s">
        <v>281</v>
      </c>
      <c r="C25" t="s">
        <v>305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492</v>
      </c>
      <c r="L25" t="s">
        <v>601</v>
      </c>
      <c r="M25" t="s">
        <v>602</v>
      </c>
    </row>
    <row r="26" spans="1:13" x14ac:dyDescent="0.25">
      <c r="A26" t="s">
        <v>161</v>
      </c>
      <c r="B26" t="s">
        <v>169</v>
      </c>
      <c r="C26" t="s">
        <v>21</v>
      </c>
      <c r="D26" t="s">
        <v>163</v>
      </c>
      <c r="E26" t="s">
        <v>164</v>
      </c>
      <c r="F26" t="s">
        <v>165</v>
      </c>
      <c r="G26" t="s">
        <v>165</v>
      </c>
      <c r="H26" t="s">
        <v>166</v>
      </c>
      <c r="I26" t="s">
        <v>165</v>
      </c>
      <c r="J26" t="s">
        <v>236</v>
      </c>
      <c r="K26" t="s">
        <v>165</v>
      </c>
      <c r="L26" t="s">
        <v>162</v>
      </c>
      <c r="M26" t="s">
        <v>21</v>
      </c>
    </row>
    <row r="27" spans="1:13" x14ac:dyDescent="0.25">
      <c r="A27" t="s">
        <v>65</v>
      </c>
      <c r="B27" t="s">
        <v>167</v>
      </c>
      <c r="C27" t="s">
        <v>22</v>
      </c>
      <c r="D27" t="s">
        <v>162</v>
      </c>
      <c r="E27" t="s">
        <v>168</v>
      </c>
      <c r="F27" t="s">
        <v>22</v>
      </c>
      <c r="G27" t="s">
        <v>169</v>
      </c>
      <c r="H27" t="s">
        <v>170</v>
      </c>
      <c r="I27" t="s">
        <v>170</v>
      </c>
      <c r="J27" t="s">
        <v>169</v>
      </c>
      <c r="K27" t="s">
        <v>169</v>
      </c>
      <c r="L27" t="s">
        <v>20</v>
      </c>
      <c r="M27" t="s">
        <v>162</v>
      </c>
    </row>
    <row r="28" spans="1:13" x14ac:dyDescent="0.25">
      <c r="A28" t="s">
        <v>27</v>
      </c>
      <c r="B28" t="s">
        <v>282</v>
      </c>
      <c r="C28" t="s">
        <v>171</v>
      </c>
      <c r="D28" t="s">
        <v>172</v>
      </c>
      <c r="E28" t="s">
        <v>419</v>
      </c>
      <c r="F28" t="s">
        <v>173</v>
      </c>
      <c r="G28" t="s">
        <v>174</v>
      </c>
      <c r="H28" t="s">
        <v>266</v>
      </c>
      <c r="I28" t="s">
        <v>420</v>
      </c>
      <c r="J28" t="s">
        <v>313</v>
      </c>
      <c r="K28" t="s">
        <v>174</v>
      </c>
      <c r="L28" t="s">
        <v>544</v>
      </c>
      <c r="M28" t="s">
        <v>313</v>
      </c>
    </row>
    <row r="29" spans="1:13" x14ac:dyDescent="0.25">
      <c r="A29" t="s">
        <v>175</v>
      </c>
      <c r="B29" t="s">
        <v>176</v>
      </c>
      <c r="C29" t="s">
        <v>176</v>
      </c>
      <c r="D29" t="s">
        <v>461</v>
      </c>
      <c r="E29" t="s">
        <v>462</v>
      </c>
      <c r="F29" t="s">
        <v>463</v>
      </c>
      <c r="G29" t="s">
        <v>183</v>
      </c>
      <c r="H29" t="s">
        <v>464</v>
      </c>
      <c r="I29" t="s">
        <v>465</v>
      </c>
      <c r="J29" t="s">
        <v>466</v>
      </c>
      <c r="K29" t="s">
        <v>493</v>
      </c>
      <c r="L29" t="s">
        <v>546</v>
      </c>
      <c r="M29" t="s">
        <v>603</v>
      </c>
    </row>
    <row r="30" spans="1:13" x14ac:dyDescent="0.25">
      <c r="A30" t="s">
        <v>65</v>
      </c>
      <c r="B30" t="s">
        <v>178</v>
      </c>
      <c r="C30" t="s">
        <v>179</v>
      </c>
      <c r="D30" t="s">
        <v>180</v>
      </c>
      <c r="E30" t="s">
        <v>181</v>
      </c>
      <c r="F30" t="s">
        <v>177</v>
      </c>
      <c r="G30" t="s">
        <v>176</v>
      </c>
      <c r="H30" t="s">
        <v>182</v>
      </c>
      <c r="I30" t="s">
        <v>183</v>
      </c>
      <c r="J30" t="s">
        <v>184</v>
      </c>
      <c r="K30" t="s">
        <v>185</v>
      </c>
      <c r="L30" t="s">
        <v>185</v>
      </c>
      <c r="M30" t="s">
        <v>186</v>
      </c>
    </row>
    <row r="31" spans="1:13" x14ac:dyDescent="0.25">
      <c r="A31" t="s">
        <v>27</v>
      </c>
      <c r="B31" t="s">
        <v>187</v>
      </c>
      <c r="C31" t="s">
        <v>306</v>
      </c>
      <c r="D31" t="s">
        <v>421</v>
      </c>
      <c r="E31" t="s">
        <v>422</v>
      </c>
      <c r="F31" t="s">
        <v>423</v>
      </c>
      <c r="G31" t="s">
        <v>424</v>
      </c>
      <c r="H31" t="s">
        <v>322</v>
      </c>
      <c r="I31" t="s">
        <v>307</v>
      </c>
      <c r="J31" t="s">
        <v>317</v>
      </c>
      <c r="K31" t="s">
        <v>494</v>
      </c>
      <c r="L31" t="s">
        <v>547</v>
      </c>
      <c r="M31" t="s">
        <v>604</v>
      </c>
    </row>
    <row r="32" spans="1:13" x14ac:dyDescent="0.25">
      <c r="A32" t="s">
        <v>188</v>
      </c>
      <c r="B32" t="s">
        <v>189</v>
      </c>
      <c r="C32" t="s">
        <v>16</v>
      </c>
      <c r="D32" t="s">
        <v>190</v>
      </c>
      <c r="E32" t="s">
        <v>18</v>
      </c>
      <c r="F32" t="s">
        <v>190</v>
      </c>
      <c r="G32" t="s">
        <v>189</v>
      </c>
      <c r="H32" t="s">
        <v>250</v>
      </c>
      <c r="I32" t="s">
        <v>190</v>
      </c>
      <c r="J32" t="s">
        <v>16</v>
      </c>
      <c r="K32" t="s">
        <v>16</v>
      </c>
      <c r="L32" t="s">
        <v>190</v>
      </c>
      <c r="M32" t="s">
        <v>190</v>
      </c>
    </row>
    <row r="33" spans="1:13" x14ac:dyDescent="0.25">
      <c r="A33" t="s">
        <v>65</v>
      </c>
      <c r="B33" t="s">
        <v>16</v>
      </c>
      <c r="C33" t="s">
        <v>189</v>
      </c>
      <c r="D33" t="s">
        <v>192</v>
      </c>
      <c r="E33" t="s">
        <v>17</v>
      </c>
      <c r="F33" t="s">
        <v>190</v>
      </c>
      <c r="G33" t="s">
        <v>191</v>
      </c>
      <c r="H33" t="s">
        <v>191</v>
      </c>
      <c r="I33" t="s">
        <v>189</v>
      </c>
      <c r="J33" t="s">
        <v>17</v>
      </c>
      <c r="K33" t="s">
        <v>193</v>
      </c>
      <c r="L33" t="s">
        <v>194</v>
      </c>
      <c r="M33" t="s">
        <v>17</v>
      </c>
    </row>
    <row r="34" spans="1:13" x14ac:dyDescent="0.25">
      <c r="A34" t="s">
        <v>27</v>
      </c>
      <c r="B34" t="s">
        <v>195</v>
      </c>
      <c r="C34" t="s">
        <v>261</v>
      </c>
      <c r="D34" t="s">
        <v>323</v>
      </c>
      <c r="E34" t="s">
        <v>324</v>
      </c>
      <c r="F34" t="s">
        <v>425</v>
      </c>
      <c r="G34" t="s">
        <v>196</v>
      </c>
      <c r="H34" t="s">
        <v>283</v>
      </c>
      <c r="I34" t="s">
        <v>290</v>
      </c>
      <c r="J34" t="s">
        <v>318</v>
      </c>
      <c r="K34" t="s">
        <v>467</v>
      </c>
      <c r="L34" t="s">
        <v>549</v>
      </c>
      <c r="M34" t="s">
        <v>605</v>
      </c>
    </row>
    <row r="35" spans="1:13" x14ac:dyDescent="0.25">
      <c r="A35" t="s">
        <v>197</v>
      </c>
      <c r="B35" t="s">
        <v>468</v>
      </c>
      <c r="C35" t="s">
        <v>469</v>
      </c>
      <c r="D35" t="s">
        <v>470</v>
      </c>
      <c r="E35" t="s">
        <v>471</v>
      </c>
      <c r="F35" t="s">
        <v>472</v>
      </c>
      <c r="G35" t="s">
        <v>473</v>
      </c>
      <c r="H35" t="s">
        <v>474</v>
      </c>
      <c r="I35" t="s">
        <v>475</v>
      </c>
      <c r="J35" t="s">
        <v>476</v>
      </c>
      <c r="K35" t="s">
        <v>495</v>
      </c>
      <c r="L35" t="s">
        <v>606</v>
      </c>
      <c r="M35" t="s">
        <v>607</v>
      </c>
    </row>
    <row r="36" spans="1:13" x14ac:dyDescent="0.25">
      <c r="A36" t="s">
        <v>65</v>
      </c>
      <c r="B36" t="s">
        <v>19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206</v>
      </c>
      <c r="L36" t="s">
        <v>207</v>
      </c>
      <c r="M36" t="s">
        <v>262</v>
      </c>
    </row>
    <row r="37" spans="1:13" x14ac:dyDescent="0.25">
      <c r="A37" t="s">
        <v>27</v>
      </c>
      <c r="B37" t="s">
        <v>238</v>
      </c>
      <c r="C37" t="s">
        <v>308</v>
      </c>
      <c r="D37" t="s">
        <v>328</v>
      </c>
      <c r="E37" t="s">
        <v>426</v>
      </c>
      <c r="F37" t="s">
        <v>427</v>
      </c>
      <c r="G37" t="s">
        <v>428</v>
      </c>
      <c r="H37" t="s">
        <v>208</v>
      </c>
      <c r="I37" t="s">
        <v>429</v>
      </c>
      <c r="J37" t="s">
        <v>325</v>
      </c>
      <c r="K37" t="s">
        <v>496</v>
      </c>
      <c r="L37" t="s">
        <v>608</v>
      </c>
      <c r="M37" t="s">
        <v>609</v>
      </c>
    </row>
    <row r="38" spans="1:13" x14ac:dyDescent="0.25">
      <c r="A38" t="s">
        <v>209</v>
      </c>
      <c r="B38" t="s">
        <v>284</v>
      </c>
      <c r="C38" t="s">
        <v>309</v>
      </c>
      <c r="D38" t="s">
        <v>430</v>
      </c>
      <c r="E38" t="s">
        <v>534</v>
      </c>
      <c r="F38" t="s">
        <v>431</v>
      </c>
      <c r="G38" t="s">
        <v>432</v>
      </c>
      <c r="H38" t="s">
        <v>477</v>
      </c>
      <c r="I38" t="s">
        <v>433</v>
      </c>
      <c r="J38" t="s">
        <v>478</v>
      </c>
      <c r="K38" t="s">
        <v>535</v>
      </c>
      <c r="L38" t="s">
        <v>610</v>
      </c>
      <c r="M38" t="s">
        <v>611</v>
      </c>
    </row>
    <row r="39" spans="1:13" x14ac:dyDescent="0.25">
      <c r="A39" t="s">
        <v>65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219</v>
      </c>
      <c r="L39" t="s">
        <v>220</v>
      </c>
      <c r="M39" t="s">
        <v>263</v>
      </c>
    </row>
    <row r="40" spans="1:13" x14ac:dyDescent="0.25">
      <c r="A40" t="s">
        <v>27</v>
      </c>
      <c r="B40" t="s">
        <v>285</v>
      </c>
      <c r="C40" t="s">
        <v>310</v>
      </c>
      <c r="D40" t="s">
        <v>434</v>
      </c>
      <c r="E40" t="s">
        <v>435</v>
      </c>
      <c r="F40" t="s">
        <v>436</v>
      </c>
      <c r="G40" t="s">
        <v>437</v>
      </c>
      <c r="H40" t="s">
        <v>438</v>
      </c>
      <c r="I40" t="s">
        <v>439</v>
      </c>
      <c r="J40" t="s">
        <v>440</v>
      </c>
      <c r="K40" t="s">
        <v>497</v>
      </c>
      <c r="L40" t="s">
        <v>612</v>
      </c>
      <c r="M40" t="s">
        <v>613</v>
      </c>
    </row>
    <row r="41" spans="1:13" x14ac:dyDescent="0.25">
      <c r="A41" t="s">
        <v>221</v>
      </c>
      <c r="B41" t="s">
        <v>479</v>
      </c>
      <c r="C41" t="s">
        <v>480</v>
      </c>
      <c r="D41" t="s">
        <v>481</v>
      </c>
      <c r="E41" t="s">
        <v>482</v>
      </c>
      <c r="F41" t="s">
        <v>483</v>
      </c>
      <c r="G41" t="s">
        <v>441</v>
      </c>
      <c r="H41" t="s">
        <v>442</v>
      </c>
      <c r="I41" t="s">
        <v>443</v>
      </c>
      <c r="J41" t="s">
        <v>444</v>
      </c>
      <c r="K41" t="s">
        <v>498</v>
      </c>
      <c r="L41" t="s">
        <v>614</v>
      </c>
      <c r="M41" t="s">
        <v>615</v>
      </c>
    </row>
    <row r="42" spans="1:13" x14ac:dyDescent="0.25">
      <c r="A42" t="s">
        <v>65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230</v>
      </c>
      <c r="K42" t="s">
        <v>231</v>
      </c>
      <c r="L42" t="s">
        <v>232</v>
      </c>
      <c r="M42" t="s">
        <v>264</v>
      </c>
    </row>
    <row r="43" spans="1:13" x14ac:dyDescent="0.25">
      <c r="A43" t="s">
        <v>27</v>
      </c>
      <c r="B43" t="s">
        <v>286</v>
      </c>
      <c r="C43" t="s">
        <v>311</v>
      </c>
      <c r="D43" t="s">
        <v>445</v>
      </c>
      <c r="E43" t="s">
        <v>446</v>
      </c>
      <c r="F43" t="s">
        <v>447</v>
      </c>
      <c r="G43" t="s">
        <v>327</v>
      </c>
      <c r="H43" t="s">
        <v>448</v>
      </c>
      <c r="I43" t="s">
        <v>449</v>
      </c>
      <c r="J43" t="s">
        <v>450</v>
      </c>
      <c r="K43" t="s">
        <v>499</v>
      </c>
      <c r="L43" t="s">
        <v>591</v>
      </c>
      <c r="M43" t="s">
        <v>616</v>
      </c>
    </row>
    <row r="44" spans="1:13" x14ac:dyDescent="0.25">
      <c r="A44" t="s">
        <v>233</v>
      </c>
      <c r="B44" t="s">
        <v>163</v>
      </c>
      <c r="C44" t="s">
        <v>234</v>
      </c>
      <c r="D44" t="s">
        <v>164</v>
      </c>
      <c r="E44" t="s">
        <v>235</v>
      </c>
      <c r="F44" t="s">
        <v>235</v>
      </c>
      <c r="G44" t="s">
        <v>163</v>
      </c>
      <c r="H44" t="s">
        <v>166</v>
      </c>
      <c r="I44" t="s">
        <v>166</v>
      </c>
      <c r="J44" t="s">
        <v>21</v>
      </c>
      <c r="K44" t="s">
        <v>163</v>
      </c>
      <c r="L44" t="s">
        <v>163</v>
      </c>
      <c r="M44" t="s">
        <v>163</v>
      </c>
    </row>
    <row r="45" spans="1:13" x14ac:dyDescent="0.25">
      <c r="A45" t="s">
        <v>65</v>
      </c>
      <c r="B45" t="s">
        <v>170</v>
      </c>
      <c r="C45" t="s">
        <v>162</v>
      </c>
      <c r="D45" t="s">
        <v>236</v>
      </c>
      <c r="E45" t="s">
        <v>163</v>
      </c>
      <c r="F45" t="s">
        <v>163</v>
      </c>
      <c r="G45" t="s">
        <v>165</v>
      </c>
      <c r="H45" t="s">
        <v>21</v>
      </c>
      <c r="I45" t="s">
        <v>236</v>
      </c>
      <c r="J45" t="s">
        <v>21</v>
      </c>
      <c r="K45" t="s">
        <v>165</v>
      </c>
      <c r="L45" t="s">
        <v>165</v>
      </c>
      <c r="M45" t="s">
        <v>165</v>
      </c>
    </row>
    <row r="46" spans="1:13" x14ac:dyDescent="0.25">
      <c r="A46" t="s">
        <v>27</v>
      </c>
      <c r="B46" t="s">
        <v>237</v>
      </c>
      <c r="C46" t="s">
        <v>238</v>
      </c>
      <c r="D46" t="s">
        <v>208</v>
      </c>
      <c r="E46" t="s">
        <v>239</v>
      </c>
      <c r="F46" t="s">
        <v>239</v>
      </c>
      <c r="G46" t="s">
        <v>265</v>
      </c>
      <c r="H46" t="s">
        <v>291</v>
      </c>
      <c r="I46" t="s">
        <v>287</v>
      </c>
      <c r="J46" t="s">
        <v>64</v>
      </c>
      <c r="K46" t="s">
        <v>265</v>
      </c>
      <c r="L46" t="s">
        <v>265</v>
      </c>
      <c r="M46" t="s">
        <v>265</v>
      </c>
    </row>
    <row r="47" spans="1:13" x14ac:dyDescent="0.25">
      <c r="A47" t="s">
        <v>240</v>
      </c>
      <c r="B47" t="s">
        <v>23</v>
      </c>
      <c r="C47" t="s">
        <v>243</v>
      </c>
      <c r="D47" t="s">
        <v>23</v>
      </c>
      <c r="E47" t="s">
        <v>241</v>
      </c>
      <c r="F47" t="s">
        <v>242</v>
      </c>
      <c r="G47" t="s">
        <v>242</v>
      </c>
      <c r="H47" t="s">
        <v>251</v>
      </c>
      <c r="I47" t="s">
        <v>241</v>
      </c>
      <c r="J47" t="s">
        <v>251</v>
      </c>
      <c r="K47" t="s">
        <v>451</v>
      </c>
      <c r="L47" t="s">
        <v>241</v>
      </c>
      <c r="M47" t="s">
        <v>243</v>
      </c>
    </row>
    <row r="48" spans="1:13" x14ac:dyDescent="0.25">
      <c r="A48" t="s">
        <v>65</v>
      </c>
      <c r="B48" t="s">
        <v>23</v>
      </c>
      <c r="C48" t="s">
        <v>244</v>
      </c>
      <c r="D48" t="s">
        <v>244</v>
      </c>
      <c r="E48" t="s">
        <v>243</v>
      </c>
      <c r="F48" t="s">
        <v>244</v>
      </c>
      <c r="G48" t="s">
        <v>23</v>
      </c>
      <c r="H48" t="s">
        <v>242</v>
      </c>
      <c r="I48" t="s">
        <v>242</v>
      </c>
      <c r="J48" t="s">
        <v>243</v>
      </c>
      <c r="K48" t="s">
        <v>245</v>
      </c>
      <c r="L48" t="s">
        <v>242</v>
      </c>
      <c r="M48" t="s">
        <v>23</v>
      </c>
    </row>
    <row r="49" spans="1:13" x14ac:dyDescent="0.25">
      <c r="A49" t="s">
        <v>27</v>
      </c>
      <c r="B49" t="s">
        <v>64</v>
      </c>
      <c r="C49" t="s">
        <v>312</v>
      </c>
      <c r="D49" t="s">
        <v>246</v>
      </c>
      <c r="E49" t="s">
        <v>247</v>
      </c>
      <c r="F49" t="s">
        <v>248</v>
      </c>
      <c r="G49" t="s">
        <v>249</v>
      </c>
      <c r="H49" t="s">
        <v>252</v>
      </c>
      <c r="I49" t="s">
        <v>288</v>
      </c>
      <c r="J49" t="s">
        <v>292</v>
      </c>
      <c r="K49" t="s">
        <v>452</v>
      </c>
      <c r="L49" t="s">
        <v>288</v>
      </c>
      <c r="M49" t="s">
        <v>550</v>
      </c>
    </row>
    <row r="50" spans="1:13" x14ac:dyDescent="0.25">
      <c r="A50" t="s">
        <v>78</v>
      </c>
      <c r="B50" t="s">
        <v>268</v>
      </c>
      <c r="C50" t="s">
        <v>295</v>
      </c>
      <c r="D50" t="s">
        <v>339</v>
      </c>
      <c r="E50" t="s">
        <v>502</v>
      </c>
      <c r="F50" t="s">
        <v>340</v>
      </c>
      <c r="G50" t="s">
        <v>341</v>
      </c>
      <c r="H50" t="s">
        <v>503</v>
      </c>
      <c r="I50" t="s">
        <v>342</v>
      </c>
      <c r="J50" t="s">
        <v>455</v>
      </c>
      <c r="K50" t="s">
        <v>504</v>
      </c>
      <c r="L50" t="s">
        <v>505</v>
      </c>
      <c r="M50" t="s">
        <v>64</v>
      </c>
    </row>
    <row r="51" spans="1:13" x14ac:dyDescent="0.25">
      <c r="A51" t="s">
        <v>65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89</v>
      </c>
      <c r="M51" t="s">
        <v>254</v>
      </c>
    </row>
    <row r="52" spans="1:13" x14ac:dyDescent="0.25">
      <c r="A52" t="s">
        <v>27</v>
      </c>
      <c r="B52" t="s">
        <v>269</v>
      </c>
      <c r="C52" t="s">
        <v>296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348</v>
      </c>
      <c r="J52" t="s">
        <v>349</v>
      </c>
      <c r="K52" t="s">
        <v>485</v>
      </c>
      <c r="L52" t="s">
        <v>506</v>
      </c>
      <c r="M52" t="s">
        <v>77</v>
      </c>
    </row>
    <row r="53" spans="1:13" x14ac:dyDescent="0.25">
      <c r="A53" t="s">
        <v>90</v>
      </c>
      <c r="B53" t="s">
        <v>314</v>
      </c>
      <c r="C53" t="s">
        <v>297</v>
      </c>
      <c r="D53" t="s">
        <v>350</v>
      </c>
      <c r="E53" t="s">
        <v>507</v>
      </c>
      <c r="F53" t="s">
        <v>351</v>
      </c>
      <c r="G53" t="s">
        <v>352</v>
      </c>
      <c r="H53" t="s">
        <v>508</v>
      </c>
      <c r="I53" t="s">
        <v>353</v>
      </c>
      <c r="J53" t="s">
        <v>456</v>
      </c>
      <c r="K53" t="s">
        <v>509</v>
      </c>
      <c r="L53" t="s">
        <v>510</v>
      </c>
      <c r="M53" t="s">
        <v>64</v>
      </c>
    </row>
    <row r="54" spans="1:13" x14ac:dyDescent="0.25">
      <c r="A54" t="s">
        <v>65</v>
      </c>
      <c r="B54" t="s">
        <v>91</v>
      </c>
      <c r="C54" t="s">
        <v>92</v>
      </c>
      <c r="D54" t="s">
        <v>93</v>
      </c>
      <c r="E54" t="s">
        <v>94</v>
      </c>
      <c r="F54" t="s">
        <v>95</v>
      </c>
      <c r="G54" t="s">
        <v>96</v>
      </c>
      <c r="H54" t="s">
        <v>97</v>
      </c>
      <c r="I54" t="s">
        <v>98</v>
      </c>
      <c r="J54" t="s">
        <v>99</v>
      </c>
      <c r="K54" t="s">
        <v>100</v>
      </c>
      <c r="L54" t="s">
        <v>101</v>
      </c>
      <c r="M54" t="s">
        <v>255</v>
      </c>
    </row>
    <row r="55" spans="1:13" x14ac:dyDescent="0.25">
      <c r="A55" t="s">
        <v>27</v>
      </c>
      <c r="B55" t="s">
        <v>270</v>
      </c>
      <c r="C55" t="s">
        <v>298</v>
      </c>
      <c r="D55" t="s">
        <v>354</v>
      </c>
      <c r="E55" t="s">
        <v>511</v>
      </c>
      <c r="F55" t="s">
        <v>355</v>
      </c>
      <c r="G55" t="s">
        <v>356</v>
      </c>
      <c r="H55" t="s">
        <v>357</v>
      </c>
      <c r="I55" t="s">
        <v>346</v>
      </c>
      <c r="J55" t="s">
        <v>358</v>
      </c>
      <c r="K55" t="s">
        <v>486</v>
      </c>
      <c r="L55" t="s">
        <v>512</v>
      </c>
      <c r="M55" t="s">
        <v>77</v>
      </c>
    </row>
    <row r="56" spans="1:13" x14ac:dyDescent="0.25">
      <c r="A56" t="s">
        <v>102</v>
      </c>
      <c r="B56" t="s">
        <v>315</v>
      </c>
      <c r="C56" t="s">
        <v>316</v>
      </c>
      <c r="D56" t="s">
        <v>359</v>
      </c>
      <c r="E56" t="s">
        <v>513</v>
      </c>
      <c r="F56" t="s">
        <v>360</v>
      </c>
      <c r="G56" t="s">
        <v>361</v>
      </c>
      <c r="H56" t="s">
        <v>514</v>
      </c>
      <c r="I56" t="s">
        <v>362</v>
      </c>
      <c r="J56" t="s">
        <v>457</v>
      </c>
      <c r="K56" t="s">
        <v>515</v>
      </c>
      <c r="L56" t="s">
        <v>516</v>
      </c>
      <c r="M56" t="s">
        <v>64</v>
      </c>
    </row>
    <row r="57" spans="1:13" x14ac:dyDescent="0.25">
      <c r="A57" t="s">
        <v>65</v>
      </c>
      <c r="B57" t="s">
        <v>103</v>
      </c>
      <c r="C57" t="s">
        <v>104</v>
      </c>
      <c r="D57" t="s">
        <v>105</v>
      </c>
      <c r="E57" t="s">
        <v>106</v>
      </c>
      <c r="F57" t="s">
        <v>107</v>
      </c>
      <c r="G57" t="s">
        <v>108</v>
      </c>
      <c r="H57" t="s">
        <v>109</v>
      </c>
      <c r="I57" t="s">
        <v>110</v>
      </c>
      <c r="J57" t="s">
        <v>111</v>
      </c>
      <c r="K57" t="s">
        <v>112</v>
      </c>
      <c r="L57" t="s">
        <v>113</v>
      </c>
      <c r="M57" t="s">
        <v>256</v>
      </c>
    </row>
    <row r="58" spans="1:13" x14ac:dyDescent="0.25">
      <c r="A58" t="s">
        <v>27</v>
      </c>
      <c r="B58" t="s">
        <v>271</v>
      </c>
      <c r="C58" t="s">
        <v>299</v>
      </c>
      <c r="D58" t="s">
        <v>363</v>
      </c>
      <c r="E58" t="s">
        <v>364</v>
      </c>
      <c r="F58" t="s">
        <v>365</v>
      </c>
      <c r="G58" t="s">
        <v>319</v>
      </c>
      <c r="H58" t="s">
        <v>366</v>
      </c>
      <c r="I58" t="s">
        <v>367</v>
      </c>
      <c r="J58" t="s">
        <v>368</v>
      </c>
      <c r="K58" t="s">
        <v>487</v>
      </c>
      <c r="L58" t="s">
        <v>517</v>
      </c>
      <c r="M58" t="s">
        <v>77</v>
      </c>
    </row>
    <row r="59" spans="1:13" x14ac:dyDescent="0.25">
      <c r="A59" t="s">
        <v>114</v>
      </c>
      <c r="B59" t="s">
        <v>272</v>
      </c>
      <c r="C59" t="s">
        <v>300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488</v>
      </c>
      <c r="L59" t="s">
        <v>518</v>
      </c>
      <c r="M59" t="s">
        <v>64</v>
      </c>
    </row>
    <row r="60" spans="1:13" x14ac:dyDescent="0.25">
      <c r="A60" t="s">
        <v>65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257</v>
      </c>
    </row>
    <row r="61" spans="1:13" x14ac:dyDescent="0.25">
      <c r="A61" t="s">
        <v>27</v>
      </c>
      <c r="B61" t="s">
        <v>273</v>
      </c>
      <c r="C61" t="s">
        <v>301</v>
      </c>
      <c r="D61" t="s">
        <v>376</v>
      </c>
      <c r="E61" t="s">
        <v>377</v>
      </c>
      <c r="F61" t="s">
        <v>378</v>
      </c>
      <c r="G61" t="s">
        <v>321</v>
      </c>
      <c r="H61" t="s">
        <v>379</v>
      </c>
      <c r="I61" t="s">
        <v>380</v>
      </c>
      <c r="J61" t="s">
        <v>381</v>
      </c>
      <c r="K61" t="s">
        <v>489</v>
      </c>
      <c r="L61" t="s">
        <v>519</v>
      </c>
      <c r="M61" t="s">
        <v>77</v>
      </c>
    </row>
    <row r="62" spans="1:13" x14ac:dyDescent="0.25">
      <c r="A62" t="s">
        <v>126</v>
      </c>
      <c r="B62" t="s">
        <v>274</v>
      </c>
      <c r="C62" t="s">
        <v>275</v>
      </c>
      <c r="D62" t="s">
        <v>382</v>
      </c>
      <c r="E62" t="s">
        <v>383</v>
      </c>
      <c r="F62" t="s">
        <v>384</v>
      </c>
      <c r="G62" t="s">
        <v>385</v>
      </c>
      <c r="H62" t="s">
        <v>386</v>
      </c>
      <c r="I62" t="s">
        <v>387</v>
      </c>
      <c r="J62" t="s">
        <v>388</v>
      </c>
      <c r="K62" t="s">
        <v>520</v>
      </c>
      <c r="L62" t="s">
        <v>521</v>
      </c>
      <c r="M62" t="s">
        <v>64</v>
      </c>
    </row>
    <row r="63" spans="1:13" x14ac:dyDescent="0.25">
      <c r="A63" t="s">
        <v>65</v>
      </c>
      <c r="B63" t="s">
        <v>127</v>
      </c>
      <c r="C63" t="s">
        <v>128</v>
      </c>
      <c r="D63" t="s">
        <v>15</v>
      </c>
      <c r="E63" t="s">
        <v>129</v>
      </c>
      <c r="F63" t="s">
        <v>130</v>
      </c>
      <c r="G63" t="s">
        <v>131</v>
      </c>
      <c r="H63" t="s">
        <v>132</v>
      </c>
      <c r="I63" t="s">
        <v>133</v>
      </c>
      <c r="J63" t="s">
        <v>134</v>
      </c>
      <c r="K63" t="s">
        <v>135</v>
      </c>
      <c r="L63" t="s">
        <v>136</v>
      </c>
      <c r="M63" t="s">
        <v>258</v>
      </c>
    </row>
    <row r="64" spans="1:13" x14ac:dyDescent="0.25">
      <c r="A64" t="s">
        <v>27</v>
      </c>
      <c r="B64" t="s">
        <v>276</v>
      </c>
      <c r="C64" t="s">
        <v>277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  <c r="I64" t="s">
        <v>394</v>
      </c>
      <c r="J64" t="s">
        <v>320</v>
      </c>
      <c r="K64" t="s">
        <v>490</v>
      </c>
      <c r="L64" t="s">
        <v>522</v>
      </c>
      <c r="M64" t="s">
        <v>77</v>
      </c>
    </row>
    <row r="65" spans="1:13" x14ac:dyDescent="0.25">
      <c r="A65" t="s">
        <v>137</v>
      </c>
      <c r="B65" t="s">
        <v>278</v>
      </c>
      <c r="C65" t="s">
        <v>302</v>
      </c>
      <c r="D65" t="s">
        <v>395</v>
      </c>
      <c r="E65" t="s">
        <v>396</v>
      </c>
      <c r="F65" t="s">
        <v>397</v>
      </c>
      <c r="G65" t="s">
        <v>398</v>
      </c>
      <c r="H65" t="s">
        <v>399</v>
      </c>
      <c r="I65" t="s">
        <v>400</v>
      </c>
      <c r="J65" t="s">
        <v>401</v>
      </c>
      <c r="K65" t="s">
        <v>491</v>
      </c>
      <c r="L65" t="s">
        <v>523</v>
      </c>
      <c r="M65" t="s">
        <v>64</v>
      </c>
    </row>
    <row r="66" spans="1:13" x14ac:dyDescent="0.25">
      <c r="A66" t="s">
        <v>65</v>
      </c>
      <c r="B66" t="s">
        <v>138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148</v>
      </c>
      <c r="M66" t="s">
        <v>259</v>
      </c>
    </row>
    <row r="67" spans="1:13" x14ac:dyDescent="0.25">
      <c r="A67" t="s">
        <v>27</v>
      </c>
      <c r="B67" t="s">
        <v>279</v>
      </c>
      <c r="C67" t="s">
        <v>303</v>
      </c>
      <c r="D67" t="s">
        <v>402</v>
      </c>
      <c r="E67" t="s">
        <v>403</v>
      </c>
      <c r="F67" t="s">
        <v>404</v>
      </c>
      <c r="G67" t="s">
        <v>326</v>
      </c>
      <c r="H67" t="s">
        <v>405</v>
      </c>
      <c r="I67" t="s">
        <v>406</v>
      </c>
      <c r="J67" t="s">
        <v>407</v>
      </c>
      <c r="K67" t="s">
        <v>458</v>
      </c>
      <c r="L67" t="s">
        <v>403</v>
      </c>
      <c r="M67" t="s">
        <v>77</v>
      </c>
    </row>
    <row r="68" spans="1:13" x14ac:dyDescent="0.25">
      <c r="A68" t="s">
        <v>149</v>
      </c>
      <c r="B68" t="s">
        <v>280</v>
      </c>
      <c r="C68" t="s">
        <v>304</v>
      </c>
      <c r="D68" t="s">
        <v>408</v>
      </c>
      <c r="E68" t="s">
        <v>524</v>
      </c>
      <c r="F68" t="s">
        <v>409</v>
      </c>
      <c r="G68" t="s">
        <v>410</v>
      </c>
      <c r="H68" t="s">
        <v>459</v>
      </c>
      <c r="I68" t="s">
        <v>411</v>
      </c>
      <c r="J68" t="s">
        <v>460</v>
      </c>
      <c r="K68" t="s">
        <v>525</v>
      </c>
      <c r="L68" t="s">
        <v>526</v>
      </c>
      <c r="M68" t="s">
        <v>64</v>
      </c>
    </row>
    <row r="69" spans="1:13" x14ac:dyDescent="0.25">
      <c r="A69" t="s">
        <v>65</v>
      </c>
      <c r="B69" t="s">
        <v>150</v>
      </c>
      <c r="C69" t="s">
        <v>151</v>
      </c>
      <c r="D69" t="s">
        <v>152</v>
      </c>
      <c r="E69" t="s">
        <v>153</v>
      </c>
      <c r="F69" t="s">
        <v>154</v>
      </c>
      <c r="G69" t="s">
        <v>155</v>
      </c>
      <c r="H69" t="s">
        <v>156</v>
      </c>
      <c r="I69" t="s">
        <v>157</v>
      </c>
      <c r="J69" t="s">
        <v>158</v>
      </c>
      <c r="K69" t="s">
        <v>159</v>
      </c>
      <c r="L69" t="s">
        <v>160</v>
      </c>
      <c r="M69" t="s">
        <v>260</v>
      </c>
    </row>
    <row r="70" spans="1:13" x14ac:dyDescent="0.25">
      <c r="A70" t="s">
        <v>27</v>
      </c>
      <c r="B70" t="s">
        <v>281</v>
      </c>
      <c r="C70" t="s">
        <v>305</v>
      </c>
      <c r="D70" t="s">
        <v>412</v>
      </c>
      <c r="E70" t="s">
        <v>413</v>
      </c>
      <c r="F70" t="s">
        <v>414</v>
      </c>
      <c r="G70" t="s">
        <v>415</v>
      </c>
      <c r="H70" t="s">
        <v>416</v>
      </c>
      <c r="I70" t="s">
        <v>417</v>
      </c>
      <c r="J70" t="s">
        <v>418</v>
      </c>
      <c r="K70" t="s">
        <v>492</v>
      </c>
      <c r="L70" t="s">
        <v>527</v>
      </c>
      <c r="M70" t="s">
        <v>77</v>
      </c>
    </row>
    <row r="71" spans="1:13" x14ac:dyDescent="0.25">
      <c r="A71" t="s">
        <v>161</v>
      </c>
      <c r="B71" t="s">
        <v>169</v>
      </c>
      <c r="C71" t="s">
        <v>21</v>
      </c>
      <c r="D71" t="s">
        <v>163</v>
      </c>
      <c r="E71" t="s">
        <v>164</v>
      </c>
      <c r="F71" t="s">
        <v>165</v>
      </c>
      <c r="G71" t="s">
        <v>165</v>
      </c>
      <c r="H71" t="s">
        <v>166</v>
      </c>
      <c r="I71" t="s">
        <v>165</v>
      </c>
      <c r="J71" t="s">
        <v>236</v>
      </c>
      <c r="K71" t="s">
        <v>165</v>
      </c>
      <c r="L71" t="s">
        <v>169</v>
      </c>
      <c r="M71" t="s">
        <v>64</v>
      </c>
    </row>
    <row r="72" spans="1:13" x14ac:dyDescent="0.25">
      <c r="A72" t="s">
        <v>65</v>
      </c>
      <c r="B72" t="s">
        <v>167</v>
      </c>
      <c r="C72" t="s">
        <v>22</v>
      </c>
      <c r="D72" t="s">
        <v>162</v>
      </c>
      <c r="E72" t="s">
        <v>168</v>
      </c>
      <c r="F72" t="s">
        <v>22</v>
      </c>
      <c r="G72" t="s">
        <v>169</v>
      </c>
      <c r="H72" t="s">
        <v>170</v>
      </c>
      <c r="I72" t="s">
        <v>170</v>
      </c>
      <c r="J72" t="s">
        <v>169</v>
      </c>
      <c r="K72" t="s">
        <v>169</v>
      </c>
      <c r="L72" t="s">
        <v>20</v>
      </c>
      <c r="M72" t="s">
        <v>162</v>
      </c>
    </row>
    <row r="73" spans="1:13" x14ac:dyDescent="0.25">
      <c r="A73" t="s">
        <v>27</v>
      </c>
      <c r="B73" t="s">
        <v>282</v>
      </c>
      <c r="C73" t="s">
        <v>171</v>
      </c>
      <c r="D73" t="s">
        <v>172</v>
      </c>
      <c r="E73" t="s">
        <v>419</v>
      </c>
      <c r="F73" t="s">
        <v>173</v>
      </c>
      <c r="G73" t="s">
        <v>174</v>
      </c>
      <c r="H73" t="s">
        <v>266</v>
      </c>
      <c r="I73" t="s">
        <v>420</v>
      </c>
      <c r="J73" t="s">
        <v>313</v>
      </c>
      <c r="K73" t="s">
        <v>174</v>
      </c>
      <c r="L73" t="s">
        <v>528</v>
      </c>
      <c r="M73" t="s">
        <v>77</v>
      </c>
    </row>
    <row r="74" spans="1:13" x14ac:dyDescent="0.25">
      <c r="A74" t="s">
        <v>175</v>
      </c>
      <c r="B74" t="s">
        <v>176</v>
      </c>
      <c r="C74" t="s">
        <v>176</v>
      </c>
      <c r="D74" t="s">
        <v>461</v>
      </c>
      <c r="E74" t="s">
        <v>462</v>
      </c>
      <c r="F74" t="s">
        <v>463</v>
      </c>
      <c r="G74" t="s">
        <v>183</v>
      </c>
      <c r="H74" t="s">
        <v>464</v>
      </c>
      <c r="I74" t="s">
        <v>465</v>
      </c>
      <c r="J74" t="s">
        <v>466</v>
      </c>
      <c r="K74" t="s">
        <v>493</v>
      </c>
      <c r="L74" t="s">
        <v>529</v>
      </c>
      <c r="M74" t="s">
        <v>64</v>
      </c>
    </row>
    <row r="75" spans="1:13" x14ac:dyDescent="0.25">
      <c r="A75" t="s">
        <v>65</v>
      </c>
      <c r="B75" t="s">
        <v>178</v>
      </c>
      <c r="C75" t="s">
        <v>179</v>
      </c>
      <c r="D75" t="s">
        <v>180</v>
      </c>
      <c r="E75" t="s">
        <v>181</v>
      </c>
      <c r="F75" t="s">
        <v>177</v>
      </c>
      <c r="G75" t="s">
        <v>176</v>
      </c>
      <c r="H75" t="s">
        <v>182</v>
      </c>
      <c r="I75" t="s">
        <v>183</v>
      </c>
      <c r="J75" t="s">
        <v>184</v>
      </c>
      <c r="K75" t="s">
        <v>185</v>
      </c>
      <c r="L75" t="s">
        <v>185</v>
      </c>
      <c r="M75" t="s">
        <v>186</v>
      </c>
    </row>
    <row r="76" spans="1:13" x14ac:dyDescent="0.25">
      <c r="A76" t="s">
        <v>27</v>
      </c>
      <c r="B76" t="s">
        <v>187</v>
      </c>
      <c r="C76" t="s">
        <v>306</v>
      </c>
      <c r="D76" t="s">
        <v>421</v>
      </c>
      <c r="E76" t="s">
        <v>422</v>
      </c>
      <c r="F76" t="s">
        <v>423</v>
      </c>
      <c r="G76" t="s">
        <v>424</v>
      </c>
      <c r="H76" t="s">
        <v>322</v>
      </c>
      <c r="I76" t="s">
        <v>307</v>
      </c>
      <c r="J76" t="s">
        <v>317</v>
      </c>
      <c r="K76" t="s">
        <v>494</v>
      </c>
      <c r="L76" t="s">
        <v>530</v>
      </c>
      <c r="M76" t="s">
        <v>77</v>
      </c>
    </row>
    <row r="77" spans="1:13" x14ac:dyDescent="0.25">
      <c r="A77" t="s">
        <v>188</v>
      </c>
      <c r="B77" t="s">
        <v>189</v>
      </c>
      <c r="C77" t="s">
        <v>16</v>
      </c>
      <c r="D77" t="s">
        <v>190</v>
      </c>
      <c r="E77" t="s">
        <v>18</v>
      </c>
      <c r="F77" t="s">
        <v>190</v>
      </c>
      <c r="G77" t="s">
        <v>189</v>
      </c>
      <c r="H77" t="s">
        <v>250</v>
      </c>
      <c r="I77" t="s">
        <v>190</v>
      </c>
      <c r="J77" t="s">
        <v>16</v>
      </c>
      <c r="K77" t="s">
        <v>16</v>
      </c>
      <c r="L77" t="s">
        <v>189</v>
      </c>
      <c r="M77" t="s">
        <v>64</v>
      </c>
    </row>
    <row r="78" spans="1:13" x14ac:dyDescent="0.25">
      <c r="A78" t="s">
        <v>65</v>
      </c>
      <c r="B78" t="s">
        <v>16</v>
      </c>
      <c r="C78" t="s">
        <v>189</v>
      </c>
      <c r="D78" t="s">
        <v>192</v>
      </c>
      <c r="E78" t="s">
        <v>17</v>
      </c>
      <c r="F78" t="s">
        <v>190</v>
      </c>
      <c r="G78" t="s">
        <v>191</v>
      </c>
      <c r="H78" t="s">
        <v>191</v>
      </c>
      <c r="I78" t="s">
        <v>189</v>
      </c>
      <c r="J78" t="s">
        <v>17</v>
      </c>
      <c r="K78" t="s">
        <v>193</v>
      </c>
      <c r="L78" t="s">
        <v>194</v>
      </c>
      <c r="M78" t="s">
        <v>17</v>
      </c>
    </row>
    <row r="79" spans="1:13" x14ac:dyDescent="0.25">
      <c r="A79" t="s">
        <v>27</v>
      </c>
      <c r="B79" t="s">
        <v>195</v>
      </c>
      <c r="C79" t="s">
        <v>261</v>
      </c>
      <c r="D79" t="s">
        <v>323</v>
      </c>
      <c r="E79" t="s">
        <v>324</v>
      </c>
      <c r="F79" t="s">
        <v>425</v>
      </c>
      <c r="G79" t="s">
        <v>196</v>
      </c>
      <c r="H79" t="s">
        <v>283</v>
      </c>
      <c r="I79" t="s">
        <v>290</v>
      </c>
      <c r="J79" t="s">
        <v>318</v>
      </c>
      <c r="K79" t="s">
        <v>467</v>
      </c>
      <c r="L79" t="s">
        <v>531</v>
      </c>
      <c r="M79" t="s">
        <v>77</v>
      </c>
    </row>
    <row r="80" spans="1:13" x14ac:dyDescent="0.25">
      <c r="A80" t="s">
        <v>197</v>
      </c>
      <c r="B80" t="s">
        <v>468</v>
      </c>
      <c r="C80" t="s">
        <v>469</v>
      </c>
      <c r="D80" t="s">
        <v>470</v>
      </c>
      <c r="E80" t="s">
        <v>471</v>
      </c>
      <c r="F80" t="s">
        <v>472</v>
      </c>
      <c r="G80" t="s">
        <v>473</v>
      </c>
      <c r="H80" t="s">
        <v>474</v>
      </c>
      <c r="I80" t="s">
        <v>475</v>
      </c>
      <c r="J80" t="s">
        <v>476</v>
      </c>
      <c r="K80" t="s">
        <v>495</v>
      </c>
      <c r="L80" t="s">
        <v>532</v>
      </c>
      <c r="M80" t="s">
        <v>64</v>
      </c>
    </row>
    <row r="81" spans="1:13" x14ac:dyDescent="0.25">
      <c r="A81" t="s">
        <v>65</v>
      </c>
      <c r="B81" t="s">
        <v>19</v>
      </c>
      <c r="C81" t="s">
        <v>198</v>
      </c>
      <c r="D81" t="s">
        <v>199</v>
      </c>
      <c r="E81" t="s">
        <v>200</v>
      </c>
      <c r="F81" t="s">
        <v>201</v>
      </c>
      <c r="G81" t="s">
        <v>202</v>
      </c>
      <c r="H81" t="s">
        <v>203</v>
      </c>
      <c r="I81" t="s">
        <v>204</v>
      </c>
      <c r="J81" t="s">
        <v>205</v>
      </c>
      <c r="K81" t="s">
        <v>206</v>
      </c>
      <c r="L81" t="s">
        <v>207</v>
      </c>
      <c r="M81" t="s">
        <v>262</v>
      </c>
    </row>
    <row r="82" spans="1:13" x14ac:dyDescent="0.25">
      <c r="A82" t="s">
        <v>27</v>
      </c>
      <c r="B82" t="s">
        <v>238</v>
      </c>
      <c r="C82" t="s">
        <v>308</v>
      </c>
      <c r="D82" t="s">
        <v>328</v>
      </c>
      <c r="E82" t="s">
        <v>426</v>
      </c>
      <c r="F82" t="s">
        <v>427</v>
      </c>
      <c r="G82" t="s">
        <v>428</v>
      </c>
      <c r="H82" t="s">
        <v>208</v>
      </c>
      <c r="I82" t="s">
        <v>429</v>
      </c>
      <c r="J82" t="s">
        <v>325</v>
      </c>
      <c r="K82" t="s">
        <v>496</v>
      </c>
      <c r="L82" t="s">
        <v>533</v>
      </c>
      <c r="M82" t="s">
        <v>77</v>
      </c>
    </row>
    <row r="83" spans="1:13" x14ac:dyDescent="0.25">
      <c r="A83" t="s">
        <v>209</v>
      </c>
      <c r="B83" t="s">
        <v>284</v>
      </c>
      <c r="C83" t="s">
        <v>309</v>
      </c>
      <c r="D83" t="s">
        <v>430</v>
      </c>
      <c r="E83" t="s">
        <v>534</v>
      </c>
      <c r="F83" t="s">
        <v>431</v>
      </c>
      <c r="G83" t="s">
        <v>432</v>
      </c>
      <c r="H83" t="s">
        <v>477</v>
      </c>
      <c r="I83" t="s">
        <v>433</v>
      </c>
      <c r="J83" t="s">
        <v>478</v>
      </c>
      <c r="K83" t="s">
        <v>535</v>
      </c>
      <c r="L83" t="s">
        <v>536</v>
      </c>
      <c r="M83" t="s">
        <v>64</v>
      </c>
    </row>
    <row r="84" spans="1:13" x14ac:dyDescent="0.25">
      <c r="A84" t="s">
        <v>65</v>
      </c>
      <c r="B84" t="s">
        <v>210</v>
      </c>
      <c r="C84" t="s">
        <v>211</v>
      </c>
      <c r="D84" t="s">
        <v>212</v>
      </c>
      <c r="E84" t="s">
        <v>213</v>
      </c>
      <c r="F84" t="s">
        <v>214</v>
      </c>
      <c r="G84" t="s">
        <v>215</v>
      </c>
      <c r="H84" t="s">
        <v>216</v>
      </c>
      <c r="I84" t="s">
        <v>217</v>
      </c>
      <c r="J84" t="s">
        <v>218</v>
      </c>
      <c r="K84" t="s">
        <v>219</v>
      </c>
      <c r="L84" t="s">
        <v>220</v>
      </c>
      <c r="M84" t="s">
        <v>263</v>
      </c>
    </row>
    <row r="85" spans="1:13" x14ac:dyDescent="0.25">
      <c r="A85" t="s">
        <v>27</v>
      </c>
      <c r="B85" t="s">
        <v>285</v>
      </c>
      <c r="C85" t="s">
        <v>310</v>
      </c>
      <c r="D85" t="s">
        <v>434</v>
      </c>
      <c r="E85" t="s">
        <v>435</v>
      </c>
      <c r="F85" t="s">
        <v>436</v>
      </c>
      <c r="G85" t="s">
        <v>437</v>
      </c>
      <c r="H85" t="s">
        <v>438</v>
      </c>
      <c r="I85" t="s">
        <v>439</v>
      </c>
      <c r="J85" t="s">
        <v>440</v>
      </c>
      <c r="K85" t="s">
        <v>497</v>
      </c>
      <c r="L85" t="s">
        <v>537</v>
      </c>
      <c r="M85" t="s">
        <v>77</v>
      </c>
    </row>
    <row r="86" spans="1:13" x14ac:dyDescent="0.25">
      <c r="A86" t="s">
        <v>221</v>
      </c>
      <c r="B86" t="s">
        <v>479</v>
      </c>
      <c r="C86" t="s">
        <v>480</v>
      </c>
      <c r="D86" t="s">
        <v>481</v>
      </c>
      <c r="E86" t="s">
        <v>482</v>
      </c>
      <c r="F86" t="s">
        <v>483</v>
      </c>
      <c r="G86" t="s">
        <v>441</v>
      </c>
      <c r="H86" t="s">
        <v>442</v>
      </c>
      <c r="I86" t="s">
        <v>443</v>
      </c>
      <c r="J86" t="s">
        <v>444</v>
      </c>
      <c r="K86" t="s">
        <v>498</v>
      </c>
      <c r="L86" t="s">
        <v>538</v>
      </c>
      <c r="M86" t="s">
        <v>64</v>
      </c>
    </row>
    <row r="87" spans="1:13" x14ac:dyDescent="0.25">
      <c r="A87" t="s">
        <v>65</v>
      </c>
      <c r="B87" t="s">
        <v>222</v>
      </c>
      <c r="C87" t="s">
        <v>223</v>
      </c>
      <c r="D87" t="s">
        <v>224</v>
      </c>
      <c r="E87" t="s">
        <v>225</v>
      </c>
      <c r="F87" t="s">
        <v>226</v>
      </c>
      <c r="G87" t="s">
        <v>227</v>
      </c>
      <c r="H87" t="s">
        <v>228</v>
      </c>
      <c r="I87" t="s">
        <v>229</v>
      </c>
      <c r="J87" t="s">
        <v>230</v>
      </c>
      <c r="K87" t="s">
        <v>231</v>
      </c>
      <c r="L87" t="s">
        <v>232</v>
      </c>
      <c r="M87" t="s">
        <v>264</v>
      </c>
    </row>
    <row r="88" spans="1:13" x14ac:dyDescent="0.25">
      <c r="A88" t="s">
        <v>27</v>
      </c>
      <c r="B88" t="s">
        <v>286</v>
      </c>
      <c r="C88" t="s">
        <v>311</v>
      </c>
      <c r="D88" t="s">
        <v>445</v>
      </c>
      <c r="E88" t="s">
        <v>446</v>
      </c>
      <c r="F88" t="s">
        <v>447</v>
      </c>
      <c r="G88" t="s">
        <v>327</v>
      </c>
      <c r="H88" t="s">
        <v>448</v>
      </c>
      <c r="I88" t="s">
        <v>449</v>
      </c>
      <c r="J88" t="s">
        <v>450</v>
      </c>
      <c r="K88" t="s">
        <v>499</v>
      </c>
      <c r="L88" t="s">
        <v>539</v>
      </c>
      <c r="M88" t="s">
        <v>77</v>
      </c>
    </row>
    <row r="89" spans="1:13" x14ac:dyDescent="0.25">
      <c r="A89" t="s">
        <v>233</v>
      </c>
      <c r="B89" t="s">
        <v>163</v>
      </c>
      <c r="C89" t="s">
        <v>234</v>
      </c>
      <c r="D89" t="s">
        <v>164</v>
      </c>
      <c r="E89" t="s">
        <v>235</v>
      </c>
      <c r="F89" t="s">
        <v>235</v>
      </c>
      <c r="G89" t="s">
        <v>163</v>
      </c>
      <c r="H89" t="s">
        <v>166</v>
      </c>
      <c r="I89" t="s">
        <v>166</v>
      </c>
      <c r="J89" t="s">
        <v>21</v>
      </c>
      <c r="K89" t="s">
        <v>163</v>
      </c>
      <c r="L89" t="s">
        <v>163</v>
      </c>
      <c r="M89" t="s">
        <v>64</v>
      </c>
    </row>
    <row r="90" spans="1:13" x14ac:dyDescent="0.25">
      <c r="A90" t="s">
        <v>65</v>
      </c>
      <c r="B90" t="s">
        <v>170</v>
      </c>
      <c r="C90" t="s">
        <v>162</v>
      </c>
      <c r="D90" t="s">
        <v>236</v>
      </c>
      <c r="E90" t="s">
        <v>163</v>
      </c>
      <c r="F90" t="s">
        <v>163</v>
      </c>
      <c r="G90" t="s">
        <v>165</v>
      </c>
      <c r="H90" t="s">
        <v>21</v>
      </c>
      <c r="I90" t="s">
        <v>236</v>
      </c>
      <c r="J90" t="s">
        <v>21</v>
      </c>
      <c r="K90" t="s">
        <v>165</v>
      </c>
      <c r="L90" t="s">
        <v>165</v>
      </c>
      <c r="M90" t="s">
        <v>165</v>
      </c>
    </row>
    <row r="91" spans="1:13" x14ac:dyDescent="0.25">
      <c r="A91" t="s">
        <v>27</v>
      </c>
      <c r="B91" t="s">
        <v>237</v>
      </c>
      <c r="C91" t="s">
        <v>238</v>
      </c>
      <c r="D91" t="s">
        <v>208</v>
      </c>
      <c r="E91" t="s">
        <v>239</v>
      </c>
      <c r="F91" t="s">
        <v>239</v>
      </c>
      <c r="G91" t="s">
        <v>265</v>
      </c>
      <c r="H91" t="s">
        <v>291</v>
      </c>
      <c r="I91" t="s">
        <v>287</v>
      </c>
      <c r="J91" t="s">
        <v>64</v>
      </c>
      <c r="K91" t="s">
        <v>265</v>
      </c>
      <c r="L91" t="s">
        <v>265</v>
      </c>
      <c r="M91" t="s">
        <v>77</v>
      </c>
    </row>
    <row r="92" spans="1:13" x14ac:dyDescent="0.25">
      <c r="A92" t="s">
        <v>240</v>
      </c>
      <c r="B92" t="s">
        <v>23</v>
      </c>
      <c r="C92" t="s">
        <v>243</v>
      </c>
      <c r="D92" t="s">
        <v>23</v>
      </c>
      <c r="E92" t="s">
        <v>241</v>
      </c>
      <c r="F92" t="s">
        <v>242</v>
      </c>
      <c r="G92" t="s">
        <v>242</v>
      </c>
      <c r="H92" t="s">
        <v>251</v>
      </c>
      <c r="I92" t="s">
        <v>241</v>
      </c>
      <c r="J92" t="s">
        <v>251</v>
      </c>
      <c r="K92" t="s">
        <v>451</v>
      </c>
      <c r="L92" t="s">
        <v>241</v>
      </c>
      <c r="M92" t="s">
        <v>64</v>
      </c>
    </row>
    <row r="93" spans="1:13" x14ac:dyDescent="0.25">
      <c r="A93" t="s">
        <v>65</v>
      </c>
      <c r="B93" t="s">
        <v>23</v>
      </c>
      <c r="C93" t="s">
        <v>244</v>
      </c>
      <c r="D93" t="s">
        <v>244</v>
      </c>
      <c r="E93" t="s">
        <v>243</v>
      </c>
      <c r="F93" t="s">
        <v>244</v>
      </c>
      <c r="G93" t="s">
        <v>23</v>
      </c>
      <c r="H93" t="s">
        <v>242</v>
      </c>
      <c r="I93" t="s">
        <v>242</v>
      </c>
      <c r="J93" t="s">
        <v>243</v>
      </c>
      <c r="K93" t="s">
        <v>245</v>
      </c>
      <c r="L93" t="s">
        <v>242</v>
      </c>
      <c r="M93" t="s">
        <v>23</v>
      </c>
    </row>
    <row r="94" spans="1:13" x14ac:dyDescent="0.25">
      <c r="A94" t="s">
        <v>27</v>
      </c>
      <c r="B94" t="s">
        <v>64</v>
      </c>
      <c r="C94" t="s">
        <v>312</v>
      </c>
      <c r="D94" t="s">
        <v>246</v>
      </c>
      <c r="E94" t="s">
        <v>247</v>
      </c>
      <c r="F94" t="s">
        <v>248</v>
      </c>
      <c r="G94" t="s">
        <v>249</v>
      </c>
      <c r="H94" t="s">
        <v>252</v>
      </c>
      <c r="I94" t="s">
        <v>288</v>
      </c>
      <c r="J94" t="s">
        <v>292</v>
      </c>
      <c r="K94" t="s">
        <v>452</v>
      </c>
      <c r="L94" t="s">
        <v>288</v>
      </c>
      <c r="M9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workbookViewId="0">
      <selection activeCell="B3" sqref="B3:C209"/>
    </sheetView>
  </sheetViews>
  <sheetFormatPr defaultRowHeight="15" x14ac:dyDescent="0.25"/>
  <cols>
    <col min="2" max="2" width="22.5703125" customWidth="1"/>
    <col min="3" max="3" width="41.28515625" customWidth="1"/>
    <col min="4" max="4" width="27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1" t="s">
        <v>0</v>
      </c>
      <c r="C2" s="1" t="s">
        <v>1</v>
      </c>
    </row>
    <row r="3" spans="1:3" x14ac:dyDescent="0.25">
      <c r="A3" s="1">
        <v>1</v>
      </c>
      <c r="B3" t="s">
        <v>2</v>
      </c>
      <c r="C3" t="s">
        <v>617</v>
      </c>
    </row>
    <row r="4" spans="1:3" x14ac:dyDescent="0.25">
      <c r="A4" s="1">
        <v>2</v>
      </c>
      <c r="B4" t="s">
        <v>3</v>
      </c>
      <c r="C4" t="s">
        <v>618</v>
      </c>
    </row>
    <row r="5" spans="1:3" x14ac:dyDescent="0.25">
      <c r="A5" s="1">
        <v>3</v>
      </c>
      <c r="B5" t="s">
        <v>4</v>
      </c>
      <c r="C5" t="s">
        <v>619</v>
      </c>
    </row>
    <row r="6" spans="1:3" x14ac:dyDescent="0.25">
      <c r="A6" s="1">
        <v>4</v>
      </c>
      <c r="B6" t="s">
        <v>5</v>
      </c>
      <c r="C6" t="s">
        <v>620</v>
      </c>
    </row>
    <row r="7" spans="1:3" x14ac:dyDescent="0.25">
      <c r="A7" s="1">
        <v>5</v>
      </c>
      <c r="B7" t="s">
        <v>6</v>
      </c>
      <c r="C7" t="s">
        <v>621</v>
      </c>
    </row>
    <row r="8" spans="1:3" x14ac:dyDescent="0.25">
      <c r="A8" s="1">
        <v>6</v>
      </c>
      <c r="B8" t="s">
        <v>7</v>
      </c>
      <c r="C8" t="s">
        <v>619</v>
      </c>
    </row>
    <row r="9" spans="1:3" x14ac:dyDescent="0.25">
      <c r="A9" s="1">
        <v>7</v>
      </c>
      <c r="B9" t="s">
        <v>8</v>
      </c>
      <c r="C9" t="s">
        <v>622</v>
      </c>
    </row>
    <row r="10" spans="1:3" x14ac:dyDescent="0.25">
      <c r="A10" s="1">
        <v>8</v>
      </c>
      <c r="B10" t="s">
        <v>9</v>
      </c>
      <c r="C10" t="s">
        <v>623</v>
      </c>
    </row>
    <row r="11" spans="1:3" x14ac:dyDescent="0.25">
      <c r="A11" s="1">
        <v>9</v>
      </c>
      <c r="B11" t="s">
        <v>10</v>
      </c>
      <c r="C11" t="s">
        <v>619</v>
      </c>
    </row>
    <row r="12" spans="1:3" x14ac:dyDescent="0.25">
      <c r="A12" s="1">
        <v>10</v>
      </c>
      <c r="B12" t="s">
        <v>11</v>
      </c>
      <c r="C12" t="s">
        <v>624</v>
      </c>
    </row>
    <row r="13" spans="1:3" x14ac:dyDescent="0.25">
      <c r="A13" s="1">
        <v>11</v>
      </c>
      <c r="B13" t="s">
        <v>12</v>
      </c>
      <c r="C13" t="s">
        <v>625</v>
      </c>
    </row>
    <row r="14" spans="1:3" x14ac:dyDescent="0.25">
      <c r="A14" s="1">
        <v>0</v>
      </c>
      <c r="B14" t="s">
        <v>13</v>
      </c>
      <c r="C14" t="s">
        <v>619</v>
      </c>
    </row>
    <row r="15" spans="1:3" x14ac:dyDescent="0.25">
      <c r="A15" s="1">
        <v>1</v>
      </c>
      <c r="B15" t="s">
        <v>14</v>
      </c>
      <c r="C15" t="s">
        <v>551</v>
      </c>
    </row>
    <row r="16" spans="1:3" x14ac:dyDescent="0.25">
      <c r="A16" s="1">
        <v>2</v>
      </c>
      <c r="B16" t="s">
        <v>2</v>
      </c>
      <c r="C16" t="s">
        <v>626</v>
      </c>
    </row>
    <row r="17" spans="1:3" x14ac:dyDescent="0.25">
      <c r="A17" s="1">
        <v>3</v>
      </c>
      <c r="B17" t="s">
        <v>3</v>
      </c>
      <c r="C17" t="s">
        <v>627</v>
      </c>
    </row>
    <row r="18" spans="1:3" x14ac:dyDescent="0.25">
      <c r="A18" s="1">
        <v>4</v>
      </c>
      <c r="B18" t="s">
        <v>4</v>
      </c>
      <c r="C18" t="s">
        <v>628</v>
      </c>
    </row>
    <row r="19" spans="1:3" x14ac:dyDescent="0.25">
      <c r="A19" s="1">
        <v>5</v>
      </c>
      <c r="B19" t="s">
        <v>5</v>
      </c>
      <c r="C19" t="s">
        <v>629</v>
      </c>
    </row>
    <row r="20" spans="1:3" x14ac:dyDescent="0.25">
      <c r="A20" s="1">
        <v>6</v>
      </c>
      <c r="B20" t="s">
        <v>6</v>
      </c>
      <c r="C20" t="s">
        <v>630</v>
      </c>
    </row>
    <row r="21" spans="1:3" x14ac:dyDescent="0.25">
      <c r="A21" s="1">
        <v>7</v>
      </c>
      <c r="B21" t="s">
        <v>7</v>
      </c>
      <c r="C21" t="s">
        <v>628</v>
      </c>
    </row>
    <row r="22" spans="1:3" x14ac:dyDescent="0.25">
      <c r="A22" s="1">
        <v>8</v>
      </c>
      <c r="B22" t="s">
        <v>8</v>
      </c>
      <c r="C22" t="s">
        <v>631</v>
      </c>
    </row>
    <row r="23" spans="1:3" x14ac:dyDescent="0.25">
      <c r="A23" s="1">
        <v>9</v>
      </c>
      <c r="B23" t="s">
        <v>9</v>
      </c>
      <c r="C23" t="s">
        <v>632</v>
      </c>
    </row>
    <row r="24" spans="1:3" x14ac:dyDescent="0.25">
      <c r="A24" s="1">
        <v>10</v>
      </c>
      <c r="B24" t="s">
        <v>10</v>
      </c>
      <c r="C24" t="s">
        <v>628</v>
      </c>
    </row>
    <row r="25" spans="1:3" x14ac:dyDescent="0.25">
      <c r="A25" s="1">
        <v>11</v>
      </c>
      <c r="B25" t="s">
        <v>11</v>
      </c>
      <c r="C25" t="s">
        <v>633</v>
      </c>
    </row>
    <row r="26" spans="1:3" x14ac:dyDescent="0.25">
      <c r="A26" s="1">
        <v>12</v>
      </c>
      <c r="B26" t="s">
        <v>12</v>
      </c>
      <c r="C26" t="s">
        <v>634</v>
      </c>
    </row>
    <row r="27" spans="1:3" x14ac:dyDescent="0.25">
      <c r="A27" s="1">
        <v>0</v>
      </c>
      <c r="B27" t="s">
        <v>13</v>
      </c>
      <c r="C27" t="s">
        <v>628</v>
      </c>
    </row>
    <row r="28" spans="1:3" x14ac:dyDescent="0.25">
      <c r="A28" s="1">
        <v>1</v>
      </c>
      <c r="B28" t="s">
        <v>14</v>
      </c>
      <c r="C28" t="s">
        <v>552</v>
      </c>
    </row>
    <row r="29" spans="1:3" x14ac:dyDescent="0.25">
      <c r="A29" s="1">
        <v>2</v>
      </c>
      <c r="B29" t="s">
        <v>2</v>
      </c>
      <c r="C29" t="s">
        <v>635</v>
      </c>
    </row>
    <row r="30" spans="1:3" x14ac:dyDescent="0.25">
      <c r="A30" s="1">
        <v>3</v>
      </c>
      <c r="B30" t="s">
        <v>3</v>
      </c>
      <c r="C30" t="s">
        <v>636</v>
      </c>
    </row>
    <row r="31" spans="1:3" x14ac:dyDescent="0.25">
      <c r="A31" s="1">
        <v>4</v>
      </c>
      <c r="B31" t="s">
        <v>4</v>
      </c>
      <c r="C31" t="s">
        <v>637</v>
      </c>
    </row>
    <row r="32" spans="1:3" x14ac:dyDescent="0.25">
      <c r="A32" s="1">
        <v>5</v>
      </c>
      <c r="B32" t="s">
        <v>5</v>
      </c>
      <c r="C32" t="s">
        <v>638</v>
      </c>
    </row>
    <row r="33" spans="1:3" x14ac:dyDescent="0.25">
      <c r="A33" s="1">
        <v>6</v>
      </c>
      <c r="B33" t="s">
        <v>6</v>
      </c>
      <c r="C33" t="s">
        <v>639</v>
      </c>
    </row>
    <row r="34" spans="1:3" x14ac:dyDescent="0.25">
      <c r="A34" s="1">
        <v>7</v>
      </c>
      <c r="B34" t="s">
        <v>7</v>
      </c>
      <c r="C34" t="s">
        <v>637</v>
      </c>
    </row>
    <row r="35" spans="1:3" x14ac:dyDescent="0.25">
      <c r="A35" s="1">
        <v>8</v>
      </c>
      <c r="B35" t="s">
        <v>8</v>
      </c>
      <c r="C35" t="s">
        <v>640</v>
      </c>
    </row>
    <row r="36" spans="1:3" x14ac:dyDescent="0.25">
      <c r="A36" s="1">
        <v>9</v>
      </c>
      <c r="B36" t="s">
        <v>9</v>
      </c>
      <c r="C36" t="s">
        <v>641</v>
      </c>
    </row>
    <row r="37" spans="1:3" x14ac:dyDescent="0.25">
      <c r="A37" s="1">
        <v>10</v>
      </c>
      <c r="B37" t="s">
        <v>10</v>
      </c>
      <c r="C37" t="s">
        <v>637</v>
      </c>
    </row>
    <row r="38" spans="1:3" x14ac:dyDescent="0.25">
      <c r="A38" s="1">
        <v>11</v>
      </c>
      <c r="B38" t="s">
        <v>11</v>
      </c>
      <c r="C38" t="s">
        <v>642</v>
      </c>
    </row>
    <row r="39" spans="1:3" x14ac:dyDescent="0.25">
      <c r="A39" s="1">
        <v>12</v>
      </c>
      <c r="B39" t="s">
        <v>12</v>
      </c>
      <c r="C39" t="s">
        <v>643</v>
      </c>
    </row>
    <row r="40" spans="1:3" x14ac:dyDescent="0.25">
      <c r="A40" s="1">
        <v>0</v>
      </c>
      <c r="B40" t="s">
        <v>13</v>
      </c>
      <c r="C40" t="s">
        <v>637</v>
      </c>
    </row>
    <row r="41" spans="1:3" x14ac:dyDescent="0.25">
      <c r="A41" s="1">
        <v>1</v>
      </c>
      <c r="B41" t="s">
        <v>14</v>
      </c>
      <c r="C41" t="s">
        <v>553</v>
      </c>
    </row>
    <row r="42" spans="1:3" x14ac:dyDescent="0.25">
      <c r="A42" s="1">
        <v>2</v>
      </c>
      <c r="B42" t="s">
        <v>2</v>
      </c>
      <c r="C42" t="s">
        <v>644</v>
      </c>
    </row>
    <row r="43" spans="1:3" x14ac:dyDescent="0.25">
      <c r="A43" s="1">
        <v>3</v>
      </c>
      <c r="B43" t="s">
        <v>3</v>
      </c>
      <c r="C43" t="s">
        <v>645</v>
      </c>
    </row>
    <row r="44" spans="1:3" x14ac:dyDescent="0.25">
      <c r="A44" s="1">
        <v>4</v>
      </c>
      <c r="B44" t="s">
        <v>4</v>
      </c>
      <c r="C44" t="s">
        <v>646</v>
      </c>
    </row>
    <row r="45" spans="1:3" x14ac:dyDescent="0.25">
      <c r="A45" s="1">
        <v>5</v>
      </c>
      <c r="B45" t="s">
        <v>5</v>
      </c>
      <c r="C45" t="s">
        <v>647</v>
      </c>
    </row>
    <row r="46" spans="1:3" x14ac:dyDescent="0.25">
      <c r="A46" s="1">
        <v>6</v>
      </c>
      <c r="B46" t="s">
        <v>6</v>
      </c>
      <c r="C46" t="s">
        <v>648</v>
      </c>
    </row>
    <row r="47" spans="1:3" x14ac:dyDescent="0.25">
      <c r="A47" s="1">
        <v>7</v>
      </c>
      <c r="B47" t="s">
        <v>7</v>
      </c>
      <c r="C47" t="s">
        <v>646</v>
      </c>
    </row>
    <row r="48" spans="1:3" x14ac:dyDescent="0.25">
      <c r="A48" s="1">
        <v>8</v>
      </c>
      <c r="B48" t="s">
        <v>8</v>
      </c>
      <c r="C48" t="s">
        <v>649</v>
      </c>
    </row>
    <row r="49" spans="1:3" x14ac:dyDescent="0.25">
      <c r="A49" s="1">
        <v>9</v>
      </c>
      <c r="B49" t="s">
        <v>9</v>
      </c>
      <c r="C49" t="s">
        <v>650</v>
      </c>
    </row>
    <row r="50" spans="1:3" x14ac:dyDescent="0.25">
      <c r="A50" s="1">
        <v>10</v>
      </c>
      <c r="B50" t="s">
        <v>10</v>
      </c>
      <c r="C50" t="s">
        <v>646</v>
      </c>
    </row>
    <row r="51" spans="1:3" x14ac:dyDescent="0.25">
      <c r="A51" s="1">
        <v>11</v>
      </c>
      <c r="B51" t="s">
        <v>11</v>
      </c>
      <c r="C51" t="s">
        <v>651</v>
      </c>
    </row>
    <row r="52" spans="1:3" x14ac:dyDescent="0.25">
      <c r="A52" s="1">
        <v>12</v>
      </c>
      <c r="B52" t="s">
        <v>12</v>
      </c>
      <c r="C52" t="s">
        <v>652</v>
      </c>
    </row>
    <row r="53" spans="1:3" x14ac:dyDescent="0.25">
      <c r="A53" s="1">
        <v>0</v>
      </c>
      <c r="B53" t="s">
        <v>13</v>
      </c>
      <c r="C53" t="s">
        <v>646</v>
      </c>
    </row>
    <row r="54" spans="1:3" x14ac:dyDescent="0.25">
      <c r="A54" s="1">
        <v>1</v>
      </c>
      <c r="B54" t="s">
        <v>14</v>
      </c>
      <c r="C54" t="s">
        <v>554</v>
      </c>
    </row>
    <row r="55" spans="1:3" x14ac:dyDescent="0.25">
      <c r="A55" s="1">
        <v>2</v>
      </c>
      <c r="B55" t="s">
        <v>2</v>
      </c>
      <c r="C55" t="s">
        <v>653</v>
      </c>
    </row>
    <row r="56" spans="1:3" x14ac:dyDescent="0.25">
      <c r="A56" s="1">
        <v>3</v>
      </c>
      <c r="B56" t="s">
        <v>3</v>
      </c>
      <c r="C56" t="s">
        <v>654</v>
      </c>
    </row>
    <row r="57" spans="1:3" x14ac:dyDescent="0.25">
      <c r="A57" s="1">
        <v>4</v>
      </c>
      <c r="B57" t="s">
        <v>4</v>
      </c>
      <c r="C57" t="s">
        <v>590</v>
      </c>
    </row>
    <row r="58" spans="1:3" x14ac:dyDescent="0.25">
      <c r="A58" s="1">
        <v>5</v>
      </c>
      <c r="B58" t="s">
        <v>5</v>
      </c>
      <c r="C58" t="s">
        <v>655</v>
      </c>
    </row>
    <row r="59" spans="1:3" x14ac:dyDescent="0.25">
      <c r="A59" s="1">
        <v>6</v>
      </c>
      <c r="B59" t="s">
        <v>6</v>
      </c>
      <c r="C59" t="s">
        <v>545</v>
      </c>
    </row>
    <row r="60" spans="1:3" x14ac:dyDescent="0.25">
      <c r="A60" s="1">
        <v>7</v>
      </c>
      <c r="B60" t="s">
        <v>7</v>
      </c>
      <c r="C60" t="s">
        <v>590</v>
      </c>
    </row>
    <row r="61" spans="1:3" x14ac:dyDescent="0.25">
      <c r="A61" s="1">
        <v>8</v>
      </c>
      <c r="B61" t="s">
        <v>8</v>
      </c>
      <c r="C61" t="s">
        <v>656</v>
      </c>
    </row>
    <row r="62" spans="1:3" x14ac:dyDescent="0.25">
      <c r="A62" s="1">
        <v>9</v>
      </c>
      <c r="B62" t="s">
        <v>9</v>
      </c>
      <c r="C62" t="s">
        <v>657</v>
      </c>
    </row>
    <row r="63" spans="1:3" x14ac:dyDescent="0.25">
      <c r="A63" s="1">
        <v>10</v>
      </c>
      <c r="B63" t="s">
        <v>10</v>
      </c>
      <c r="C63" t="s">
        <v>590</v>
      </c>
    </row>
    <row r="64" spans="1:3" x14ac:dyDescent="0.25">
      <c r="A64" s="1">
        <v>11</v>
      </c>
      <c r="B64" t="s">
        <v>11</v>
      </c>
      <c r="C64" t="s">
        <v>658</v>
      </c>
    </row>
    <row r="65" spans="1:3" x14ac:dyDescent="0.25">
      <c r="A65" s="1">
        <v>12</v>
      </c>
      <c r="B65" t="s">
        <v>12</v>
      </c>
      <c r="C65" t="s">
        <v>659</v>
      </c>
    </row>
    <row r="66" spans="1:3" x14ac:dyDescent="0.25">
      <c r="A66" s="1">
        <v>0</v>
      </c>
      <c r="B66" t="s">
        <v>13</v>
      </c>
      <c r="C66" t="s">
        <v>590</v>
      </c>
    </row>
    <row r="67" spans="1:3" x14ac:dyDescent="0.25">
      <c r="A67" s="1">
        <v>1</v>
      </c>
      <c r="B67" t="s">
        <v>14</v>
      </c>
      <c r="C67" t="s">
        <v>555</v>
      </c>
    </row>
    <row r="68" spans="1:3" x14ac:dyDescent="0.25">
      <c r="A68" s="1">
        <v>2</v>
      </c>
      <c r="B68" t="s">
        <v>2</v>
      </c>
      <c r="C68" t="s">
        <v>660</v>
      </c>
    </row>
    <row r="69" spans="1:3" x14ac:dyDescent="0.25">
      <c r="A69" s="1">
        <v>3</v>
      </c>
      <c r="B69" t="s">
        <v>3</v>
      </c>
      <c r="C69" t="s">
        <v>661</v>
      </c>
    </row>
    <row r="70" spans="1:3" x14ac:dyDescent="0.25">
      <c r="A70" s="1">
        <v>4</v>
      </c>
      <c r="B70" t="s">
        <v>4</v>
      </c>
      <c r="C70" t="s">
        <v>593</v>
      </c>
    </row>
    <row r="71" spans="1:3" x14ac:dyDescent="0.25">
      <c r="A71" s="1">
        <v>5</v>
      </c>
      <c r="B71" t="s">
        <v>5</v>
      </c>
      <c r="C71" t="s">
        <v>662</v>
      </c>
    </row>
    <row r="72" spans="1:3" x14ac:dyDescent="0.25">
      <c r="A72" s="1">
        <v>6</v>
      </c>
      <c r="B72" t="s">
        <v>6</v>
      </c>
      <c r="C72" t="s">
        <v>663</v>
      </c>
    </row>
    <row r="73" spans="1:3" x14ac:dyDescent="0.25">
      <c r="A73" s="1">
        <v>7</v>
      </c>
      <c r="B73" t="s">
        <v>7</v>
      </c>
      <c r="C73" t="s">
        <v>593</v>
      </c>
    </row>
    <row r="74" spans="1:3" x14ac:dyDescent="0.25">
      <c r="A74" s="1">
        <v>8</v>
      </c>
      <c r="B74" t="s">
        <v>8</v>
      </c>
      <c r="C74" t="s">
        <v>664</v>
      </c>
    </row>
    <row r="75" spans="1:3" x14ac:dyDescent="0.25">
      <c r="A75" s="1">
        <v>9</v>
      </c>
      <c r="B75" t="s">
        <v>9</v>
      </c>
      <c r="C75" t="s">
        <v>665</v>
      </c>
    </row>
    <row r="76" spans="1:3" x14ac:dyDescent="0.25">
      <c r="A76" s="1">
        <v>10</v>
      </c>
      <c r="B76" t="s">
        <v>10</v>
      </c>
      <c r="C76" t="s">
        <v>593</v>
      </c>
    </row>
    <row r="77" spans="1:3" x14ac:dyDescent="0.25">
      <c r="A77" s="1">
        <v>11</v>
      </c>
      <c r="B77" t="s">
        <v>11</v>
      </c>
      <c r="C77" t="s">
        <v>666</v>
      </c>
    </row>
    <row r="78" spans="1:3" x14ac:dyDescent="0.25">
      <c r="A78" s="1">
        <v>12</v>
      </c>
      <c r="B78" t="s">
        <v>12</v>
      </c>
      <c r="C78" t="s">
        <v>667</v>
      </c>
    </row>
    <row r="79" spans="1:3" x14ac:dyDescent="0.25">
      <c r="A79" s="1">
        <v>0</v>
      </c>
      <c r="B79" t="s">
        <v>13</v>
      </c>
      <c r="C79" t="s">
        <v>593</v>
      </c>
    </row>
    <row r="80" spans="1:3" x14ac:dyDescent="0.25">
      <c r="A80" s="1">
        <v>1</v>
      </c>
      <c r="B80" t="s">
        <v>14</v>
      </c>
      <c r="C80" t="s">
        <v>557</v>
      </c>
    </row>
    <row r="81" spans="1:3" x14ac:dyDescent="0.25">
      <c r="A81" s="1">
        <v>2</v>
      </c>
      <c r="B81" t="s">
        <v>2</v>
      </c>
      <c r="C81" t="s">
        <v>668</v>
      </c>
    </row>
    <row r="82" spans="1:3" x14ac:dyDescent="0.25">
      <c r="A82" s="1">
        <v>3</v>
      </c>
      <c r="B82" t="s">
        <v>3</v>
      </c>
      <c r="C82" t="s">
        <v>669</v>
      </c>
    </row>
    <row r="83" spans="1:3" x14ac:dyDescent="0.25">
      <c r="A83" s="1">
        <v>4</v>
      </c>
      <c r="B83" t="s">
        <v>4</v>
      </c>
      <c r="C83" t="s">
        <v>597</v>
      </c>
    </row>
    <row r="84" spans="1:3" x14ac:dyDescent="0.25">
      <c r="A84" s="1">
        <v>5</v>
      </c>
      <c r="B84" t="s">
        <v>5</v>
      </c>
      <c r="C84" t="s">
        <v>670</v>
      </c>
    </row>
    <row r="85" spans="1:3" x14ac:dyDescent="0.25">
      <c r="A85" s="1">
        <v>6</v>
      </c>
      <c r="B85" t="s">
        <v>6</v>
      </c>
      <c r="C85" t="s">
        <v>671</v>
      </c>
    </row>
    <row r="86" spans="1:3" x14ac:dyDescent="0.25">
      <c r="A86" s="1">
        <v>7</v>
      </c>
      <c r="B86" t="s">
        <v>7</v>
      </c>
      <c r="C86" t="s">
        <v>597</v>
      </c>
    </row>
    <row r="87" spans="1:3" x14ac:dyDescent="0.25">
      <c r="A87" s="1">
        <v>8</v>
      </c>
      <c r="B87" t="s">
        <v>8</v>
      </c>
      <c r="C87" t="s">
        <v>672</v>
      </c>
    </row>
    <row r="88" spans="1:3" x14ac:dyDescent="0.25">
      <c r="A88" s="1">
        <v>9</v>
      </c>
      <c r="B88" t="s">
        <v>9</v>
      </c>
      <c r="C88" t="s">
        <v>673</v>
      </c>
    </row>
    <row r="89" spans="1:3" x14ac:dyDescent="0.25">
      <c r="A89" s="1">
        <v>10</v>
      </c>
      <c r="B89" t="s">
        <v>10</v>
      </c>
      <c r="C89" t="s">
        <v>597</v>
      </c>
    </row>
    <row r="90" spans="1:3" x14ac:dyDescent="0.25">
      <c r="A90" s="1">
        <v>11</v>
      </c>
      <c r="B90" t="s">
        <v>11</v>
      </c>
      <c r="C90" t="s">
        <v>674</v>
      </c>
    </row>
    <row r="91" spans="1:3" x14ac:dyDescent="0.25">
      <c r="A91" s="1">
        <v>12</v>
      </c>
      <c r="B91" t="s">
        <v>12</v>
      </c>
      <c r="C91" t="s">
        <v>675</v>
      </c>
    </row>
    <row r="92" spans="1:3" x14ac:dyDescent="0.25">
      <c r="A92" s="1">
        <v>0</v>
      </c>
      <c r="B92" t="s">
        <v>13</v>
      </c>
      <c r="C92" t="s">
        <v>597</v>
      </c>
    </row>
    <row r="93" spans="1:3" x14ac:dyDescent="0.25">
      <c r="A93" s="1">
        <v>1</v>
      </c>
      <c r="B93" t="s">
        <v>14</v>
      </c>
      <c r="C93" t="s">
        <v>558</v>
      </c>
    </row>
    <row r="94" spans="1:3" x14ac:dyDescent="0.25">
      <c r="A94" s="1">
        <v>2</v>
      </c>
      <c r="B94" t="s">
        <v>2</v>
      </c>
      <c r="C94" t="s">
        <v>676</v>
      </c>
    </row>
    <row r="95" spans="1:3" x14ac:dyDescent="0.25">
      <c r="A95" s="1">
        <v>3</v>
      </c>
      <c r="B95" t="s">
        <v>3</v>
      </c>
      <c r="C95" t="s">
        <v>677</v>
      </c>
    </row>
    <row r="96" spans="1:3" x14ac:dyDescent="0.25">
      <c r="A96" s="1">
        <v>4</v>
      </c>
      <c r="B96" t="s">
        <v>4</v>
      </c>
      <c r="C96" t="s">
        <v>678</v>
      </c>
    </row>
    <row r="97" spans="1:3" x14ac:dyDescent="0.25">
      <c r="A97" s="1">
        <v>5</v>
      </c>
      <c r="B97" t="s">
        <v>5</v>
      </c>
      <c r="C97" t="s">
        <v>679</v>
      </c>
    </row>
    <row r="98" spans="1:3" x14ac:dyDescent="0.25">
      <c r="A98" s="1">
        <v>6</v>
      </c>
      <c r="B98" t="s">
        <v>6</v>
      </c>
      <c r="C98" t="s">
        <v>680</v>
      </c>
    </row>
    <row r="99" spans="1:3" x14ac:dyDescent="0.25">
      <c r="A99" s="1">
        <v>7</v>
      </c>
      <c r="B99" t="s">
        <v>7</v>
      </c>
      <c r="C99" t="s">
        <v>678</v>
      </c>
    </row>
    <row r="100" spans="1:3" x14ac:dyDescent="0.25">
      <c r="A100" s="1">
        <v>8</v>
      </c>
      <c r="B100" t="s">
        <v>8</v>
      </c>
      <c r="C100" t="s">
        <v>681</v>
      </c>
    </row>
    <row r="101" spans="1:3" x14ac:dyDescent="0.25">
      <c r="A101" s="1">
        <v>9</v>
      </c>
      <c r="B101" t="s">
        <v>9</v>
      </c>
      <c r="C101" t="s">
        <v>682</v>
      </c>
    </row>
    <row r="102" spans="1:3" x14ac:dyDescent="0.25">
      <c r="A102" s="1">
        <v>10</v>
      </c>
      <c r="B102" t="s">
        <v>10</v>
      </c>
      <c r="C102" t="s">
        <v>678</v>
      </c>
    </row>
    <row r="103" spans="1:3" x14ac:dyDescent="0.25">
      <c r="A103" s="1">
        <v>11</v>
      </c>
      <c r="B103" t="s">
        <v>11</v>
      </c>
      <c r="C103" t="s">
        <v>683</v>
      </c>
    </row>
    <row r="104" spans="1:3" x14ac:dyDescent="0.25">
      <c r="A104" s="1">
        <v>12</v>
      </c>
      <c r="B104" t="s">
        <v>12</v>
      </c>
      <c r="C104" t="s">
        <v>684</v>
      </c>
    </row>
    <row r="105" spans="1:3" x14ac:dyDescent="0.25">
      <c r="A105" s="1">
        <v>0</v>
      </c>
      <c r="B105" t="s">
        <v>13</v>
      </c>
      <c r="C105" t="s">
        <v>678</v>
      </c>
    </row>
    <row r="106" spans="1:3" x14ac:dyDescent="0.25">
      <c r="A106" s="1">
        <v>1</v>
      </c>
      <c r="B106" t="s">
        <v>14</v>
      </c>
      <c r="C106" t="s">
        <v>559</v>
      </c>
    </row>
    <row r="107" spans="1:3" x14ac:dyDescent="0.25">
      <c r="A107" s="1">
        <v>2</v>
      </c>
      <c r="B107" t="s">
        <v>2</v>
      </c>
      <c r="C107" t="s">
        <v>168</v>
      </c>
    </row>
    <row r="108" spans="1:3" x14ac:dyDescent="0.25">
      <c r="A108" s="1">
        <v>3</v>
      </c>
      <c r="B108" t="s">
        <v>3</v>
      </c>
      <c r="C108" t="s">
        <v>492</v>
      </c>
    </row>
    <row r="109" spans="1:3" x14ac:dyDescent="0.25">
      <c r="A109" s="1">
        <v>4</v>
      </c>
      <c r="B109" t="s">
        <v>4</v>
      </c>
      <c r="C109" t="s">
        <v>21</v>
      </c>
    </row>
    <row r="110" spans="1:3" x14ac:dyDescent="0.25">
      <c r="A110" s="1">
        <v>5</v>
      </c>
      <c r="B110" t="s">
        <v>5</v>
      </c>
      <c r="C110" t="s">
        <v>236</v>
      </c>
    </row>
    <row r="111" spans="1:3" x14ac:dyDescent="0.25">
      <c r="A111" s="1">
        <v>6</v>
      </c>
      <c r="B111" t="s">
        <v>6</v>
      </c>
      <c r="C111" t="s">
        <v>313</v>
      </c>
    </row>
    <row r="112" spans="1:3" x14ac:dyDescent="0.25">
      <c r="A112" s="1">
        <v>7</v>
      </c>
      <c r="B112" t="s">
        <v>7</v>
      </c>
      <c r="C112" t="s">
        <v>21</v>
      </c>
    </row>
    <row r="113" spans="1:3" x14ac:dyDescent="0.25">
      <c r="A113" s="1">
        <v>8</v>
      </c>
      <c r="B113" t="s">
        <v>8</v>
      </c>
      <c r="C113" t="s">
        <v>685</v>
      </c>
    </row>
    <row r="114" spans="1:3" x14ac:dyDescent="0.25">
      <c r="A114" s="1">
        <v>9</v>
      </c>
      <c r="B114" t="s">
        <v>9</v>
      </c>
      <c r="C114" t="s">
        <v>686</v>
      </c>
    </row>
    <row r="115" spans="1:3" x14ac:dyDescent="0.25">
      <c r="A115" s="1">
        <v>10</v>
      </c>
      <c r="B115" t="s">
        <v>10</v>
      </c>
      <c r="C115" t="s">
        <v>21</v>
      </c>
    </row>
    <row r="116" spans="1:3" x14ac:dyDescent="0.25">
      <c r="A116" s="1">
        <v>11</v>
      </c>
      <c r="B116" t="s">
        <v>11</v>
      </c>
      <c r="C116" t="s">
        <v>687</v>
      </c>
    </row>
    <row r="117" spans="1:3" x14ac:dyDescent="0.25">
      <c r="A117" s="1">
        <v>12</v>
      </c>
      <c r="B117" t="s">
        <v>12</v>
      </c>
      <c r="C117" t="s">
        <v>688</v>
      </c>
    </row>
    <row r="118" spans="1:3" x14ac:dyDescent="0.25">
      <c r="A118" s="1">
        <v>0</v>
      </c>
      <c r="B118" t="s">
        <v>13</v>
      </c>
      <c r="C118" t="s">
        <v>21</v>
      </c>
    </row>
    <row r="119" spans="1:3" x14ac:dyDescent="0.25">
      <c r="A119" s="1">
        <v>1</v>
      </c>
      <c r="B119" t="s">
        <v>14</v>
      </c>
      <c r="C119" t="s">
        <v>561</v>
      </c>
    </row>
    <row r="120" spans="1:3" x14ac:dyDescent="0.25">
      <c r="A120" s="1">
        <v>2</v>
      </c>
      <c r="B120" t="s">
        <v>2</v>
      </c>
      <c r="C120" t="s">
        <v>689</v>
      </c>
    </row>
    <row r="121" spans="1:3" x14ac:dyDescent="0.25">
      <c r="A121" s="1">
        <v>3</v>
      </c>
      <c r="B121" t="s">
        <v>3</v>
      </c>
      <c r="C121" t="s">
        <v>690</v>
      </c>
    </row>
    <row r="122" spans="1:3" x14ac:dyDescent="0.25">
      <c r="A122" s="1">
        <v>4</v>
      </c>
      <c r="B122" t="s">
        <v>4</v>
      </c>
      <c r="C122" t="s">
        <v>603</v>
      </c>
    </row>
    <row r="123" spans="1:3" x14ac:dyDescent="0.25">
      <c r="A123" s="1">
        <v>5</v>
      </c>
      <c r="B123" t="s">
        <v>5</v>
      </c>
      <c r="C123" t="s">
        <v>691</v>
      </c>
    </row>
    <row r="124" spans="1:3" x14ac:dyDescent="0.25">
      <c r="A124" s="1">
        <v>6</v>
      </c>
      <c r="B124" t="s">
        <v>6</v>
      </c>
      <c r="C124" t="s">
        <v>692</v>
      </c>
    </row>
    <row r="125" spans="1:3" x14ac:dyDescent="0.25">
      <c r="A125" s="1">
        <v>7</v>
      </c>
      <c r="B125" t="s">
        <v>7</v>
      </c>
      <c r="C125" t="s">
        <v>603</v>
      </c>
    </row>
    <row r="126" spans="1:3" x14ac:dyDescent="0.25">
      <c r="A126" s="1">
        <v>8</v>
      </c>
      <c r="B126" t="s">
        <v>8</v>
      </c>
      <c r="C126" t="s">
        <v>693</v>
      </c>
    </row>
    <row r="127" spans="1:3" x14ac:dyDescent="0.25">
      <c r="A127" s="1">
        <v>9</v>
      </c>
      <c r="B127" t="s">
        <v>9</v>
      </c>
      <c r="C127" t="s">
        <v>694</v>
      </c>
    </row>
    <row r="128" spans="1:3" x14ac:dyDescent="0.25">
      <c r="A128" s="1">
        <v>10</v>
      </c>
      <c r="B128" t="s">
        <v>10</v>
      </c>
      <c r="C128" t="s">
        <v>603</v>
      </c>
    </row>
    <row r="129" spans="1:3" x14ac:dyDescent="0.25">
      <c r="A129" s="1">
        <v>11</v>
      </c>
      <c r="B129" t="s">
        <v>11</v>
      </c>
      <c r="C129" t="s">
        <v>465</v>
      </c>
    </row>
    <row r="130" spans="1:3" x14ac:dyDescent="0.25">
      <c r="A130" s="1">
        <v>12</v>
      </c>
      <c r="B130" t="s">
        <v>12</v>
      </c>
      <c r="C130" t="s">
        <v>307</v>
      </c>
    </row>
    <row r="131" spans="1:3" x14ac:dyDescent="0.25">
      <c r="A131" s="1">
        <v>0</v>
      </c>
      <c r="B131" t="s">
        <v>13</v>
      </c>
      <c r="C131" t="s">
        <v>603</v>
      </c>
    </row>
    <row r="132" spans="1:3" x14ac:dyDescent="0.25">
      <c r="A132" s="1">
        <v>1</v>
      </c>
      <c r="B132" t="s">
        <v>14</v>
      </c>
      <c r="C132" t="s">
        <v>562</v>
      </c>
    </row>
    <row r="133" spans="1:3" x14ac:dyDescent="0.25">
      <c r="A133" s="1">
        <v>2</v>
      </c>
      <c r="B133" t="s">
        <v>8</v>
      </c>
      <c r="C133" t="s">
        <v>190</v>
      </c>
    </row>
    <row r="134" spans="1:3" x14ac:dyDescent="0.25">
      <c r="A134" s="1">
        <v>3</v>
      </c>
      <c r="B134" t="s">
        <v>3</v>
      </c>
      <c r="C134" t="s">
        <v>171</v>
      </c>
    </row>
    <row r="135" spans="1:3" x14ac:dyDescent="0.25">
      <c r="A135" s="1">
        <v>4</v>
      </c>
      <c r="B135" t="s">
        <v>4</v>
      </c>
      <c r="C135" t="s">
        <v>190</v>
      </c>
    </row>
    <row r="136" spans="1:3" x14ac:dyDescent="0.25">
      <c r="A136" s="1">
        <v>5</v>
      </c>
      <c r="B136" t="s">
        <v>11</v>
      </c>
      <c r="C136" t="s">
        <v>190</v>
      </c>
    </row>
    <row r="137" spans="1:3" x14ac:dyDescent="0.25">
      <c r="A137" s="1">
        <v>6</v>
      </c>
      <c r="B137" t="s">
        <v>6</v>
      </c>
      <c r="C137" t="s">
        <v>171</v>
      </c>
    </row>
    <row r="138" spans="1:3" x14ac:dyDescent="0.25">
      <c r="A138" s="1">
        <v>7</v>
      </c>
      <c r="B138" t="s">
        <v>7</v>
      </c>
      <c r="C138" t="s">
        <v>190</v>
      </c>
    </row>
    <row r="139" spans="1:3" x14ac:dyDescent="0.25">
      <c r="A139" s="1">
        <v>8</v>
      </c>
      <c r="B139" t="s">
        <v>5</v>
      </c>
      <c r="C139" t="s">
        <v>16</v>
      </c>
    </row>
    <row r="140" spans="1:3" x14ac:dyDescent="0.25">
      <c r="A140" s="1">
        <v>9</v>
      </c>
      <c r="B140" t="s">
        <v>9</v>
      </c>
      <c r="C140" t="s">
        <v>560</v>
      </c>
    </row>
    <row r="141" spans="1:3" x14ac:dyDescent="0.25">
      <c r="A141" s="1">
        <v>10</v>
      </c>
      <c r="B141" t="s">
        <v>10</v>
      </c>
      <c r="C141" t="s">
        <v>190</v>
      </c>
    </row>
    <row r="142" spans="1:3" x14ac:dyDescent="0.25">
      <c r="A142" s="1">
        <v>11</v>
      </c>
      <c r="B142" t="s">
        <v>2</v>
      </c>
      <c r="C142" t="s">
        <v>17</v>
      </c>
    </row>
    <row r="143" spans="1:3" x14ac:dyDescent="0.25">
      <c r="A143" s="1">
        <v>12</v>
      </c>
      <c r="B143" t="s">
        <v>12</v>
      </c>
      <c r="C143" t="s">
        <v>563</v>
      </c>
    </row>
    <row r="144" spans="1:3" x14ac:dyDescent="0.25">
      <c r="A144" s="1">
        <v>0</v>
      </c>
      <c r="B144" t="s">
        <v>13</v>
      </c>
      <c r="C144" t="s">
        <v>190</v>
      </c>
    </row>
    <row r="145" spans="1:3" x14ac:dyDescent="0.25">
      <c r="A145" s="1">
        <v>1</v>
      </c>
      <c r="B145" t="s">
        <v>14</v>
      </c>
      <c r="C145" t="s">
        <v>564</v>
      </c>
    </row>
    <row r="146" spans="1:3" x14ac:dyDescent="0.25">
      <c r="A146" s="1">
        <v>2</v>
      </c>
      <c r="B146" t="s">
        <v>2</v>
      </c>
      <c r="C146" t="s">
        <v>565</v>
      </c>
    </row>
    <row r="147" spans="1:3" x14ac:dyDescent="0.25">
      <c r="A147" s="1">
        <v>3</v>
      </c>
      <c r="B147" t="s">
        <v>3</v>
      </c>
      <c r="C147" t="s">
        <v>566</v>
      </c>
    </row>
    <row r="148" spans="1:3" x14ac:dyDescent="0.25">
      <c r="A148" s="1">
        <v>4</v>
      </c>
      <c r="B148" t="s">
        <v>4</v>
      </c>
      <c r="C148" t="s">
        <v>607</v>
      </c>
    </row>
    <row r="149" spans="1:3" x14ac:dyDescent="0.25">
      <c r="A149" s="1">
        <v>5</v>
      </c>
      <c r="B149" t="s">
        <v>5</v>
      </c>
      <c r="C149" t="s">
        <v>695</v>
      </c>
    </row>
    <row r="150" spans="1:3" x14ac:dyDescent="0.25">
      <c r="A150" s="1">
        <v>6</v>
      </c>
      <c r="B150" t="s">
        <v>6</v>
      </c>
      <c r="C150" t="s">
        <v>696</v>
      </c>
    </row>
    <row r="151" spans="1:3" x14ac:dyDescent="0.25">
      <c r="A151" s="1">
        <v>7</v>
      </c>
      <c r="B151" t="s">
        <v>7</v>
      </c>
      <c r="C151" t="s">
        <v>607</v>
      </c>
    </row>
    <row r="152" spans="1:3" x14ac:dyDescent="0.25">
      <c r="A152" s="1">
        <v>8</v>
      </c>
      <c r="B152" t="s">
        <v>8</v>
      </c>
      <c r="C152" t="s">
        <v>697</v>
      </c>
    </row>
    <row r="153" spans="1:3" x14ac:dyDescent="0.25">
      <c r="A153" s="1">
        <v>9</v>
      </c>
      <c r="B153" t="s">
        <v>9</v>
      </c>
      <c r="C153" t="s">
        <v>698</v>
      </c>
    </row>
    <row r="154" spans="1:3" x14ac:dyDescent="0.25">
      <c r="A154" s="1">
        <v>10</v>
      </c>
      <c r="B154" t="s">
        <v>10</v>
      </c>
      <c r="C154" t="s">
        <v>607</v>
      </c>
    </row>
    <row r="155" spans="1:3" x14ac:dyDescent="0.25">
      <c r="A155" s="1">
        <v>11</v>
      </c>
      <c r="B155" t="s">
        <v>11</v>
      </c>
      <c r="C155" t="s">
        <v>699</v>
      </c>
    </row>
    <row r="156" spans="1:3" x14ac:dyDescent="0.25">
      <c r="A156" s="1">
        <v>12</v>
      </c>
      <c r="B156" t="s">
        <v>12</v>
      </c>
      <c r="C156" t="s">
        <v>700</v>
      </c>
    </row>
    <row r="157" spans="1:3" x14ac:dyDescent="0.25">
      <c r="A157" s="1">
        <v>0</v>
      </c>
      <c r="B157" t="s">
        <v>13</v>
      </c>
      <c r="C157" t="s">
        <v>607</v>
      </c>
    </row>
    <row r="158" spans="1:3" x14ac:dyDescent="0.25">
      <c r="A158" s="1">
        <v>1</v>
      </c>
      <c r="B158" t="s">
        <v>14</v>
      </c>
      <c r="C158" t="s">
        <v>567</v>
      </c>
    </row>
    <row r="159" spans="1:3" x14ac:dyDescent="0.25">
      <c r="A159" s="1">
        <v>2</v>
      </c>
      <c r="B159" t="s">
        <v>2</v>
      </c>
      <c r="C159" t="s">
        <v>701</v>
      </c>
    </row>
    <row r="160" spans="1:3" x14ac:dyDescent="0.25">
      <c r="A160" s="1">
        <v>3</v>
      </c>
      <c r="B160" t="s">
        <v>3</v>
      </c>
      <c r="C160" t="s">
        <v>702</v>
      </c>
    </row>
    <row r="161" spans="1:3" x14ac:dyDescent="0.25">
      <c r="A161" s="1">
        <v>4</v>
      </c>
      <c r="B161" t="s">
        <v>4</v>
      </c>
      <c r="C161" t="s">
        <v>703</v>
      </c>
    </row>
    <row r="162" spans="1:3" x14ac:dyDescent="0.25">
      <c r="A162" s="1">
        <v>5</v>
      </c>
      <c r="B162" t="s">
        <v>5</v>
      </c>
      <c r="C162" t="s">
        <v>704</v>
      </c>
    </row>
    <row r="163" spans="1:3" x14ac:dyDescent="0.25">
      <c r="A163" s="1">
        <v>6</v>
      </c>
      <c r="B163" t="s">
        <v>6</v>
      </c>
      <c r="C163" t="s">
        <v>705</v>
      </c>
    </row>
    <row r="164" spans="1:3" x14ac:dyDescent="0.25">
      <c r="A164" s="1">
        <v>7</v>
      </c>
      <c r="B164" t="s">
        <v>7</v>
      </c>
      <c r="C164" t="s">
        <v>703</v>
      </c>
    </row>
    <row r="165" spans="1:3" x14ac:dyDescent="0.25">
      <c r="A165" s="1">
        <v>8</v>
      </c>
      <c r="B165" t="s">
        <v>8</v>
      </c>
      <c r="C165" t="s">
        <v>706</v>
      </c>
    </row>
    <row r="166" spans="1:3" x14ac:dyDescent="0.25">
      <c r="A166" s="1">
        <v>9</v>
      </c>
      <c r="B166" t="s">
        <v>9</v>
      </c>
      <c r="C166" t="s">
        <v>707</v>
      </c>
    </row>
    <row r="167" spans="1:3" x14ac:dyDescent="0.25">
      <c r="A167" s="1">
        <v>10</v>
      </c>
      <c r="B167" t="s">
        <v>10</v>
      </c>
      <c r="C167" t="s">
        <v>703</v>
      </c>
    </row>
    <row r="168" spans="1:3" x14ac:dyDescent="0.25">
      <c r="A168" s="1">
        <v>11</v>
      </c>
      <c r="B168" t="s">
        <v>11</v>
      </c>
      <c r="C168" t="s">
        <v>708</v>
      </c>
    </row>
    <row r="169" spans="1:3" x14ac:dyDescent="0.25">
      <c r="A169" s="1">
        <v>12</v>
      </c>
      <c r="B169" t="s">
        <v>12</v>
      </c>
      <c r="C169" t="s">
        <v>709</v>
      </c>
    </row>
    <row r="170" spans="1:3" x14ac:dyDescent="0.25">
      <c r="A170" s="1">
        <v>0</v>
      </c>
      <c r="B170" t="s">
        <v>13</v>
      </c>
      <c r="C170" t="s">
        <v>703</v>
      </c>
    </row>
    <row r="171" spans="1:3" x14ac:dyDescent="0.25">
      <c r="A171" s="1">
        <v>1</v>
      </c>
      <c r="B171" t="s">
        <v>14</v>
      </c>
      <c r="C171" t="s">
        <v>568</v>
      </c>
    </row>
    <row r="172" spans="1:3" x14ac:dyDescent="0.25">
      <c r="A172" s="1">
        <v>2</v>
      </c>
      <c r="B172" t="s">
        <v>2</v>
      </c>
      <c r="C172" t="s">
        <v>710</v>
      </c>
    </row>
    <row r="173" spans="1:3" x14ac:dyDescent="0.25">
      <c r="A173" s="1">
        <v>3</v>
      </c>
      <c r="B173" t="s">
        <v>3</v>
      </c>
      <c r="C173" t="s">
        <v>711</v>
      </c>
    </row>
    <row r="174" spans="1:3" x14ac:dyDescent="0.25">
      <c r="A174" s="1">
        <v>4</v>
      </c>
      <c r="B174" t="s">
        <v>4</v>
      </c>
      <c r="C174" t="s">
        <v>615</v>
      </c>
    </row>
    <row r="175" spans="1:3" x14ac:dyDescent="0.25">
      <c r="A175" s="1">
        <v>5</v>
      </c>
      <c r="B175" t="s">
        <v>5</v>
      </c>
      <c r="C175" t="s">
        <v>712</v>
      </c>
    </row>
    <row r="176" spans="1:3" x14ac:dyDescent="0.25">
      <c r="A176" s="1">
        <v>6</v>
      </c>
      <c r="B176" t="s">
        <v>6</v>
      </c>
      <c r="C176" t="s">
        <v>303</v>
      </c>
    </row>
    <row r="177" spans="1:3" x14ac:dyDescent="0.25">
      <c r="A177" s="1">
        <v>7</v>
      </c>
      <c r="B177" t="s">
        <v>7</v>
      </c>
      <c r="C177" t="s">
        <v>615</v>
      </c>
    </row>
    <row r="178" spans="1:3" x14ac:dyDescent="0.25">
      <c r="A178" s="1">
        <v>8</v>
      </c>
      <c r="B178" t="s">
        <v>8</v>
      </c>
      <c r="C178" t="s">
        <v>713</v>
      </c>
    </row>
    <row r="179" spans="1:3" x14ac:dyDescent="0.25">
      <c r="A179" s="1">
        <v>9</v>
      </c>
      <c r="B179" t="s">
        <v>9</v>
      </c>
      <c r="C179" t="s">
        <v>548</v>
      </c>
    </row>
    <row r="180" spans="1:3" x14ac:dyDescent="0.25">
      <c r="A180" s="1">
        <v>10</v>
      </c>
      <c r="B180" t="s">
        <v>10</v>
      </c>
      <c r="C180" t="s">
        <v>615</v>
      </c>
    </row>
    <row r="181" spans="1:3" x14ac:dyDescent="0.25">
      <c r="A181" s="1">
        <v>11</v>
      </c>
      <c r="B181" t="s">
        <v>11</v>
      </c>
      <c r="C181" t="s">
        <v>714</v>
      </c>
    </row>
    <row r="182" spans="1:3" x14ac:dyDescent="0.25">
      <c r="A182" s="1">
        <v>12</v>
      </c>
      <c r="B182" t="s">
        <v>12</v>
      </c>
      <c r="C182" t="s">
        <v>715</v>
      </c>
    </row>
    <row r="183" spans="1:3" x14ac:dyDescent="0.25">
      <c r="A183" s="1">
        <v>0</v>
      </c>
      <c r="B183" t="s">
        <v>13</v>
      </c>
      <c r="C183" t="s">
        <v>615</v>
      </c>
    </row>
    <row r="184" spans="1:3" x14ac:dyDescent="0.25">
      <c r="A184" s="1">
        <v>1</v>
      </c>
      <c r="B184" t="s">
        <v>14</v>
      </c>
      <c r="C184" t="s">
        <v>569</v>
      </c>
    </row>
    <row r="185" spans="1:3" x14ac:dyDescent="0.25">
      <c r="A185" s="1">
        <v>2</v>
      </c>
      <c r="B185" t="s">
        <v>2</v>
      </c>
      <c r="C185" t="s">
        <v>169</v>
      </c>
    </row>
    <row r="186" spans="1:3" x14ac:dyDescent="0.25">
      <c r="A186" s="1">
        <v>3</v>
      </c>
      <c r="B186" t="s">
        <v>3</v>
      </c>
      <c r="C186" t="s">
        <v>570</v>
      </c>
    </row>
    <row r="187" spans="1:3" x14ac:dyDescent="0.25">
      <c r="A187" s="1">
        <v>4</v>
      </c>
      <c r="B187" t="s">
        <v>4</v>
      </c>
      <c r="C187" t="s">
        <v>163</v>
      </c>
    </row>
    <row r="188" spans="1:3" x14ac:dyDescent="0.25">
      <c r="A188" s="1">
        <v>5</v>
      </c>
      <c r="B188" t="s">
        <v>5</v>
      </c>
      <c r="C188" t="s">
        <v>168</v>
      </c>
    </row>
    <row r="189" spans="1:3" x14ac:dyDescent="0.25">
      <c r="A189" s="1">
        <v>6</v>
      </c>
      <c r="B189" t="s">
        <v>6</v>
      </c>
      <c r="C189" t="s">
        <v>716</v>
      </c>
    </row>
    <row r="190" spans="1:3" x14ac:dyDescent="0.25">
      <c r="A190" s="1">
        <v>7</v>
      </c>
      <c r="B190" t="s">
        <v>7</v>
      </c>
      <c r="C190" t="s">
        <v>163</v>
      </c>
    </row>
    <row r="191" spans="1:3" x14ac:dyDescent="0.25">
      <c r="A191" s="1">
        <v>8</v>
      </c>
      <c r="B191" t="s">
        <v>8</v>
      </c>
      <c r="C191" t="s">
        <v>162</v>
      </c>
    </row>
    <row r="192" spans="1:3" x14ac:dyDescent="0.25">
      <c r="A192" s="1">
        <v>9</v>
      </c>
      <c r="B192" t="s">
        <v>9</v>
      </c>
      <c r="C192" t="s">
        <v>570</v>
      </c>
    </row>
    <row r="193" spans="1:3" x14ac:dyDescent="0.25">
      <c r="A193" s="1">
        <v>10</v>
      </c>
      <c r="B193" t="s">
        <v>10</v>
      </c>
      <c r="C193" t="s">
        <v>163</v>
      </c>
    </row>
    <row r="194" spans="1:3" x14ac:dyDescent="0.25">
      <c r="A194" s="1">
        <v>11</v>
      </c>
      <c r="B194" t="s">
        <v>11</v>
      </c>
      <c r="C194" t="s">
        <v>687</v>
      </c>
    </row>
    <row r="195" spans="1:3" x14ac:dyDescent="0.25">
      <c r="A195" s="1">
        <v>12</v>
      </c>
      <c r="B195" t="s">
        <v>12</v>
      </c>
      <c r="C195" t="s">
        <v>688</v>
      </c>
    </row>
    <row r="196" spans="1:3" x14ac:dyDescent="0.25">
      <c r="A196" s="1">
        <v>0</v>
      </c>
      <c r="B196" t="s">
        <v>13</v>
      </c>
      <c r="C196" t="s">
        <v>163</v>
      </c>
    </row>
    <row r="197" spans="1:3" x14ac:dyDescent="0.25">
      <c r="A197" s="1">
        <v>1</v>
      </c>
      <c r="B197" t="s">
        <v>14</v>
      </c>
      <c r="C197" t="s">
        <v>571</v>
      </c>
    </row>
    <row r="198" spans="1:3" x14ac:dyDescent="0.25">
      <c r="A198" s="1">
        <v>2</v>
      </c>
      <c r="B198" t="s">
        <v>2</v>
      </c>
      <c r="C198" t="s">
        <v>717</v>
      </c>
    </row>
    <row r="199" spans="1:3" x14ac:dyDescent="0.25">
      <c r="A199" s="1">
        <v>3</v>
      </c>
      <c r="B199" t="s">
        <v>3</v>
      </c>
      <c r="C199" t="s">
        <v>718</v>
      </c>
    </row>
    <row r="200" spans="1:3" x14ac:dyDescent="0.25">
      <c r="A200" s="1">
        <v>4</v>
      </c>
      <c r="B200" t="s">
        <v>4</v>
      </c>
      <c r="C200" t="s">
        <v>243</v>
      </c>
    </row>
    <row r="201" spans="1:3" x14ac:dyDescent="0.25">
      <c r="A201" s="1">
        <v>5</v>
      </c>
      <c r="B201" t="s">
        <v>5</v>
      </c>
      <c r="C201" t="s">
        <v>245</v>
      </c>
    </row>
    <row r="202" spans="1:3" x14ac:dyDescent="0.25">
      <c r="A202" s="1">
        <v>6</v>
      </c>
      <c r="B202" t="s">
        <v>6</v>
      </c>
      <c r="C202" t="s">
        <v>572</v>
      </c>
    </row>
    <row r="203" spans="1:3" x14ac:dyDescent="0.25">
      <c r="A203" s="1">
        <v>7</v>
      </c>
      <c r="B203" t="s">
        <v>7</v>
      </c>
      <c r="C203" t="s">
        <v>243</v>
      </c>
    </row>
    <row r="204" spans="1:3" x14ac:dyDescent="0.25">
      <c r="A204" s="1">
        <v>8</v>
      </c>
      <c r="B204" t="s">
        <v>8</v>
      </c>
      <c r="C204" t="s">
        <v>451</v>
      </c>
    </row>
    <row r="205" spans="1:3" x14ac:dyDescent="0.25">
      <c r="A205" s="1">
        <v>9</v>
      </c>
      <c r="B205" t="s">
        <v>9</v>
      </c>
      <c r="C205" t="s">
        <v>452</v>
      </c>
    </row>
    <row r="206" spans="1:3" x14ac:dyDescent="0.25">
      <c r="A206" s="1">
        <v>10</v>
      </c>
      <c r="B206" t="s">
        <v>10</v>
      </c>
      <c r="C206" t="s">
        <v>243</v>
      </c>
    </row>
    <row r="207" spans="1:3" x14ac:dyDescent="0.25">
      <c r="A207" s="1">
        <v>11</v>
      </c>
      <c r="B207" t="s">
        <v>11</v>
      </c>
      <c r="C207" t="s">
        <v>243</v>
      </c>
    </row>
    <row r="208" spans="1:3" x14ac:dyDescent="0.25">
      <c r="A208" s="1">
        <v>12</v>
      </c>
      <c r="B208" t="s">
        <v>12</v>
      </c>
      <c r="C208" t="s">
        <v>719</v>
      </c>
    </row>
    <row r="209" spans="2:3" x14ac:dyDescent="0.25">
      <c r="B209" t="s">
        <v>13</v>
      </c>
      <c r="C209" t="s">
        <v>243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DF8-6291-47F1-8BD7-527463B114DD}">
  <dimension ref="A1:B210"/>
  <sheetViews>
    <sheetView tabSelected="1" topLeftCell="A210" workbookViewId="0">
      <selection activeCell="B2" sqref="B2:B210"/>
    </sheetView>
  </sheetViews>
  <sheetFormatPr defaultRowHeight="15" x14ac:dyDescent="0.25"/>
  <cols>
    <col min="1" max="1" width="36.28515625" customWidth="1"/>
    <col min="2" max="2" width="22.5703125" customWidth="1"/>
    <col min="3" max="3" width="21.42578125" customWidth="1"/>
  </cols>
  <sheetData>
    <row r="1" spans="1:2" ht="15.75" thickBot="1" x14ac:dyDescent="0.3">
      <c r="A1" s="2" t="s">
        <v>24</v>
      </c>
      <c r="B1" s="6" t="s">
        <v>50</v>
      </c>
    </row>
    <row r="2" spans="1:2" ht="15.75" thickBot="1" x14ac:dyDescent="0.3">
      <c r="A2" s="3" t="s">
        <v>25</v>
      </c>
      <c r="B2" t="str">
        <f>'Monthly trends'!L2</f>
        <v>197,580</v>
      </c>
    </row>
    <row r="3" spans="1:2" ht="15.75" thickBot="1" x14ac:dyDescent="0.3">
      <c r="A3" s="3" t="s">
        <v>26</v>
      </c>
      <c r="B3" t="str">
        <f>'Monthly trends'!L3</f>
        <v>175,183</v>
      </c>
    </row>
    <row r="4" spans="1:2" ht="15.75" thickBot="1" x14ac:dyDescent="0.3">
      <c r="A4" s="3" t="s">
        <v>27</v>
      </c>
      <c r="B4" t="str">
        <f>'Monthly trends'!L4</f>
        <v>12.78%</v>
      </c>
    </row>
    <row r="5" spans="1:2" ht="15.75" thickBot="1" x14ac:dyDescent="0.3">
      <c r="A5" s="3" t="s">
        <v>28</v>
      </c>
      <c r="B5" t="str">
        <f>'Monthly trends'!L14</f>
        <v>$408.70</v>
      </c>
    </row>
    <row r="6" spans="1:2" ht="15.75" thickBot="1" x14ac:dyDescent="0.3">
      <c r="A6" s="3" t="s">
        <v>26</v>
      </c>
      <c r="B6" t="str">
        <f>'Monthly trends'!L15</f>
        <v>$371.62</v>
      </c>
    </row>
    <row r="7" spans="1:2" ht="15.75" thickBot="1" x14ac:dyDescent="0.3">
      <c r="A7" s="3" t="s">
        <v>27</v>
      </c>
      <c r="B7" t="str">
        <f>'Monthly trends'!L16</f>
        <v>9.98%</v>
      </c>
    </row>
    <row r="8" spans="1:2" ht="15.75" thickBot="1" x14ac:dyDescent="0.3">
      <c r="A8" s="3" t="s">
        <v>29</v>
      </c>
      <c r="B8" t="str">
        <f>'Monthly trends'!L5</f>
        <v>$80,750,457</v>
      </c>
    </row>
    <row r="9" spans="1:2" ht="15.75" thickBot="1" x14ac:dyDescent="0.3">
      <c r="A9" s="3" t="s">
        <v>26</v>
      </c>
      <c r="B9" t="str">
        <f>'Monthly trends'!L6</f>
        <v>$65,101,585</v>
      </c>
    </row>
    <row r="10" spans="1:2" ht="15.75" thickBot="1" x14ac:dyDescent="0.3">
      <c r="A10" s="3" t="s">
        <v>27</v>
      </c>
      <c r="B10" t="str">
        <f>'Monthly trends'!L7</f>
        <v>24.04%</v>
      </c>
    </row>
    <row r="11" spans="1:2" ht="15.75" thickBot="1" x14ac:dyDescent="0.3">
      <c r="A11" s="3" t="s">
        <v>30</v>
      </c>
      <c r="B11" t="str">
        <f>'Monthly trends'!L26</f>
        <v>1.84</v>
      </c>
    </row>
    <row r="12" spans="1:2" ht="15.75" thickBot="1" x14ac:dyDescent="0.3">
      <c r="A12" s="3" t="s">
        <v>26</v>
      </c>
      <c r="B12" t="str">
        <f>'Monthly trends'!L27</f>
        <v>1.81</v>
      </c>
    </row>
    <row r="13" spans="1:2" ht="15.75" thickBot="1" x14ac:dyDescent="0.3">
      <c r="A13" s="3" t="s">
        <v>27</v>
      </c>
      <c r="B13" t="str">
        <f>'Monthly trends'!L28</f>
        <v>1.66%</v>
      </c>
    </row>
    <row r="14" spans="1:2" ht="15.75" thickBot="1" x14ac:dyDescent="0.3">
      <c r="A14" s="3" t="s">
        <v>31</v>
      </c>
      <c r="B14" t="str">
        <f>'Monthly trends'!L20</f>
        <v>$215.77</v>
      </c>
    </row>
    <row r="15" spans="1:2" ht="15.75" thickBot="1" x14ac:dyDescent="0.3">
      <c r="A15" s="3" t="s">
        <v>26</v>
      </c>
      <c r="B15" t="str">
        <f>'Monthly trends'!L21</f>
        <v>$198.20</v>
      </c>
    </row>
    <row r="16" spans="1:2" ht="15.75" thickBot="1" x14ac:dyDescent="0.3">
      <c r="A16" s="3" t="s">
        <v>27</v>
      </c>
      <c r="B16" t="str">
        <f>'Monthly trends'!L22</f>
        <v>8.86%</v>
      </c>
    </row>
    <row r="17" spans="1:2" ht="15.75" thickBot="1" x14ac:dyDescent="0.3">
      <c r="A17" s="3" t="s">
        <v>32</v>
      </c>
      <c r="B17" t="str">
        <f>'Monthly trends'!L11</f>
        <v>$42,632,317</v>
      </c>
    </row>
    <row r="18" spans="1:2" ht="15.75" thickBot="1" x14ac:dyDescent="0.3">
      <c r="A18" s="3" t="s">
        <v>26</v>
      </c>
      <c r="B18" t="str">
        <f>'Monthly trends'!L12</f>
        <v>$34,720,842</v>
      </c>
    </row>
    <row r="19" spans="1:2" ht="15.75" thickBot="1" x14ac:dyDescent="0.3">
      <c r="A19" s="3" t="s">
        <v>27</v>
      </c>
      <c r="B19" t="str">
        <f>'Monthly trends'!L13</f>
        <v>22.79%</v>
      </c>
    </row>
    <row r="20" spans="1:2" ht="15.75" thickBot="1" x14ac:dyDescent="0.3">
      <c r="A20" s="3" t="s">
        <v>33</v>
      </c>
      <c r="B20" t="str">
        <f>'Monthly trends'!L17</f>
        <v>$192.93</v>
      </c>
    </row>
    <row r="21" spans="1:2" ht="15.75" thickBot="1" x14ac:dyDescent="0.3">
      <c r="A21" s="3" t="s">
        <v>26</v>
      </c>
      <c r="B21" t="str">
        <f>'Monthly trends'!L18</f>
        <v>$173.42</v>
      </c>
    </row>
    <row r="22" spans="1:2" ht="15.75" thickBot="1" x14ac:dyDescent="0.3">
      <c r="A22" s="3" t="s">
        <v>27</v>
      </c>
      <c r="B22" t="str">
        <f>'Monthly trends'!L19</f>
        <v>11.25%</v>
      </c>
    </row>
    <row r="23" spans="1:2" ht="15.75" thickBot="1" x14ac:dyDescent="0.3">
      <c r="A23" s="3" t="s">
        <v>34</v>
      </c>
      <c r="B23" t="str">
        <f>'Monthly trends'!L8</f>
        <v>$38,118,140</v>
      </c>
    </row>
    <row r="24" spans="1:2" ht="15.75" thickBot="1" x14ac:dyDescent="0.3">
      <c r="A24" s="3" t="s">
        <v>26</v>
      </c>
      <c r="B24" t="str">
        <f>'Monthly trends'!L9</f>
        <v>$30,380,743</v>
      </c>
    </row>
    <row r="25" spans="1:2" ht="15.75" thickBot="1" x14ac:dyDescent="0.3">
      <c r="A25" s="3" t="s">
        <v>27</v>
      </c>
      <c r="B25" t="str">
        <f>'Monthly trends'!L10</f>
        <v>25.47%</v>
      </c>
    </row>
    <row r="26" spans="1:2" ht="15.75" thickBot="1" x14ac:dyDescent="0.3">
      <c r="A26" s="3" t="s">
        <v>35</v>
      </c>
      <c r="B26" t="str">
        <f>'Monthly trends'!L47</f>
        <v>0.89</v>
      </c>
    </row>
    <row r="27" spans="1:2" ht="15.75" thickBot="1" x14ac:dyDescent="0.3">
      <c r="A27" s="3" t="s">
        <v>26</v>
      </c>
      <c r="B27" t="str">
        <f>'Monthly trends'!L48</f>
        <v>0.88</v>
      </c>
    </row>
    <row r="28" spans="1:2" ht="15.75" thickBot="1" x14ac:dyDescent="0.3">
      <c r="A28" s="3" t="s">
        <v>27</v>
      </c>
      <c r="B28" t="str">
        <f>'Monthly trends'!L49</f>
        <v>1.14%</v>
      </c>
    </row>
    <row r="29" spans="1:2" ht="15.75" thickBot="1" x14ac:dyDescent="0.3">
      <c r="A29" s="3" t="s">
        <v>36</v>
      </c>
      <c r="B29" t="str">
        <f>'Monthly trends'!L32</f>
        <v>0.62</v>
      </c>
    </row>
    <row r="30" spans="1:2" ht="15.75" thickBot="1" x14ac:dyDescent="0.3">
      <c r="A30" s="3" t="s">
        <v>26</v>
      </c>
      <c r="B30" t="str">
        <f>'Monthly trends'!L33</f>
        <v>0.54</v>
      </c>
    </row>
    <row r="31" spans="1:2" ht="15.75" thickBot="1" x14ac:dyDescent="0.3">
      <c r="A31" s="3" t="s">
        <v>27</v>
      </c>
      <c r="B31" t="str">
        <f>'Monthly trends'!L34</f>
        <v>(0.00%)</v>
      </c>
    </row>
    <row r="32" spans="1:2" ht="15.75" thickBot="1" x14ac:dyDescent="0.3">
      <c r="A32" s="3" t="s">
        <v>37</v>
      </c>
      <c r="B32" t="str">
        <f>'Monthly trends'!L44</f>
        <v>1.89</v>
      </c>
    </row>
    <row r="33" spans="1:2" ht="15.75" thickBot="1" x14ac:dyDescent="0.3">
      <c r="A33" s="3" t="s">
        <v>26</v>
      </c>
      <c r="B33" t="str">
        <f>'Monthly trends'!L45</f>
        <v>1.88</v>
      </c>
    </row>
    <row r="34" spans="1:2" ht="15.75" thickBot="1" x14ac:dyDescent="0.3">
      <c r="A34" s="3" t="s">
        <v>27</v>
      </c>
      <c r="B34" t="str">
        <f>'Monthly trends'!L46</f>
        <v>0.53%</v>
      </c>
    </row>
    <row r="35" spans="1:2" ht="15.75" thickBot="1" x14ac:dyDescent="0.3">
      <c r="A35" s="3" t="s">
        <v>38</v>
      </c>
      <c r="B35" t="str">
        <f>'Monthly trends'!L35</f>
        <v>$116.98</v>
      </c>
    </row>
    <row r="36" spans="1:2" ht="15.75" thickBot="1" x14ac:dyDescent="0.3">
      <c r="A36" s="3" t="s">
        <v>26</v>
      </c>
      <c r="B36" t="str">
        <f>'Monthly trends'!L36</f>
        <v>$109.52</v>
      </c>
    </row>
    <row r="37" spans="1:2" ht="15.75" thickBot="1" x14ac:dyDescent="0.3">
      <c r="A37" s="3" t="s">
        <v>27</v>
      </c>
      <c r="B37" t="str">
        <f>'Monthly trends'!L37</f>
        <v>6.81%</v>
      </c>
    </row>
    <row r="38" spans="1:2" ht="15.75" thickBot="1" x14ac:dyDescent="0.3">
      <c r="A38" s="3" t="s">
        <v>39</v>
      </c>
      <c r="B38" t="str">
        <f>'Monthly trends'!L38</f>
        <v>191,134</v>
      </c>
    </row>
    <row r="39" spans="1:2" ht="15.75" thickBot="1" x14ac:dyDescent="0.3">
      <c r="A39" s="3" t="s">
        <v>26</v>
      </c>
      <c r="B39" t="str">
        <f>'Monthly trends'!L39</f>
        <v>169,466</v>
      </c>
    </row>
    <row r="40" spans="1:2" ht="15.75" thickBot="1" x14ac:dyDescent="0.3">
      <c r="A40" s="3" t="s">
        <v>27</v>
      </c>
      <c r="B40" t="str">
        <f>'Monthly trends'!L40</f>
        <v>12.79%</v>
      </c>
    </row>
    <row r="41" spans="1:2" ht="15.75" thickBot="1" x14ac:dyDescent="0.3">
      <c r="A41" s="3" t="s">
        <v>40</v>
      </c>
      <c r="B41" t="str" cm="1">
        <f t="array" ref="B41:B43">'Monthly trends'!L41:L43</f>
        <v>$422.48</v>
      </c>
    </row>
    <row r="42" spans="1:2" ht="15.75" thickBot="1" x14ac:dyDescent="0.3">
      <c r="A42" s="3" t="s">
        <v>26</v>
      </c>
      <c r="B42" t="str">
        <v>$384.16</v>
      </c>
    </row>
    <row r="43" spans="1:2" ht="15.75" thickBot="1" x14ac:dyDescent="0.3">
      <c r="A43" s="3" t="s">
        <v>27</v>
      </c>
      <c r="B43" t="str">
        <v>9.98%</v>
      </c>
    </row>
    <row r="44" spans="1:2" ht="15.75" thickBot="1" x14ac:dyDescent="0.3">
      <c r="A44" s="4"/>
    </row>
    <row r="45" spans="1:2" ht="15.75" thickBot="1" x14ac:dyDescent="0.3">
      <c r="A45" s="2" t="s">
        <v>41</v>
      </c>
    </row>
    <row r="46" spans="1:2" ht="15.75" thickBot="1" x14ac:dyDescent="0.3">
      <c r="A46" s="2" t="s">
        <v>42</v>
      </c>
    </row>
    <row r="47" spans="1:2" ht="15.75" thickBot="1" x14ac:dyDescent="0.3">
      <c r="A47" s="3" t="s">
        <v>43</v>
      </c>
      <c r="B47" t="str">
        <f>YOY!C12</f>
        <v>27,233</v>
      </c>
    </row>
    <row r="48" spans="1:2" ht="15.75" thickBot="1" x14ac:dyDescent="0.3">
      <c r="A48" s="3" t="s">
        <v>44</v>
      </c>
      <c r="B48" t="str">
        <f>YOY!C13</f>
        <v>(42.61%)</v>
      </c>
    </row>
    <row r="49" spans="1:2" ht="15.75" thickBot="1" x14ac:dyDescent="0.3">
      <c r="A49" s="3" t="s">
        <v>45</v>
      </c>
      <c r="B49" t="str">
        <f>YOY!C14</f>
        <v>161</v>
      </c>
    </row>
    <row r="50" spans="1:2" ht="15.75" thickBot="1" x14ac:dyDescent="0.3">
      <c r="A50" s="3" t="s">
        <v>46</v>
      </c>
      <c r="B50" t="str">
        <f>YOY!C6</f>
        <v>28,917</v>
      </c>
    </row>
    <row r="51" spans="1:2" ht="15.75" thickBot="1" x14ac:dyDescent="0.3">
      <c r="A51" s="3" t="s">
        <v>44</v>
      </c>
      <c r="B51" t="str">
        <f>YOY!C7</f>
        <v>(44.23%)</v>
      </c>
    </row>
    <row r="52" spans="1:2" ht="15.75" thickBot="1" x14ac:dyDescent="0.3">
      <c r="A52" s="3" t="s">
        <v>45</v>
      </c>
      <c r="B52" t="str">
        <f>YOY!C8</f>
        <v>161</v>
      </c>
    </row>
    <row r="53" spans="1:2" ht="15.75" thickBot="1" x14ac:dyDescent="0.3">
      <c r="A53" s="3" t="s">
        <v>47</v>
      </c>
      <c r="B53" t="str">
        <f>YOY!C9</f>
        <v>28,055</v>
      </c>
    </row>
    <row r="54" spans="1:2" ht="15.75" thickBot="1" x14ac:dyDescent="0.3">
      <c r="A54" s="3" t="s">
        <v>44</v>
      </c>
      <c r="B54" t="str">
        <f>YOY!C10</f>
        <v>(41.88%)</v>
      </c>
    </row>
    <row r="55" spans="1:2" ht="15.75" thickBot="1" x14ac:dyDescent="0.3">
      <c r="A55" s="3" t="s">
        <v>45</v>
      </c>
      <c r="B55" t="str">
        <f>YOY!C11</f>
        <v>161</v>
      </c>
    </row>
    <row r="56" spans="1:2" ht="15.75" thickBot="1" x14ac:dyDescent="0.3">
      <c r="A56" s="3" t="s">
        <v>48</v>
      </c>
      <c r="B56" t="str">
        <f>YOY!C3</f>
        <v>20,629</v>
      </c>
    </row>
    <row r="57" spans="1:2" ht="15.75" thickBot="1" x14ac:dyDescent="0.3">
      <c r="A57" s="3" t="s">
        <v>44</v>
      </c>
      <c r="B57" t="str">
        <f>YOY!C4</f>
        <v>(44.12%)</v>
      </c>
    </row>
    <row r="58" spans="1:2" ht="15.75" thickBot="1" x14ac:dyDescent="0.3">
      <c r="A58" s="3" t="s">
        <v>45</v>
      </c>
      <c r="B58" t="str">
        <f>YOY!C5</f>
        <v>161</v>
      </c>
    </row>
    <row r="59" spans="1:2" ht="15.75" thickBot="1" x14ac:dyDescent="0.3">
      <c r="A59" s="4"/>
    </row>
    <row r="60" spans="1:2" ht="15.75" thickBot="1" x14ac:dyDescent="0.3">
      <c r="A60" s="2" t="s">
        <v>41</v>
      </c>
    </row>
    <row r="61" spans="1:2" ht="15.75" thickBot="1" x14ac:dyDescent="0.3">
      <c r="A61" s="2" t="s">
        <v>29</v>
      </c>
    </row>
    <row r="62" spans="1:2" ht="15.75" thickBot="1" x14ac:dyDescent="0.3">
      <c r="A62" s="3" t="s">
        <v>48</v>
      </c>
      <c r="B62" t="str">
        <f>YOY!C16</f>
        <v>$9,759,521</v>
      </c>
    </row>
    <row r="63" spans="1:2" ht="15.75" thickBot="1" x14ac:dyDescent="0.3">
      <c r="A63" s="3" t="s">
        <v>44</v>
      </c>
      <c r="B63" t="str">
        <f>YOY!C17</f>
        <v>(37.46%)</v>
      </c>
    </row>
    <row r="64" spans="1:2" ht="15.75" thickBot="1" x14ac:dyDescent="0.3">
      <c r="A64" s="3" t="s">
        <v>45</v>
      </c>
      <c r="B64" t="str">
        <f>YOY!C18</f>
        <v>$67,014</v>
      </c>
    </row>
    <row r="65" spans="1:2" ht="15.75" thickBot="1" x14ac:dyDescent="0.3">
      <c r="A65" s="3" t="s">
        <v>46</v>
      </c>
      <c r="B65" t="str">
        <f>YOY!C19</f>
        <v>$11,797,524</v>
      </c>
    </row>
    <row r="66" spans="1:2" ht="15.75" thickBot="1" x14ac:dyDescent="0.3">
      <c r="A66" s="3" t="s">
        <v>44</v>
      </c>
      <c r="B66" t="str">
        <f>YOY!C20</f>
        <v>(38.65%)</v>
      </c>
    </row>
    <row r="67" spans="1:2" ht="15.75" thickBot="1" x14ac:dyDescent="0.3">
      <c r="A67" s="3" t="s">
        <v>45</v>
      </c>
      <c r="B67" t="str">
        <f>YOY!C21</f>
        <v>$67,014</v>
      </c>
    </row>
    <row r="68" spans="1:2" ht="15.75" thickBot="1" x14ac:dyDescent="0.3">
      <c r="A68" s="3" t="s">
        <v>47</v>
      </c>
      <c r="B68" t="str">
        <f>YOY!C22</f>
        <v>$11,051,075</v>
      </c>
    </row>
    <row r="69" spans="1:2" ht="15.75" thickBot="1" x14ac:dyDescent="0.3">
      <c r="A69" s="3" t="s">
        <v>44</v>
      </c>
      <c r="B69" t="str">
        <f>YOY!C23</f>
        <v>(35.70%)</v>
      </c>
    </row>
    <row r="70" spans="1:2" ht="15.75" thickBot="1" x14ac:dyDescent="0.3">
      <c r="A70" s="3" t="s">
        <v>45</v>
      </c>
      <c r="B70" t="str">
        <f>YOY!C24</f>
        <v>$67,014</v>
      </c>
    </row>
    <row r="71" spans="1:2" ht="15.75" thickBot="1" x14ac:dyDescent="0.3">
      <c r="A71" s="3" t="s">
        <v>43</v>
      </c>
      <c r="B71" t="str">
        <f>YOY!C25</f>
        <v>$11,017,878</v>
      </c>
    </row>
    <row r="72" spans="1:2" ht="15.75" thickBot="1" x14ac:dyDescent="0.3">
      <c r="A72" s="3" t="s">
        <v>44</v>
      </c>
      <c r="B72" t="str">
        <f>YOY!C26</f>
        <v>(37.69%)</v>
      </c>
    </row>
    <row r="73" spans="1:2" ht="15.75" thickBot="1" x14ac:dyDescent="0.3">
      <c r="A73" s="3" t="s">
        <v>45</v>
      </c>
      <c r="B73" t="str">
        <f>YOY!C27</f>
        <v>$67,014</v>
      </c>
    </row>
    <row r="74" spans="1:2" ht="15.75" thickBot="1" x14ac:dyDescent="0.3">
      <c r="A74" s="4"/>
    </row>
    <row r="75" spans="1:2" ht="15.75" thickBot="1" x14ac:dyDescent="0.3">
      <c r="A75" s="2" t="s">
        <v>41</v>
      </c>
    </row>
    <row r="76" spans="1:2" ht="15.75" thickBot="1" x14ac:dyDescent="0.3">
      <c r="A76" s="2" t="s">
        <v>49</v>
      </c>
    </row>
    <row r="77" spans="1:2" ht="15.75" thickBot="1" x14ac:dyDescent="0.3">
      <c r="A77" s="5" t="s">
        <v>48</v>
      </c>
      <c r="B77" t="str">
        <f>YOY!C107</f>
        <v>1.90</v>
      </c>
    </row>
    <row r="78" spans="1:2" ht="15.75" thickBot="1" x14ac:dyDescent="0.3">
      <c r="A78" s="5" t="s">
        <v>44</v>
      </c>
      <c r="B78" t="str">
        <f>YOY!C108</f>
        <v>3.26%</v>
      </c>
    </row>
    <row r="79" spans="1:2" ht="15.75" thickBot="1" x14ac:dyDescent="0.3">
      <c r="A79" s="5" t="s">
        <v>45</v>
      </c>
      <c r="B79" t="str">
        <f>YOY!C109</f>
        <v>1.86</v>
      </c>
    </row>
    <row r="80" spans="1:2" ht="15.75" thickBot="1" x14ac:dyDescent="0.3">
      <c r="A80" s="3" t="s">
        <v>46</v>
      </c>
      <c r="B80" t="str">
        <f>YOY!C110</f>
        <v>1.85</v>
      </c>
    </row>
    <row r="81" spans="1:2" ht="15.75" thickBot="1" x14ac:dyDescent="0.3">
      <c r="A81" s="3" t="s">
        <v>44</v>
      </c>
      <c r="B81" t="str">
        <f>YOY!C111</f>
        <v>1.09%</v>
      </c>
    </row>
    <row r="82" spans="1:2" ht="15.75" thickBot="1" x14ac:dyDescent="0.3">
      <c r="A82" s="3" t="s">
        <v>45</v>
      </c>
      <c r="B82" t="str">
        <f>YOY!C112</f>
        <v>1.86</v>
      </c>
    </row>
    <row r="83" spans="1:2" ht="15.75" thickBot="1" x14ac:dyDescent="0.3">
      <c r="A83" s="3" t="s">
        <v>47</v>
      </c>
      <c r="B83" t="str">
        <f>YOY!C113</f>
        <v>1.75</v>
      </c>
    </row>
    <row r="84" spans="1:2" ht="15.75" thickBot="1" x14ac:dyDescent="0.3">
      <c r="A84" s="3" t="s">
        <v>44</v>
      </c>
      <c r="B84" t="str">
        <f>YOY!C114</f>
        <v>1.74%</v>
      </c>
    </row>
    <row r="85" spans="1:2" ht="15.75" thickBot="1" x14ac:dyDescent="0.3">
      <c r="A85" s="3" t="s">
        <v>45</v>
      </c>
      <c r="B85" t="str">
        <f>YOY!C115</f>
        <v>1.86</v>
      </c>
    </row>
    <row r="86" spans="1:2" ht="15.75" thickBot="1" x14ac:dyDescent="0.3">
      <c r="A86" s="3" t="s">
        <v>43</v>
      </c>
      <c r="B86" t="str">
        <f>YOY!C116</f>
        <v>1.97</v>
      </c>
    </row>
    <row r="87" spans="1:2" ht="15.75" thickBot="1" x14ac:dyDescent="0.3">
      <c r="A87" s="3" t="s">
        <v>44</v>
      </c>
      <c r="B87" t="str">
        <f>YOY!C117</f>
        <v>0.51%</v>
      </c>
    </row>
    <row r="88" spans="1:2" ht="15.75" thickBot="1" x14ac:dyDescent="0.3">
      <c r="A88" s="3" t="s">
        <v>45</v>
      </c>
      <c r="B88" t="str">
        <f>YOY!C118</f>
        <v>1.86</v>
      </c>
    </row>
    <row r="89" spans="1:2" ht="15.75" thickBot="1" x14ac:dyDescent="0.3">
      <c r="A89" s="4"/>
    </row>
    <row r="90" spans="1:2" ht="15.75" thickBot="1" x14ac:dyDescent="0.3">
      <c r="A90" s="2" t="s">
        <v>41</v>
      </c>
    </row>
    <row r="91" spans="1:2" ht="15.75" thickBot="1" x14ac:dyDescent="0.3">
      <c r="A91" s="2" t="s">
        <v>32</v>
      </c>
    </row>
    <row r="92" spans="1:2" ht="15.75" thickBot="1" x14ac:dyDescent="0.3">
      <c r="A92" s="3" t="s">
        <v>48</v>
      </c>
      <c r="B92" t="str">
        <f>YOY!C42</f>
        <v>$5,554,613</v>
      </c>
    </row>
    <row r="93" spans="1:2" ht="15.75" thickBot="1" x14ac:dyDescent="0.3">
      <c r="A93" s="3" t="s">
        <v>44</v>
      </c>
      <c r="B93" t="str">
        <f>YOY!C43</f>
        <v>(37.68%)</v>
      </c>
    </row>
    <row r="94" spans="1:2" ht="15.75" thickBot="1" x14ac:dyDescent="0.3">
      <c r="A94" s="3" t="s">
        <v>45</v>
      </c>
      <c r="B94" t="str">
        <f>YOY!C44</f>
        <v>$35,786</v>
      </c>
    </row>
    <row r="95" spans="1:2" ht="15.75" thickBot="1" x14ac:dyDescent="0.3">
      <c r="A95" s="3" t="s">
        <v>46</v>
      </c>
      <c r="B95" t="str">
        <f>YOY!C45</f>
        <v>$6,155,453</v>
      </c>
    </row>
    <row r="96" spans="1:2" ht="15.75" thickBot="1" x14ac:dyDescent="0.3">
      <c r="A96" s="3" t="s">
        <v>44</v>
      </c>
      <c r="B96" t="str">
        <f>YOY!C46</f>
        <v>(39.24%)</v>
      </c>
    </row>
    <row r="97" spans="1:2" ht="15.75" thickBot="1" x14ac:dyDescent="0.3">
      <c r="A97" s="3" t="s">
        <v>45</v>
      </c>
      <c r="B97" t="str">
        <f>YOY!C47</f>
        <v>$35,786</v>
      </c>
    </row>
    <row r="98" spans="1:2" ht="15.75" thickBot="1" x14ac:dyDescent="0.3">
      <c r="A98" s="3" t="s">
        <v>47</v>
      </c>
      <c r="B98" t="str">
        <f>YOY!C48</f>
        <v>$5,709,579</v>
      </c>
    </row>
    <row r="99" spans="1:2" ht="15.75" thickBot="1" x14ac:dyDescent="0.3">
      <c r="A99" s="3" t="s">
        <v>44</v>
      </c>
      <c r="B99" t="str">
        <f>YOY!C49</f>
        <v>(36.22%)</v>
      </c>
    </row>
    <row r="100" spans="1:2" ht="15.75" thickBot="1" x14ac:dyDescent="0.3">
      <c r="A100" s="3" t="s">
        <v>45</v>
      </c>
      <c r="B100" t="str">
        <f>YOY!C50</f>
        <v>$35,786</v>
      </c>
    </row>
    <row r="101" spans="1:2" ht="15.75" thickBot="1" x14ac:dyDescent="0.3">
      <c r="A101" s="3" t="s">
        <v>43</v>
      </c>
      <c r="B101" t="str">
        <f>YOY!C51</f>
        <v>$5,876,764</v>
      </c>
    </row>
    <row r="102" spans="1:2" ht="15.75" thickBot="1" x14ac:dyDescent="0.3">
      <c r="A102" s="3" t="s">
        <v>44</v>
      </c>
      <c r="B102" t="str">
        <f>YOY!C52</f>
        <v>(37.48%)</v>
      </c>
    </row>
    <row r="103" spans="1:2" ht="15.75" thickBot="1" x14ac:dyDescent="0.3">
      <c r="A103" s="3" t="s">
        <v>45</v>
      </c>
      <c r="B103" t="str">
        <f>YOY!C53</f>
        <v>$35,786</v>
      </c>
    </row>
    <row r="104" spans="1:2" ht="15.75" thickBot="1" x14ac:dyDescent="0.3">
      <c r="A104" s="4"/>
    </row>
    <row r="105" spans="1:2" ht="15.75" thickBot="1" x14ac:dyDescent="0.3">
      <c r="A105" s="2" t="s">
        <v>41</v>
      </c>
    </row>
    <row r="106" spans="1:2" ht="15.75" thickBot="1" x14ac:dyDescent="0.3">
      <c r="A106" s="2" t="s">
        <v>33</v>
      </c>
    </row>
    <row r="107" spans="1:2" ht="15.75" thickBot="1" x14ac:dyDescent="0.3">
      <c r="A107" s="3" t="s">
        <v>48</v>
      </c>
      <c r="B107" t="str">
        <f>YOY!C68</f>
        <v>$203.83</v>
      </c>
    </row>
    <row r="108" spans="1:2" ht="15.75" thickBot="1" x14ac:dyDescent="0.3">
      <c r="A108" s="3" t="s">
        <v>44</v>
      </c>
      <c r="B108" t="str">
        <f>YOY!C69</f>
        <v>12.45%</v>
      </c>
    </row>
    <row r="109" spans="1:2" ht="15.75" thickBot="1" x14ac:dyDescent="0.3">
      <c r="A109" s="3" t="s">
        <v>45</v>
      </c>
      <c r="B109" t="str">
        <f>YOY!C70</f>
        <v>$193.92</v>
      </c>
    </row>
    <row r="110" spans="1:2" ht="15.75" thickBot="1" x14ac:dyDescent="0.3">
      <c r="A110" s="3" t="s">
        <v>46</v>
      </c>
      <c r="B110" t="str">
        <f>YOY!C71</f>
        <v>$195.11</v>
      </c>
    </row>
    <row r="111" spans="1:2" ht="15.75" thickBot="1" x14ac:dyDescent="0.3">
      <c r="A111" s="3" t="s">
        <v>44</v>
      </c>
      <c r="B111" t="str">
        <f>YOY!C72</f>
        <v>11.17%</v>
      </c>
    </row>
    <row r="112" spans="1:2" ht="15.75" thickBot="1" x14ac:dyDescent="0.3">
      <c r="A112" s="3" t="s">
        <v>45</v>
      </c>
      <c r="B112" t="str">
        <f>YOY!C73</f>
        <v>$193.92</v>
      </c>
    </row>
    <row r="113" spans="1:2" ht="15.75" thickBot="1" x14ac:dyDescent="0.3">
      <c r="A113" s="3" t="s">
        <v>47</v>
      </c>
      <c r="B113" t="str">
        <f>YOY!C74</f>
        <v>$190.39</v>
      </c>
    </row>
    <row r="114" spans="1:2" ht="15.75" thickBot="1" x14ac:dyDescent="0.3">
      <c r="A114" s="3" t="s">
        <v>44</v>
      </c>
      <c r="B114" t="str">
        <f>YOY!C75</f>
        <v>11.61%</v>
      </c>
    </row>
    <row r="115" spans="1:2" ht="15.75" thickBot="1" x14ac:dyDescent="0.3">
      <c r="A115" s="3" t="s">
        <v>45</v>
      </c>
      <c r="B115" t="str">
        <f>YOY!C76</f>
        <v>$193.92</v>
      </c>
    </row>
    <row r="116" spans="1:2" ht="15.75" thickBot="1" x14ac:dyDescent="0.3">
      <c r="A116" s="3" t="s">
        <v>43</v>
      </c>
      <c r="B116" t="str">
        <f>YOY!C77</f>
        <v>$188.78</v>
      </c>
    </row>
    <row r="117" spans="1:2" ht="15.75" thickBot="1" x14ac:dyDescent="0.3">
      <c r="A117" s="3" t="s">
        <v>44</v>
      </c>
      <c r="B117" t="str">
        <f>YOY!C78</f>
        <v>8.16%</v>
      </c>
    </row>
    <row r="118" spans="1:2" ht="15.75" thickBot="1" x14ac:dyDescent="0.3">
      <c r="A118" s="3" t="s">
        <v>45</v>
      </c>
      <c r="B118" t="str">
        <f>YOY!C79</f>
        <v>$193.92</v>
      </c>
    </row>
    <row r="119" spans="1:2" ht="15.75" thickBot="1" x14ac:dyDescent="0.3">
      <c r="A119" s="4"/>
    </row>
    <row r="120" spans="1:2" ht="15.75" thickBot="1" x14ac:dyDescent="0.3">
      <c r="A120" s="2" t="s">
        <v>41</v>
      </c>
    </row>
    <row r="121" spans="1:2" ht="15.75" thickBot="1" x14ac:dyDescent="0.3">
      <c r="A121" s="2" t="s">
        <v>34</v>
      </c>
    </row>
    <row r="122" spans="1:2" ht="15.75" thickBot="1" x14ac:dyDescent="0.3">
      <c r="A122" s="3" t="s">
        <v>48</v>
      </c>
      <c r="B122" t="str">
        <f>YOY!C29</f>
        <v>$4,204,908</v>
      </c>
    </row>
    <row r="123" spans="1:2" ht="15.75" thickBot="1" x14ac:dyDescent="0.3">
      <c r="A123" s="3" t="s">
        <v>44</v>
      </c>
      <c r="B123" t="str">
        <f>YOY!C30</f>
        <v>(37.16%)</v>
      </c>
    </row>
    <row r="124" spans="1:2" ht="15.75" thickBot="1" x14ac:dyDescent="0.3">
      <c r="A124" s="3" t="s">
        <v>45</v>
      </c>
      <c r="B124" t="str">
        <f>YOY!C31</f>
        <v>$31,228</v>
      </c>
    </row>
    <row r="125" spans="1:2" ht="15.75" thickBot="1" x14ac:dyDescent="0.3">
      <c r="A125" s="3" t="s">
        <v>46</v>
      </c>
      <c r="B125" t="str">
        <f>YOY!C32</f>
        <v>$5,642,071</v>
      </c>
    </row>
    <row r="126" spans="1:2" ht="15.75" thickBot="1" x14ac:dyDescent="0.3">
      <c r="A126" s="3" t="s">
        <v>44</v>
      </c>
      <c r="B126" t="str">
        <f>YOY!C33</f>
        <v>(37.99%)</v>
      </c>
    </row>
    <row r="127" spans="1:2" ht="15.75" thickBot="1" x14ac:dyDescent="0.3">
      <c r="A127" s="3" t="s">
        <v>45</v>
      </c>
      <c r="B127" t="str">
        <f>YOY!C34</f>
        <v>$31,228</v>
      </c>
    </row>
    <row r="128" spans="1:2" ht="15.75" thickBot="1" x14ac:dyDescent="0.3">
      <c r="A128" s="3" t="s">
        <v>47</v>
      </c>
      <c r="B128" t="str">
        <f>YOY!C35</f>
        <v>$5,341,496</v>
      </c>
    </row>
    <row r="129" spans="1:2" ht="15.75" thickBot="1" x14ac:dyDescent="0.3">
      <c r="A129" s="3" t="s">
        <v>44</v>
      </c>
      <c r="B129" t="str">
        <f>YOY!C36</f>
        <v>(35.14%)</v>
      </c>
    </row>
    <row r="130" spans="1:2" ht="15.75" thickBot="1" x14ac:dyDescent="0.3">
      <c r="A130" s="3" t="s">
        <v>45</v>
      </c>
      <c r="B130" t="str">
        <f>YOY!C37</f>
        <v>$31,228</v>
      </c>
    </row>
    <row r="131" spans="1:2" ht="15.75" thickBot="1" x14ac:dyDescent="0.3">
      <c r="A131" s="3" t="s">
        <v>43</v>
      </c>
      <c r="B131" t="str">
        <f>YOY!C38</f>
        <v>$5,141,114</v>
      </c>
    </row>
    <row r="132" spans="1:2" ht="15.75" thickBot="1" x14ac:dyDescent="0.3">
      <c r="A132" s="3" t="s">
        <v>44</v>
      </c>
      <c r="B132" t="str">
        <f>YOY!C39</f>
        <v>(37.93%)</v>
      </c>
    </row>
    <row r="133" spans="1:2" ht="15.75" thickBot="1" x14ac:dyDescent="0.3">
      <c r="A133" s="3" t="s">
        <v>45</v>
      </c>
      <c r="B133" t="str">
        <f>YOY!C40</f>
        <v>$31,228</v>
      </c>
    </row>
    <row r="134" spans="1:2" ht="15.75" thickBot="1" x14ac:dyDescent="0.3">
      <c r="A134" s="4"/>
    </row>
    <row r="135" spans="1:2" ht="15.75" thickBot="1" x14ac:dyDescent="0.3">
      <c r="A135" s="4"/>
    </row>
    <row r="136" spans="1:2" ht="15.75" thickBot="1" x14ac:dyDescent="0.3">
      <c r="A136" s="2" t="s">
        <v>41</v>
      </c>
    </row>
    <row r="137" spans="1:2" ht="15.75" thickBot="1" x14ac:dyDescent="0.3">
      <c r="A137" s="2" t="s">
        <v>35</v>
      </c>
    </row>
    <row r="138" spans="1:2" ht="15.75" thickBot="1" x14ac:dyDescent="0.3">
      <c r="A138" s="3" t="s">
        <v>48</v>
      </c>
      <c r="B138" t="str">
        <f>YOY!C198</f>
        <v>0.76</v>
      </c>
    </row>
    <row r="139" spans="1:2" ht="15.75" thickBot="1" x14ac:dyDescent="0.3">
      <c r="A139" s="3" t="s">
        <v>44</v>
      </c>
      <c r="B139" t="str">
        <f>YOY!C199</f>
        <v>1.33%</v>
      </c>
    </row>
    <row r="140" spans="1:2" ht="15.75" thickBot="1" x14ac:dyDescent="0.3">
      <c r="A140" s="3" t="s">
        <v>45</v>
      </c>
      <c r="B140" t="str">
        <f>YOY!C200</f>
        <v>0.87</v>
      </c>
    </row>
    <row r="141" spans="1:2" ht="15.75" thickBot="1" x14ac:dyDescent="0.3">
      <c r="A141" s="3" t="s">
        <v>46</v>
      </c>
      <c r="B141" t="str">
        <f>YOY!C201</f>
        <v>0.92</v>
      </c>
    </row>
    <row r="142" spans="1:2" ht="15.75" thickBot="1" x14ac:dyDescent="0.3">
      <c r="A142" s="3" t="s">
        <v>44</v>
      </c>
      <c r="B142" t="str">
        <f>YOY!C202</f>
        <v>2.22%</v>
      </c>
    </row>
    <row r="143" spans="1:2" ht="15.75" thickBot="1" x14ac:dyDescent="0.3">
      <c r="A143" s="3" t="s">
        <v>45</v>
      </c>
      <c r="B143" t="str">
        <f>YOY!C203</f>
        <v>0.87</v>
      </c>
    </row>
    <row r="144" spans="1:2" ht="15.75" thickBot="1" x14ac:dyDescent="0.3">
      <c r="A144" s="3" t="s">
        <v>47</v>
      </c>
      <c r="B144" t="str">
        <f>YOY!C204</f>
        <v>0.94</v>
      </c>
    </row>
    <row r="145" spans="1:2" ht="15.75" thickBot="1" x14ac:dyDescent="0.3">
      <c r="A145" s="3" t="s">
        <v>44</v>
      </c>
      <c r="B145" t="str">
        <f>YOY!C205</f>
        <v>2.17%</v>
      </c>
    </row>
    <row r="146" spans="1:2" ht="15.75" thickBot="1" x14ac:dyDescent="0.3">
      <c r="A146" s="3" t="s">
        <v>45</v>
      </c>
      <c r="B146" t="str">
        <f>YOY!C206</f>
        <v>0.87</v>
      </c>
    </row>
    <row r="147" spans="1:2" ht="15.75" thickBot="1" x14ac:dyDescent="0.3">
      <c r="A147" s="3" t="s">
        <v>43</v>
      </c>
      <c r="B147" t="str">
        <f>YOY!C207</f>
        <v>0.87</v>
      </c>
    </row>
    <row r="148" spans="1:2" ht="15.75" thickBot="1" x14ac:dyDescent="0.3">
      <c r="A148" s="3" t="s">
        <v>44</v>
      </c>
      <c r="B148" t="str">
        <f>YOY!C208</f>
        <v>(1.14%)</v>
      </c>
    </row>
    <row r="149" spans="1:2" ht="15.75" thickBot="1" x14ac:dyDescent="0.3">
      <c r="A149" s="3" t="s">
        <v>45</v>
      </c>
      <c r="B149" t="str">
        <f>YOY!C209</f>
        <v>0.87</v>
      </c>
    </row>
    <row r="150" spans="1:2" ht="15.75" thickBot="1" x14ac:dyDescent="0.3">
      <c r="A150" s="4"/>
    </row>
    <row r="151" spans="1:2" ht="15.75" thickBot="1" x14ac:dyDescent="0.3">
      <c r="A151" s="2" t="s">
        <v>41</v>
      </c>
    </row>
    <row r="152" spans="1:2" ht="15.75" thickBot="1" x14ac:dyDescent="0.3">
      <c r="A152" s="2" t="s">
        <v>36</v>
      </c>
    </row>
    <row r="153" spans="1:2" ht="15.75" thickBot="1" x14ac:dyDescent="0.3">
      <c r="A153" s="3" t="s">
        <v>48</v>
      </c>
      <c r="B153" t="str">
        <f>YOY!C142</f>
        <v>0.60</v>
      </c>
    </row>
    <row r="154" spans="1:2" ht="15.75" thickBot="1" x14ac:dyDescent="0.3">
      <c r="A154" s="3" t="s">
        <v>44</v>
      </c>
      <c r="B154" t="str">
        <f>YOY!C143</f>
        <v>1.69%</v>
      </c>
    </row>
    <row r="155" spans="1:2" ht="15.75" thickBot="1" x14ac:dyDescent="0.3">
      <c r="A155" s="3" t="s">
        <v>45</v>
      </c>
      <c r="B155" t="str">
        <f>YOY!C144</f>
        <v>0.62</v>
      </c>
    </row>
    <row r="156" spans="1:2" ht="15.75" thickBot="1" x14ac:dyDescent="0.3">
      <c r="A156" s="3" t="s">
        <v>46</v>
      </c>
      <c r="B156" t="str">
        <f>YOY!C139</f>
        <v>0.61</v>
      </c>
    </row>
    <row r="157" spans="1:2" ht="15.75" thickBot="1" x14ac:dyDescent="0.3">
      <c r="A157" s="3" t="s">
        <v>44</v>
      </c>
      <c r="B157" t="str">
        <f>YOY!C140</f>
        <v>0.00%</v>
      </c>
    </row>
    <row r="158" spans="1:2" ht="15.75" thickBot="1" x14ac:dyDescent="0.3">
      <c r="A158" s="3" t="s">
        <v>45</v>
      </c>
      <c r="B158" t="str">
        <f>YOY!C141</f>
        <v>0.62</v>
      </c>
    </row>
    <row r="159" spans="1:2" ht="15.75" thickBot="1" x14ac:dyDescent="0.3">
      <c r="A159" s="3" t="s">
        <v>47</v>
      </c>
      <c r="B159" t="str">
        <f>YOY!C133</f>
        <v>0.62</v>
      </c>
    </row>
    <row r="160" spans="1:2" ht="15.75" thickBot="1" x14ac:dyDescent="0.3">
      <c r="A160" s="3" t="s">
        <v>44</v>
      </c>
      <c r="B160" t="str">
        <f>YOY!C134</f>
        <v>3.33%</v>
      </c>
    </row>
    <row r="161" spans="1:2" ht="15.75" thickBot="1" x14ac:dyDescent="0.3">
      <c r="A161" s="3" t="s">
        <v>45</v>
      </c>
      <c r="B161" t="str">
        <f>YOY!C135</f>
        <v>0.62</v>
      </c>
    </row>
    <row r="162" spans="1:2" ht="15.75" thickBot="1" x14ac:dyDescent="0.3">
      <c r="A162" s="3" t="s">
        <v>43</v>
      </c>
      <c r="B162" t="str">
        <f>YOY!C136</f>
        <v>0.62</v>
      </c>
    </row>
    <row r="163" spans="1:2" ht="15.75" thickBot="1" x14ac:dyDescent="0.3">
      <c r="A163" s="3" t="s">
        <v>44</v>
      </c>
      <c r="B163" t="str">
        <f>YOY!C137</f>
        <v>3.33%</v>
      </c>
    </row>
    <row r="164" spans="1:2" ht="15.75" thickBot="1" x14ac:dyDescent="0.3">
      <c r="A164" s="3" t="s">
        <v>45</v>
      </c>
      <c r="B164" t="str">
        <f>YOY!C138</f>
        <v>0.62</v>
      </c>
    </row>
    <row r="165" spans="1:2" ht="15.75" thickBot="1" x14ac:dyDescent="0.3">
      <c r="A165" s="4"/>
    </row>
    <row r="166" spans="1:2" ht="15.75" thickBot="1" x14ac:dyDescent="0.3">
      <c r="A166" s="2" t="s">
        <v>41</v>
      </c>
    </row>
    <row r="167" spans="1:2" ht="15.75" thickBot="1" x14ac:dyDescent="0.3">
      <c r="A167" s="2" t="s">
        <v>37</v>
      </c>
    </row>
    <row r="168" spans="1:2" ht="15.75" thickBot="1" x14ac:dyDescent="0.3">
      <c r="A168" s="3" t="s">
        <v>48</v>
      </c>
      <c r="B168" t="str">
        <f>YOY!C185</f>
        <v>1.83</v>
      </c>
    </row>
    <row r="169" spans="1:2" ht="15.75" thickBot="1" x14ac:dyDescent="0.3">
      <c r="A169" s="3" t="s">
        <v>44</v>
      </c>
      <c r="B169" t="str">
        <f>YOY!C186</f>
        <v>0.55%</v>
      </c>
    </row>
    <row r="170" spans="1:2" ht="15.75" thickBot="1" x14ac:dyDescent="0.3">
      <c r="A170" s="3" t="s">
        <v>45</v>
      </c>
      <c r="B170" t="str">
        <f>YOY!C187</f>
        <v>1.89</v>
      </c>
    </row>
    <row r="171" spans="1:2" ht="15.75" thickBot="1" x14ac:dyDescent="0.3">
      <c r="A171" s="3" t="s">
        <v>46</v>
      </c>
      <c r="B171" t="str">
        <f>YOY!C188</f>
        <v>1.90</v>
      </c>
    </row>
    <row r="172" spans="1:2" ht="15.75" thickBot="1" x14ac:dyDescent="0.3">
      <c r="A172" s="3" t="s">
        <v>44</v>
      </c>
      <c r="B172" t="str">
        <f>YOY!C189</f>
        <v>1.60%</v>
      </c>
    </row>
    <row r="173" spans="1:2" ht="15.75" thickBot="1" x14ac:dyDescent="0.3">
      <c r="A173" s="3" t="s">
        <v>45</v>
      </c>
      <c r="B173" t="str">
        <f>YOY!C190</f>
        <v>1.89</v>
      </c>
    </row>
    <row r="174" spans="1:2" ht="15.75" thickBot="1" x14ac:dyDescent="0.3">
      <c r="A174" s="3" t="s">
        <v>47</v>
      </c>
      <c r="B174" t="str">
        <f>YOY!C191</f>
        <v>1.84</v>
      </c>
    </row>
    <row r="175" spans="1:2" ht="15.75" thickBot="1" x14ac:dyDescent="0.3">
      <c r="A175" s="3" t="s">
        <v>44</v>
      </c>
      <c r="B175" t="str">
        <f>YOY!C192</f>
        <v>0.55%</v>
      </c>
    </row>
    <row r="176" spans="1:2" ht="15.75" thickBot="1" x14ac:dyDescent="0.3">
      <c r="A176" s="3" t="s">
        <v>45</v>
      </c>
      <c r="B176" t="str">
        <f>YOY!C193</f>
        <v>1.89</v>
      </c>
    </row>
    <row r="177" spans="1:2" ht="15.75" thickBot="1" x14ac:dyDescent="0.3">
      <c r="A177" s="3" t="s">
        <v>43</v>
      </c>
      <c r="B177" t="str">
        <f>YOY!C194</f>
        <v>1.97</v>
      </c>
    </row>
    <row r="178" spans="1:2" ht="15.75" thickBot="1" x14ac:dyDescent="0.3">
      <c r="A178" s="3" t="s">
        <v>44</v>
      </c>
      <c r="B178" t="str">
        <f>YOY!C195</f>
        <v>0.51%</v>
      </c>
    </row>
    <row r="179" spans="1:2" ht="15.75" thickBot="1" x14ac:dyDescent="0.3">
      <c r="A179" s="3" t="s">
        <v>45</v>
      </c>
      <c r="B179" t="str">
        <f>YOY!C196</f>
        <v>1.89</v>
      </c>
    </row>
    <row r="180" spans="1:2" ht="15.75" thickBot="1" x14ac:dyDescent="0.3">
      <c r="A180" s="4"/>
    </row>
    <row r="181" spans="1:2" ht="15.75" thickBot="1" x14ac:dyDescent="0.3">
      <c r="A181" s="4"/>
    </row>
    <row r="182" spans="1:2" ht="15.75" thickBot="1" x14ac:dyDescent="0.3">
      <c r="A182" s="2" t="s">
        <v>41</v>
      </c>
    </row>
    <row r="183" spans="1:2" ht="15.75" thickBot="1" x14ac:dyDescent="0.3">
      <c r="A183" s="2" t="s">
        <v>38</v>
      </c>
    </row>
    <row r="184" spans="1:2" ht="15.75" thickBot="1" x14ac:dyDescent="0.3">
      <c r="A184" s="3" t="s">
        <v>48</v>
      </c>
      <c r="B184" t="str">
        <f>YOY!C146</f>
        <v>$141.55</v>
      </c>
    </row>
    <row r="185" spans="1:2" ht="15.75" thickBot="1" x14ac:dyDescent="0.3">
      <c r="A185" s="3" t="s">
        <v>44</v>
      </c>
      <c r="B185" t="str">
        <f>YOY!C147</f>
        <v>7.67%</v>
      </c>
    </row>
    <row r="186" spans="1:2" ht="15.75" thickBot="1" x14ac:dyDescent="0.3">
      <c r="A186" s="3" t="s">
        <v>45</v>
      </c>
      <c r="B186" t="str">
        <f>YOY!C148</f>
        <v>$119.16</v>
      </c>
    </row>
    <row r="187" spans="1:2" ht="15.75" thickBot="1" x14ac:dyDescent="0.3">
      <c r="A187" s="3" t="s">
        <v>46</v>
      </c>
      <c r="B187" t="str">
        <f>YOY!C149</f>
        <v>$115.25</v>
      </c>
    </row>
    <row r="188" spans="1:2" ht="15.75" thickBot="1" x14ac:dyDescent="0.3">
      <c r="A188" s="3" t="s">
        <v>44</v>
      </c>
      <c r="B188" t="str">
        <f>YOY!C150</f>
        <v>8.09%</v>
      </c>
    </row>
    <row r="189" spans="1:2" ht="15.75" thickBot="1" x14ac:dyDescent="0.3">
      <c r="A189" s="3" t="s">
        <v>45</v>
      </c>
      <c r="B189" t="str">
        <f>YOY!C151</f>
        <v>$119.16</v>
      </c>
    </row>
    <row r="190" spans="1:2" ht="15.75" thickBot="1" x14ac:dyDescent="0.3">
      <c r="A190" s="3" t="s">
        <v>47</v>
      </c>
      <c r="B190" t="str">
        <f>YOY!C152</f>
        <v>$115.99</v>
      </c>
    </row>
    <row r="191" spans="1:2" ht="15.75" thickBot="1" x14ac:dyDescent="0.3">
      <c r="A191" s="3" t="s">
        <v>44</v>
      </c>
      <c r="B191" t="str">
        <f>YOY!C153</f>
        <v>7.71%</v>
      </c>
    </row>
    <row r="192" spans="1:2" ht="15.75" thickBot="1" x14ac:dyDescent="0.3">
      <c r="A192" s="3" t="s">
        <v>45</v>
      </c>
      <c r="B192" t="str">
        <f>YOY!C154</f>
        <v>$119.16</v>
      </c>
    </row>
    <row r="193" spans="1:2" ht="15.75" thickBot="1" x14ac:dyDescent="0.3">
      <c r="A193" s="3" t="s">
        <v>43</v>
      </c>
      <c r="B193" t="str">
        <f>YOY!C155</f>
        <v>$109.56</v>
      </c>
    </row>
    <row r="194" spans="1:2" ht="15.75" thickBot="1" x14ac:dyDescent="0.3">
      <c r="A194" s="3" t="s">
        <v>44</v>
      </c>
      <c r="B194" t="str">
        <f>YOY!C156</f>
        <v>8.26%</v>
      </c>
    </row>
    <row r="195" spans="1:2" ht="15.75" thickBot="1" x14ac:dyDescent="0.3">
      <c r="A195" s="3" t="s">
        <v>45</v>
      </c>
      <c r="B195" t="str">
        <f>YOY!C157</f>
        <v>$119.16</v>
      </c>
    </row>
    <row r="196" spans="1:2" ht="15.75" thickBot="1" x14ac:dyDescent="0.3">
      <c r="A196" s="4"/>
    </row>
    <row r="197" spans="1:2" ht="15.75" thickBot="1" x14ac:dyDescent="0.3">
      <c r="A197" s="2" t="s">
        <v>41</v>
      </c>
    </row>
    <row r="198" spans="1:2" ht="15.75" thickBot="1" x14ac:dyDescent="0.3">
      <c r="A198" s="2" t="s">
        <v>39</v>
      </c>
    </row>
    <row r="199" spans="1:2" ht="15.75" thickBot="1" x14ac:dyDescent="0.3">
      <c r="A199" s="3" t="s">
        <v>48</v>
      </c>
      <c r="B199" t="str">
        <f>YOY!C159</f>
        <v>20,217</v>
      </c>
    </row>
    <row r="200" spans="1:2" ht="15.75" thickBot="1" x14ac:dyDescent="0.3">
      <c r="A200" s="3" t="s">
        <v>44</v>
      </c>
      <c r="B200" t="str">
        <f>YOY!C160</f>
        <v>(43.36%)</v>
      </c>
    </row>
    <row r="201" spans="1:2" ht="15.75" thickBot="1" x14ac:dyDescent="0.3">
      <c r="A201" s="3" t="s">
        <v>45</v>
      </c>
      <c r="B201" t="str">
        <f>YOY!C161</f>
        <v>158</v>
      </c>
    </row>
    <row r="202" spans="1:2" ht="15.75" thickBot="1" x14ac:dyDescent="0.3">
      <c r="A202" s="3" t="s">
        <v>46</v>
      </c>
      <c r="B202" t="str">
        <f>YOY!C162</f>
        <v>28,365</v>
      </c>
    </row>
    <row r="203" spans="1:2" ht="15.75" thickBot="1" x14ac:dyDescent="0.3">
      <c r="A203" s="3" t="s">
        <v>44</v>
      </c>
      <c r="B203" t="str">
        <f>YOY!C163</f>
        <v>(43.30%)</v>
      </c>
    </row>
    <row r="204" spans="1:2" ht="15.75" thickBot="1" x14ac:dyDescent="0.3">
      <c r="A204" s="3" t="s">
        <v>45</v>
      </c>
      <c r="B204" t="str">
        <f>YOY!C164</f>
        <v>158</v>
      </c>
    </row>
    <row r="205" spans="1:2" ht="15.75" thickBot="1" x14ac:dyDescent="0.3">
      <c r="A205" s="3" t="s">
        <v>47</v>
      </c>
      <c r="B205" t="str">
        <f>YOY!C165</f>
        <v>27,534</v>
      </c>
    </row>
    <row r="206" spans="1:2" ht="15.75" thickBot="1" x14ac:dyDescent="0.3">
      <c r="A206" s="3" t="s">
        <v>44</v>
      </c>
      <c r="B206" t="str">
        <f>YOY!C166</f>
        <v>(40.95%)</v>
      </c>
    </row>
    <row r="207" spans="1:2" ht="15.75" thickBot="1" x14ac:dyDescent="0.3">
      <c r="A207" s="3" t="s">
        <v>45</v>
      </c>
      <c r="B207" t="str">
        <f>YOY!C167</f>
        <v>158</v>
      </c>
    </row>
    <row r="208" spans="1:2" ht="15.75" thickBot="1" x14ac:dyDescent="0.3">
      <c r="A208" s="3" t="s">
        <v>43</v>
      </c>
      <c r="B208" t="str">
        <f>YOY!C168</f>
        <v>26,696</v>
      </c>
    </row>
    <row r="209" spans="1:2" ht="15.75" thickBot="1" x14ac:dyDescent="0.3">
      <c r="A209" s="3" t="s">
        <v>44</v>
      </c>
      <c r="B209" t="str">
        <f>YOY!C169</f>
        <v>(41.44%)</v>
      </c>
    </row>
    <row r="210" spans="1:2" ht="15.75" thickBot="1" x14ac:dyDescent="0.3">
      <c r="A210" s="3" t="s">
        <v>45</v>
      </c>
      <c r="B210" t="str">
        <f>YOY!C170</f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trends</vt:lpstr>
      <vt:lpstr>YOY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2021-06-14T08:54:05Z</dcterms:created>
  <dcterms:modified xsi:type="dcterms:W3CDTF">2021-12-20T11:17:49Z</dcterms:modified>
</cp:coreProperties>
</file>