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bookViews>
    <workbookView xWindow="0" yWindow="0" windowWidth="23040" windowHeight="9072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6" l="1"/>
  <c r="F10" i="6"/>
  <c r="D15" i="5"/>
  <c r="D16" i="5"/>
  <c r="D17" i="5"/>
  <c r="D18" i="5"/>
  <c r="D19" i="5"/>
  <c r="D20" i="5"/>
  <c r="D21" i="5"/>
  <c r="D22" i="5"/>
  <c r="D14" i="5"/>
  <c r="C14" i="5"/>
  <c r="C16" i="5"/>
  <c r="C18" i="5"/>
  <c r="C19" i="5"/>
  <c r="C22" i="5"/>
  <c r="C20" i="5"/>
  <c r="C17" i="5"/>
  <c r="C15" i="5"/>
  <c r="C21" i="5"/>
  <c r="I20" i="4"/>
  <c r="I19" i="4"/>
  <c r="E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20" i="4"/>
  <c r="C2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B3" i="4"/>
  <c r="I3" i="3"/>
  <c r="C19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E4" i="1"/>
  <c r="E5" i="1"/>
  <c r="E6" i="1"/>
  <c r="E7" i="1"/>
  <c r="E8" i="1"/>
  <c r="E9" i="1"/>
  <c r="E10" i="1"/>
  <c r="E11" i="1"/>
  <c r="E12" i="1"/>
  <c r="E3" i="1"/>
  <c r="I3" i="6" l="1"/>
  <c r="H12" i="6" s="1"/>
  <c r="H3" i="6"/>
  <c r="D3" i="5"/>
  <c r="D4" i="5"/>
  <c r="D5" i="5"/>
  <c r="D6" i="5"/>
  <c r="D7" i="5"/>
  <c r="D8" i="5"/>
  <c r="D9" i="5"/>
  <c r="D10" i="5"/>
  <c r="D2" i="5"/>
  <c r="M3" i="5"/>
  <c r="M4" i="5"/>
  <c r="M5" i="5"/>
  <c r="M6" i="5"/>
  <c r="M7" i="5"/>
  <c r="M8" i="5"/>
  <c r="M2" i="5"/>
  <c r="C3" i="5"/>
  <c r="C4" i="5"/>
  <c r="C5" i="5"/>
  <c r="C6" i="5"/>
  <c r="C7" i="5"/>
  <c r="C8" i="5"/>
  <c r="C9" i="5"/>
  <c r="C10" i="5"/>
  <c r="C2" i="5"/>
  <c r="O3" i="5"/>
  <c r="O4" i="5"/>
  <c r="O5" i="5"/>
  <c r="O6" i="5"/>
  <c r="O7" i="5"/>
  <c r="O8" i="5"/>
  <c r="O2" i="5"/>
  <c r="N3" i="5"/>
  <c r="N4" i="5"/>
  <c r="N5" i="5"/>
  <c r="N6" i="5"/>
  <c r="N7" i="5"/>
  <c r="N8" i="5"/>
  <c r="N2" i="5"/>
  <c r="Q8" i="5"/>
  <c r="K8" i="5"/>
  <c r="K7" i="5"/>
  <c r="K6" i="5"/>
  <c r="Q5" i="5"/>
  <c r="K5" i="5"/>
  <c r="Q4" i="5"/>
  <c r="K4" i="5"/>
  <c r="K3" i="5"/>
  <c r="K2" i="5"/>
  <c r="K4" i="4"/>
  <c r="K5" i="4"/>
  <c r="K6" i="4"/>
  <c r="K7" i="4"/>
  <c r="K8" i="4"/>
  <c r="K9" i="4"/>
  <c r="K10" i="4"/>
  <c r="K11" i="4"/>
  <c r="K12" i="4"/>
  <c r="K13" i="4"/>
  <c r="K14" i="4"/>
  <c r="K15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3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3" i="4"/>
  <c r="C4" i="4"/>
  <c r="C5" i="4"/>
  <c r="C6" i="4"/>
  <c r="C7" i="4"/>
  <c r="C8" i="4"/>
  <c r="C9" i="4"/>
  <c r="C10" i="4"/>
  <c r="C11" i="4"/>
  <c r="C12" i="4"/>
  <c r="C13" i="4"/>
  <c r="C14" i="4"/>
  <c r="C15" i="4"/>
  <c r="C3" i="4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E3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3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4" i="2"/>
  <c r="I4" i="1"/>
  <c r="I5" i="1"/>
  <c r="I6" i="1"/>
  <c r="I7" i="1"/>
  <c r="I8" i="1"/>
  <c r="I9" i="1"/>
  <c r="I10" i="1"/>
  <c r="I11" i="1"/>
  <c r="I12" i="1"/>
  <c r="I3" i="1"/>
  <c r="D12" i="1"/>
  <c r="D11" i="1"/>
  <c r="D10" i="1"/>
  <c r="D9" i="1"/>
  <c r="D8" i="1"/>
  <c r="D7" i="1"/>
  <c r="D6" i="1"/>
  <c r="D5" i="1"/>
  <c r="D4" i="1"/>
  <c r="D3" i="1"/>
  <c r="Q3" i="5" l="1"/>
  <c r="Q7" i="5"/>
  <c r="Q6" i="5"/>
  <c r="Q2" i="5"/>
  <c r="P5" i="5"/>
  <c r="P3" i="5"/>
  <c r="P6" i="5"/>
  <c r="P2" i="5"/>
  <c r="P4" i="5"/>
  <c r="P8" i="5"/>
  <c r="P7" i="5"/>
</calcChain>
</file>

<file path=xl/sharedStrings.xml><?xml version="1.0" encoding="utf-8"?>
<sst xmlns="http://schemas.openxmlformats.org/spreadsheetml/2006/main" count="79" uniqueCount="42">
  <si>
    <t>Score</t>
  </si>
  <si>
    <t>Transformed Data</t>
  </si>
  <si>
    <t>Student Name</t>
  </si>
  <si>
    <t>John</t>
  </si>
  <si>
    <t>Jane</t>
  </si>
  <si>
    <t>Alice</t>
  </si>
  <si>
    <t>Bob</t>
  </si>
  <si>
    <t>Emily</t>
  </si>
  <si>
    <t>Tom</t>
  </si>
  <si>
    <t>Sara</t>
  </si>
  <si>
    <t>Mike</t>
  </si>
  <si>
    <t>Rachel</t>
  </si>
  <si>
    <t>Chris</t>
  </si>
  <si>
    <t>Sarah</t>
  </si>
  <si>
    <t>David</t>
  </si>
  <si>
    <t>Emma</t>
  </si>
  <si>
    <t>Ryan</t>
  </si>
  <si>
    <t>Olivia</t>
  </si>
  <si>
    <t>Ethan</t>
  </si>
  <si>
    <t>Ava</t>
  </si>
  <si>
    <t>Liam</t>
  </si>
  <si>
    <t>Mia</t>
  </si>
  <si>
    <t>Noah</t>
  </si>
  <si>
    <t>&gt;70</t>
  </si>
  <si>
    <t>40-70</t>
  </si>
  <si>
    <t>&lt;40</t>
  </si>
  <si>
    <t>Math Score</t>
  </si>
  <si>
    <t>Science Score</t>
  </si>
  <si>
    <t>English Score</t>
  </si>
  <si>
    <t>History Score</t>
  </si>
  <si>
    <t>Rand</t>
  </si>
  <si>
    <t>Randb/w</t>
  </si>
  <si>
    <t>Row</t>
  </si>
  <si>
    <t>Rows</t>
  </si>
  <si>
    <t>Round</t>
  </si>
  <si>
    <t>Rank</t>
  </si>
  <si>
    <t>Dense Rank</t>
  </si>
  <si>
    <t>round</t>
  </si>
  <si>
    <t>Avg Rank</t>
  </si>
  <si>
    <t>offset</t>
  </si>
  <si>
    <t>ref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</si>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</sst>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2" fillId="2" borderId="1" xfId="1" applyFo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F1" zoomScale="130" zoomScaleNormal="130" workbookViewId="0">
      <selection activeCell="L3" sqref="L3"/>
    </sheetView>
  </sheetViews>
  <sheetFormatPr defaultRowHeight="14.4" x14ac:dyDescent="0.3"/>
  <cols>
    <col min="4" max="4" width="13.44140625" customWidth="1"/>
    <col min="5" max="5" width="11.33203125" customWidth="1"/>
    <col min="9" max="9" width="10.44140625" customWidth="1"/>
    <col min="10" max="10" width="8.88671875" customWidth="1"/>
  </cols>
  <sheetData>
    <row r="2" spans="2:12" ht="15.6" x14ac:dyDescent="0.3">
      <c r="B2" s="1" t="s">
        <v>0</v>
      </c>
      <c r="C2" s="1" t="s">
        <v>1</v>
      </c>
      <c r="D2" s="1"/>
      <c r="H2" s="1" t="s">
        <v>0</v>
      </c>
    </row>
    <row r="3" spans="2:12" ht="15.6" x14ac:dyDescent="0.3">
      <c r="B3" s="1">
        <v>85</v>
      </c>
      <c r="C3" s="1"/>
      <c r="D3" s="1" t="str">
        <f>IF(B3&gt;=40, "pass", "fail")</f>
        <v>pass</v>
      </c>
      <c r="E3" t="str">
        <f>IF(B3&gt;= 40, "Pass", "Fail")</f>
        <v>Pass</v>
      </c>
      <c r="H3" s="1">
        <v>55</v>
      </c>
      <c r="I3" t="str">
        <f>IF(H3&gt;90, "A",IF(H3&gt;=70, "B", IF(H3&gt;=60, "C", IF(H3&gt;=40, "D", "Fail"))))</f>
        <v>D</v>
      </c>
      <c r="J3" t="str">
        <f>IF(H3&gt;90, "A+", IF(H3&gt;70, "A", IF(H3&gt;60, "B", IF(H3&gt;=40, "Pass", "Fail"))))</f>
        <v>Pass</v>
      </c>
      <c r="K3" t="str">
        <f>IF(H3&lt;40, "fail", "PAss")</f>
        <v>PAss</v>
      </c>
      <c r="L3" t="str">
        <f>IF(H3&lt;40, "fail", IF(H3&lt;60, "c", IF(H3&lt;70, "B", "A")))</f>
        <v>c</v>
      </c>
    </row>
    <row r="4" spans="2:12" ht="15.6" x14ac:dyDescent="0.3">
      <c r="B4" s="1">
        <v>60</v>
      </c>
      <c r="C4" s="1"/>
      <c r="D4" s="1" t="str">
        <f t="shared" ref="D4:D12" si="0">IF(B4&gt;=40, "pass", "fail")</f>
        <v>pass</v>
      </c>
      <c r="E4" t="str">
        <f t="shared" ref="E4:E12" si="1">IF(B4&gt;= 40, "Pass", "Fail")</f>
        <v>Pass</v>
      </c>
      <c r="H4" s="1">
        <v>60</v>
      </c>
      <c r="I4" t="str">
        <f t="shared" ref="I4:I12" si="2">IF(H4&gt;90, "A",IF(H4&gt;=70, "B", IF(H4&gt;=60, "C", IF(H4&gt;=40, "D", "Fail"))))</f>
        <v>C</v>
      </c>
      <c r="J4" t="str">
        <f t="shared" ref="J4:J52" si="3">IF(H4&gt;90, "A+", IF(H4&gt;70, "A", IF(H4&gt;60, "B", IF(H4&gt;=40, "Pass", "Fail"))))</f>
        <v>Pass</v>
      </c>
      <c r="K4" t="str">
        <f t="shared" ref="K4:K52" si="4">IF(H4&lt;40, "fail", "PAss")</f>
        <v>PAss</v>
      </c>
      <c r="L4" t="str">
        <f t="shared" ref="L4:L52" si="5">IF(H4&lt;40, "fail", IF(H4&lt;60, "c", IF(H4&lt;70, "B", "A")))</f>
        <v>B</v>
      </c>
    </row>
    <row r="5" spans="2:12" ht="15.6" x14ac:dyDescent="0.3">
      <c r="B5" s="1">
        <v>75</v>
      </c>
      <c r="C5" s="1"/>
      <c r="D5" s="1" t="str">
        <f t="shared" si="0"/>
        <v>pass</v>
      </c>
      <c r="E5" t="str">
        <f t="shared" si="1"/>
        <v>Pass</v>
      </c>
      <c r="H5" s="1">
        <v>75</v>
      </c>
      <c r="I5" t="str">
        <f t="shared" si="2"/>
        <v>B</v>
      </c>
      <c r="J5" t="str">
        <f t="shared" si="3"/>
        <v>A</v>
      </c>
      <c r="K5" t="str">
        <f t="shared" si="4"/>
        <v>PAss</v>
      </c>
      <c r="L5" t="str">
        <f t="shared" si="5"/>
        <v>A</v>
      </c>
    </row>
    <row r="6" spans="2:12" ht="15.6" x14ac:dyDescent="0.3">
      <c r="B6" s="1">
        <v>40</v>
      </c>
      <c r="C6" s="1"/>
      <c r="D6" s="1" t="str">
        <f t="shared" si="0"/>
        <v>pass</v>
      </c>
      <c r="E6" t="str">
        <f t="shared" si="1"/>
        <v>Pass</v>
      </c>
      <c r="H6" s="1">
        <v>40</v>
      </c>
      <c r="I6" t="str">
        <f t="shared" si="2"/>
        <v>D</v>
      </c>
      <c r="J6" t="str">
        <f t="shared" si="3"/>
        <v>Pass</v>
      </c>
      <c r="K6" t="str">
        <f t="shared" si="4"/>
        <v>PAss</v>
      </c>
      <c r="L6" t="str">
        <f t="shared" si="5"/>
        <v>c</v>
      </c>
    </row>
    <row r="7" spans="2:12" ht="15.6" x14ac:dyDescent="0.3">
      <c r="B7" s="1">
        <v>35</v>
      </c>
      <c r="C7" s="1"/>
      <c r="D7" s="1" t="str">
        <f t="shared" si="0"/>
        <v>fail</v>
      </c>
      <c r="E7" t="str">
        <f t="shared" si="1"/>
        <v>Fail</v>
      </c>
      <c r="H7" s="1">
        <v>35</v>
      </c>
      <c r="I7" t="str">
        <f t="shared" si="2"/>
        <v>Fail</v>
      </c>
      <c r="J7" t="str">
        <f t="shared" si="3"/>
        <v>Fail</v>
      </c>
      <c r="K7" t="str">
        <f t="shared" si="4"/>
        <v>fail</v>
      </c>
      <c r="L7" t="str">
        <f t="shared" si="5"/>
        <v>fail</v>
      </c>
    </row>
    <row r="8" spans="2:12" ht="15.6" x14ac:dyDescent="0.3">
      <c r="B8" s="1">
        <v>55</v>
      </c>
      <c r="C8" s="1"/>
      <c r="D8" s="1" t="str">
        <f t="shared" si="0"/>
        <v>pass</v>
      </c>
      <c r="E8" t="str">
        <f t="shared" si="1"/>
        <v>Pass</v>
      </c>
      <c r="H8" s="1">
        <v>55</v>
      </c>
      <c r="I8" t="str">
        <f t="shared" si="2"/>
        <v>D</v>
      </c>
      <c r="J8" t="str">
        <f t="shared" si="3"/>
        <v>Pass</v>
      </c>
      <c r="K8" t="str">
        <f t="shared" si="4"/>
        <v>PAss</v>
      </c>
      <c r="L8" t="str">
        <f t="shared" si="5"/>
        <v>c</v>
      </c>
    </row>
    <row r="9" spans="2:12" ht="15.6" x14ac:dyDescent="0.3">
      <c r="B9" s="1">
        <v>70</v>
      </c>
      <c r="C9" s="1"/>
      <c r="D9" s="1" t="str">
        <f t="shared" si="0"/>
        <v>pass</v>
      </c>
      <c r="E9" t="str">
        <f t="shared" si="1"/>
        <v>Pass</v>
      </c>
      <c r="H9" s="1">
        <v>70</v>
      </c>
      <c r="I9" t="str">
        <f t="shared" si="2"/>
        <v>B</v>
      </c>
      <c r="J9" t="str">
        <f t="shared" si="3"/>
        <v>B</v>
      </c>
      <c r="K9" t="str">
        <f t="shared" si="4"/>
        <v>PAss</v>
      </c>
      <c r="L9" t="str">
        <f t="shared" si="5"/>
        <v>A</v>
      </c>
    </row>
    <row r="10" spans="2:12" ht="15.6" x14ac:dyDescent="0.3">
      <c r="B10" s="1">
        <v>95</v>
      </c>
      <c r="C10" s="1"/>
      <c r="D10" s="1" t="str">
        <f t="shared" si="0"/>
        <v>pass</v>
      </c>
      <c r="E10" t="str">
        <f t="shared" si="1"/>
        <v>Pass</v>
      </c>
      <c r="H10" s="1">
        <v>95</v>
      </c>
      <c r="I10" t="str">
        <f t="shared" si="2"/>
        <v>A</v>
      </c>
      <c r="J10" t="str">
        <f t="shared" si="3"/>
        <v>A+</v>
      </c>
      <c r="K10" t="str">
        <f t="shared" si="4"/>
        <v>PAss</v>
      </c>
      <c r="L10" t="str">
        <f t="shared" si="5"/>
        <v>A</v>
      </c>
    </row>
    <row r="11" spans="2:12" ht="15.6" x14ac:dyDescent="0.3">
      <c r="B11" s="1">
        <v>50</v>
      </c>
      <c r="C11" s="1"/>
      <c r="D11" s="1" t="str">
        <f t="shared" si="0"/>
        <v>pass</v>
      </c>
      <c r="E11" t="str">
        <f t="shared" si="1"/>
        <v>Pass</v>
      </c>
      <c r="H11" s="1">
        <v>50</v>
      </c>
      <c r="I11" t="str">
        <f t="shared" si="2"/>
        <v>D</v>
      </c>
      <c r="J11" t="str">
        <f t="shared" si="3"/>
        <v>Pass</v>
      </c>
      <c r="K11" t="str">
        <f t="shared" si="4"/>
        <v>PAss</v>
      </c>
      <c r="L11" t="str">
        <f t="shared" si="5"/>
        <v>c</v>
      </c>
    </row>
    <row r="12" spans="2:12" ht="15.6" x14ac:dyDescent="0.3">
      <c r="B12" s="1">
        <v>65</v>
      </c>
      <c r="C12" s="1"/>
      <c r="D12" s="1" t="str">
        <f t="shared" si="0"/>
        <v>pass</v>
      </c>
      <c r="E12" t="str">
        <f t="shared" si="1"/>
        <v>Pass</v>
      </c>
      <c r="H12" s="1">
        <v>65</v>
      </c>
      <c r="I12" t="str">
        <f t="shared" si="2"/>
        <v>C</v>
      </c>
      <c r="J12" t="str">
        <f t="shared" si="3"/>
        <v>B</v>
      </c>
      <c r="K12" t="str">
        <f t="shared" si="4"/>
        <v>PAss</v>
      </c>
      <c r="L12" t="str">
        <f t="shared" si="5"/>
        <v>B</v>
      </c>
    </row>
    <row r="13" spans="2:12" ht="15.6" x14ac:dyDescent="0.3">
      <c r="H13" s="1">
        <v>85</v>
      </c>
      <c r="J13" t="str">
        <f t="shared" si="3"/>
        <v>A</v>
      </c>
      <c r="K13" t="str">
        <f t="shared" si="4"/>
        <v>PAss</v>
      </c>
      <c r="L13" t="str">
        <f t="shared" si="5"/>
        <v>A</v>
      </c>
    </row>
    <row r="14" spans="2:12" ht="15.6" x14ac:dyDescent="0.3">
      <c r="H14" s="1">
        <v>60</v>
      </c>
      <c r="J14" t="str">
        <f t="shared" si="3"/>
        <v>Pass</v>
      </c>
      <c r="K14" t="str">
        <f t="shared" si="4"/>
        <v>PAss</v>
      </c>
      <c r="L14" t="str">
        <f t="shared" si="5"/>
        <v>B</v>
      </c>
    </row>
    <row r="15" spans="2:12" ht="15.6" x14ac:dyDescent="0.3">
      <c r="H15" s="1">
        <v>75</v>
      </c>
      <c r="J15" t="str">
        <f t="shared" si="3"/>
        <v>A</v>
      </c>
      <c r="K15" t="str">
        <f t="shared" si="4"/>
        <v>PAss</v>
      </c>
      <c r="L15" t="str">
        <f t="shared" si="5"/>
        <v>A</v>
      </c>
    </row>
    <row r="16" spans="2:12" ht="15.6" x14ac:dyDescent="0.3">
      <c r="H16" s="1">
        <v>40</v>
      </c>
      <c r="J16" t="str">
        <f t="shared" si="3"/>
        <v>Pass</v>
      </c>
      <c r="K16" t="str">
        <f t="shared" si="4"/>
        <v>PAss</v>
      </c>
      <c r="L16" t="str">
        <f t="shared" si="5"/>
        <v>c</v>
      </c>
    </row>
    <row r="17" spans="8:12" ht="15.6" x14ac:dyDescent="0.3">
      <c r="H17" s="1">
        <v>35</v>
      </c>
      <c r="J17" t="str">
        <f t="shared" si="3"/>
        <v>Fail</v>
      </c>
      <c r="K17" t="str">
        <f t="shared" si="4"/>
        <v>fail</v>
      </c>
      <c r="L17" t="str">
        <f t="shared" si="5"/>
        <v>fail</v>
      </c>
    </row>
    <row r="18" spans="8:12" ht="15.6" x14ac:dyDescent="0.3">
      <c r="H18" s="1">
        <v>55</v>
      </c>
      <c r="J18" t="str">
        <f t="shared" si="3"/>
        <v>Pass</v>
      </c>
      <c r="K18" t="str">
        <f t="shared" si="4"/>
        <v>PAss</v>
      </c>
      <c r="L18" t="str">
        <f t="shared" si="5"/>
        <v>c</v>
      </c>
    </row>
    <row r="19" spans="8:12" ht="15.6" x14ac:dyDescent="0.3">
      <c r="H19" s="1">
        <v>70</v>
      </c>
      <c r="J19" t="str">
        <f t="shared" si="3"/>
        <v>B</v>
      </c>
      <c r="K19" t="str">
        <f t="shared" si="4"/>
        <v>PAss</v>
      </c>
      <c r="L19" t="str">
        <f t="shared" si="5"/>
        <v>A</v>
      </c>
    </row>
    <row r="20" spans="8:12" ht="15.6" x14ac:dyDescent="0.3">
      <c r="H20" s="1">
        <v>95</v>
      </c>
      <c r="J20" t="str">
        <f t="shared" si="3"/>
        <v>A+</v>
      </c>
      <c r="K20" t="str">
        <f t="shared" si="4"/>
        <v>PAss</v>
      </c>
      <c r="L20" t="str">
        <f t="shared" si="5"/>
        <v>A</v>
      </c>
    </row>
    <row r="21" spans="8:12" ht="15.6" x14ac:dyDescent="0.3">
      <c r="H21" s="1">
        <v>50</v>
      </c>
      <c r="J21" t="str">
        <f t="shared" si="3"/>
        <v>Pass</v>
      </c>
      <c r="K21" t="str">
        <f t="shared" si="4"/>
        <v>PAss</v>
      </c>
      <c r="L21" t="str">
        <f t="shared" si="5"/>
        <v>c</v>
      </c>
    </row>
    <row r="22" spans="8:12" ht="15.6" x14ac:dyDescent="0.3">
      <c r="H22" s="1">
        <v>65</v>
      </c>
      <c r="J22" t="str">
        <f t="shared" si="3"/>
        <v>B</v>
      </c>
      <c r="K22" t="str">
        <f t="shared" si="4"/>
        <v>PAss</v>
      </c>
      <c r="L22" t="str">
        <f t="shared" si="5"/>
        <v>B</v>
      </c>
    </row>
    <row r="23" spans="8:12" ht="15.6" x14ac:dyDescent="0.3">
      <c r="H23" s="1">
        <v>85</v>
      </c>
      <c r="J23" t="str">
        <f t="shared" si="3"/>
        <v>A</v>
      </c>
      <c r="K23" t="str">
        <f t="shared" si="4"/>
        <v>PAss</v>
      </c>
      <c r="L23" t="str">
        <f t="shared" si="5"/>
        <v>A</v>
      </c>
    </row>
    <row r="24" spans="8:12" ht="15.6" x14ac:dyDescent="0.3">
      <c r="H24" s="1">
        <v>60</v>
      </c>
      <c r="J24" t="str">
        <f t="shared" si="3"/>
        <v>Pass</v>
      </c>
      <c r="K24" t="str">
        <f t="shared" si="4"/>
        <v>PAss</v>
      </c>
      <c r="L24" t="str">
        <f t="shared" si="5"/>
        <v>B</v>
      </c>
    </row>
    <row r="25" spans="8:12" ht="15.6" x14ac:dyDescent="0.3">
      <c r="H25" s="1">
        <v>75</v>
      </c>
      <c r="J25" t="str">
        <f t="shared" si="3"/>
        <v>A</v>
      </c>
      <c r="K25" t="str">
        <f t="shared" si="4"/>
        <v>PAss</v>
      </c>
      <c r="L25" t="str">
        <f t="shared" si="5"/>
        <v>A</v>
      </c>
    </row>
    <row r="26" spans="8:12" ht="15.6" x14ac:dyDescent="0.3">
      <c r="H26" s="1">
        <v>40</v>
      </c>
      <c r="J26" t="str">
        <f t="shared" si="3"/>
        <v>Pass</v>
      </c>
      <c r="K26" t="str">
        <f t="shared" si="4"/>
        <v>PAss</v>
      </c>
      <c r="L26" t="str">
        <f t="shared" si="5"/>
        <v>c</v>
      </c>
    </row>
    <row r="27" spans="8:12" ht="15.6" x14ac:dyDescent="0.3">
      <c r="H27" s="1">
        <v>35</v>
      </c>
      <c r="J27" t="str">
        <f t="shared" si="3"/>
        <v>Fail</v>
      </c>
      <c r="K27" t="str">
        <f t="shared" si="4"/>
        <v>fail</v>
      </c>
      <c r="L27" t="str">
        <f t="shared" si="5"/>
        <v>fail</v>
      </c>
    </row>
    <row r="28" spans="8:12" ht="15.6" x14ac:dyDescent="0.3">
      <c r="H28" s="1">
        <v>55</v>
      </c>
      <c r="J28" t="str">
        <f t="shared" si="3"/>
        <v>Pass</v>
      </c>
      <c r="K28" t="str">
        <f t="shared" si="4"/>
        <v>PAss</v>
      </c>
      <c r="L28" t="str">
        <f t="shared" si="5"/>
        <v>c</v>
      </c>
    </row>
    <row r="29" spans="8:12" ht="15.6" x14ac:dyDescent="0.3">
      <c r="H29" s="1">
        <v>70</v>
      </c>
      <c r="J29" t="str">
        <f t="shared" si="3"/>
        <v>B</v>
      </c>
      <c r="K29" t="str">
        <f t="shared" si="4"/>
        <v>PAss</v>
      </c>
      <c r="L29" t="str">
        <f t="shared" si="5"/>
        <v>A</v>
      </c>
    </row>
    <row r="30" spans="8:12" ht="15.6" x14ac:dyDescent="0.3">
      <c r="H30" s="1">
        <v>95</v>
      </c>
      <c r="J30" t="str">
        <f t="shared" si="3"/>
        <v>A+</v>
      </c>
      <c r="K30" t="str">
        <f t="shared" si="4"/>
        <v>PAss</v>
      </c>
      <c r="L30" t="str">
        <f t="shared" si="5"/>
        <v>A</v>
      </c>
    </row>
    <row r="31" spans="8:12" ht="15.6" x14ac:dyDescent="0.3">
      <c r="H31" s="1">
        <v>50</v>
      </c>
      <c r="J31" t="str">
        <f t="shared" si="3"/>
        <v>Pass</v>
      </c>
      <c r="K31" t="str">
        <f t="shared" si="4"/>
        <v>PAss</v>
      </c>
      <c r="L31" t="str">
        <f t="shared" si="5"/>
        <v>c</v>
      </c>
    </row>
    <row r="32" spans="8:12" ht="15.6" x14ac:dyDescent="0.3">
      <c r="H32" s="1">
        <v>65</v>
      </c>
      <c r="J32" t="str">
        <f t="shared" si="3"/>
        <v>B</v>
      </c>
      <c r="K32" t="str">
        <f t="shared" si="4"/>
        <v>PAss</v>
      </c>
      <c r="L32" t="str">
        <f t="shared" si="5"/>
        <v>B</v>
      </c>
    </row>
    <row r="33" spans="8:12" ht="15.6" x14ac:dyDescent="0.3">
      <c r="H33" s="1">
        <v>85</v>
      </c>
      <c r="J33" t="str">
        <f t="shared" si="3"/>
        <v>A</v>
      </c>
      <c r="K33" t="str">
        <f t="shared" si="4"/>
        <v>PAss</v>
      </c>
      <c r="L33" t="str">
        <f t="shared" si="5"/>
        <v>A</v>
      </c>
    </row>
    <row r="34" spans="8:12" ht="15.6" x14ac:dyDescent="0.3">
      <c r="H34" s="1">
        <v>60</v>
      </c>
      <c r="J34" t="str">
        <f t="shared" si="3"/>
        <v>Pass</v>
      </c>
      <c r="K34" t="str">
        <f t="shared" si="4"/>
        <v>PAss</v>
      </c>
      <c r="L34" t="str">
        <f t="shared" si="5"/>
        <v>B</v>
      </c>
    </row>
    <row r="35" spans="8:12" ht="15.6" x14ac:dyDescent="0.3">
      <c r="H35" s="1">
        <v>75</v>
      </c>
      <c r="J35" t="str">
        <f t="shared" si="3"/>
        <v>A</v>
      </c>
      <c r="K35" t="str">
        <f t="shared" si="4"/>
        <v>PAss</v>
      </c>
      <c r="L35" t="str">
        <f t="shared" si="5"/>
        <v>A</v>
      </c>
    </row>
    <row r="36" spans="8:12" ht="15.6" x14ac:dyDescent="0.3">
      <c r="H36" s="1">
        <v>40</v>
      </c>
      <c r="J36" t="str">
        <f t="shared" si="3"/>
        <v>Pass</v>
      </c>
      <c r="K36" t="str">
        <f t="shared" si="4"/>
        <v>PAss</v>
      </c>
      <c r="L36" t="str">
        <f t="shared" si="5"/>
        <v>c</v>
      </c>
    </row>
    <row r="37" spans="8:12" ht="15.6" x14ac:dyDescent="0.3">
      <c r="H37" s="1">
        <v>35</v>
      </c>
      <c r="J37" t="str">
        <f t="shared" si="3"/>
        <v>Fail</v>
      </c>
      <c r="K37" t="str">
        <f t="shared" si="4"/>
        <v>fail</v>
      </c>
      <c r="L37" t="str">
        <f t="shared" si="5"/>
        <v>fail</v>
      </c>
    </row>
    <row r="38" spans="8:12" ht="15.6" x14ac:dyDescent="0.3">
      <c r="H38" s="1">
        <v>55</v>
      </c>
      <c r="J38" t="str">
        <f t="shared" si="3"/>
        <v>Pass</v>
      </c>
      <c r="K38" t="str">
        <f t="shared" si="4"/>
        <v>PAss</v>
      </c>
      <c r="L38" t="str">
        <f t="shared" si="5"/>
        <v>c</v>
      </c>
    </row>
    <row r="39" spans="8:12" ht="15.6" x14ac:dyDescent="0.3">
      <c r="H39" s="1">
        <v>70</v>
      </c>
      <c r="J39" t="str">
        <f t="shared" si="3"/>
        <v>B</v>
      </c>
      <c r="K39" t="str">
        <f t="shared" si="4"/>
        <v>PAss</v>
      </c>
      <c r="L39" t="str">
        <f t="shared" si="5"/>
        <v>A</v>
      </c>
    </row>
    <row r="40" spans="8:12" ht="15.6" x14ac:dyDescent="0.3">
      <c r="H40" s="1">
        <v>95</v>
      </c>
      <c r="J40" t="str">
        <f t="shared" si="3"/>
        <v>A+</v>
      </c>
      <c r="K40" t="str">
        <f t="shared" si="4"/>
        <v>PAss</v>
      </c>
      <c r="L40" t="str">
        <f t="shared" si="5"/>
        <v>A</v>
      </c>
    </row>
    <row r="41" spans="8:12" ht="15.6" x14ac:dyDescent="0.3">
      <c r="H41" s="1">
        <v>50</v>
      </c>
      <c r="J41" t="str">
        <f t="shared" si="3"/>
        <v>Pass</v>
      </c>
      <c r="K41" t="str">
        <f t="shared" si="4"/>
        <v>PAss</v>
      </c>
      <c r="L41" t="str">
        <f t="shared" si="5"/>
        <v>c</v>
      </c>
    </row>
    <row r="42" spans="8:12" ht="15.6" x14ac:dyDescent="0.3">
      <c r="H42" s="1">
        <v>65</v>
      </c>
      <c r="J42" t="str">
        <f t="shared" si="3"/>
        <v>B</v>
      </c>
      <c r="K42" t="str">
        <f t="shared" si="4"/>
        <v>PAss</v>
      </c>
      <c r="L42" t="str">
        <f t="shared" si="5"/>
        <v>B</v>
      </c>
    </row>
    <row r="43" spans="8:12" ht="15.6" x14ac:dyDescent="0.3">
      <c r="H43" s="1">
        <v>85</v>
      </c>
      <c r="J43" t="str">
        <f t="shared" si="3"/>
        <v>A</v>
      </c>
      <c r="K43" t="str">
        <f t="shared" si="4"/>
        <v>PAss</v>
      </c>
      <c r="L43" t="str">
        <f t="shared" si="5"/>
        <v>A</v>
      </c>
    </row>
    <row r="44" spans="8:12" ht="15.6" x14ac:dyDescent="0.3">
      <c r="H44" s="1">
        <v>60</v>
      </c>
      <c r="J44" t="str">
        <f t="shared" si="3"/>
        <v>Pass</v>
      </c>
      <c r="K44" t="str">
        <f t="shared" si="4"/>
        <v>PAss</v>
      </c>
      <c r="L44" t="str">
        <f t="shared" si="5"/>
        <v>B</v>
      </c>
    </row>
    <row r="45" spans="8:12" ht="15.6" x14ac:dyDescent="0.3">
      <c r="H45" s="1">
        <v>75</v>
      </c>
      <c r="J45" t="str">
        <f t="shared" si="3"/>
        <v>A</v>
      </c>
      <c r="K45" t="str">
        <f t="shared" si="4"/>
        <v>PAss</v>
      </c>
      <c r="L45" t="str">
        <f t="shared" si="5"/>
        <v>A</v>
      </c>
    </row>
    <row r="46" spans="8:12" ht="15.6" x14ac:dyDescent="0.3">
      <c r="H46" s="1">
        <v>40</v>
      </c>
      <c r="J46" t="str">
        <f t="shared" si="3"/>
        <v>Pass</v>
      </c>
      <c r="K46" t="str">
        <f t="shared" si="4"/>
        <v>PAss</v>
      </c>
      <c r="L46" t="str">
        <f t="shared" si="5"/>
        <v>c</v>
      </c>
    </row>
    <row r="47" spans="8:12" ht="15.6" x14ac:dyDescent="0.3">
      <c r="H47" s="1">
        <v>35</v>
      </c>
      <c r="J47" t="str">
        <f t="shared" si="3"/>
        <v>Fail</v>
      </c>
      <c r="K47" t="str">
        <f t="shared" si="4"/>
        <v>fail</v>
      </c>
      <c r="L47" t="str">
        <f t="shared" si="5"/>
        <v>fail</v>
      </c>
    </row>
    <row r="48" spans="8:12" ht="15.6" x14ac:dyDescent="0.3">
      <c r="H48" s="1">
        <v>55</v>
      </c>
      <c r="J48" t="str">
        <f t="shared" si="3"/>
        <v>Pass</v>
      </c>
      <c r="K48" t="str">
        <f t="shared" si="4"/>
        <v>PAss</v>
      </c>
      <c r="L48" t="str">
        <f t="shared" si="5"/>
        <v>c</v>
      </c>
    </row>
    <row r="49" spans="8:12" ht="15.6" x14ac:dyDescent="0.3">
      <c r="H49" s="1">
        <v>70</v>
      </c>
      <c r="J49" t="str">
        <f t="shared" si="3"/>
        <v>B</v>
      </c>
      <c r="K49" t="str">
        <f t="shared" si="4"/>
        <v>PAss</v>
      </c>
      <c r="L49" t="str">
        <f t="shared" si="5"/>
        <v>A</v>
      </c>
    </row>
    <row r="50" spans="8:12" ht="15.6" x14ac:dyDescent="0.3">
      <c r="H50" s="1">
        <v>95</v>
      </c>
      <c r="J50" t="str">
        <f t="shared" si="3"/>
        <v>A+</v>
      </c>
      <c r="K50" t="str">
        <f t="shared" si="4"/>
        <v>PAss</v>
      </c>
      <c r="L50" t="str">
        <f t="shared" si="5"/>
        <v>A</v>
      </c>
    </row>
    <row r="51" spans="8:12" ht="15.6" x14ac:dyDescent="0.3">
      <c r="H51" s="1">
        <v>50</v>
      </c>
      <c r="J51" t="str">
        <f t="shared" si="3"/>
        <v>Pass</v>
      </c>
      <c r="K51" t="str">
        <f t="shared" si="4"/>
        <v>PAss</v>
      </c>
      <c r="L51" t="str">
        <f t="shared" si="5"/>
        <v>c</v>
      </c>
    </row>
    <row r="52" spans="8:12" ht="15.6" x14ac:dyDescent="0.3">
      <c r="H52" s="1">
        <v>65</v>
      </c>
      <c r="J52" t="str">
        <f t="shared" si="3"/>
        <v>B</v>
      </c>
      <c r="K52" t="str">
        <f t="shared" si="4"/>
        <v>PAss</v>
      </c>
      <c r="L52" t="str">
        <f t="shared" si="5"/>
        <v>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3"/>
  <sheetViews>
    <sheetView zoomScale="130" zoomScaleNormal="130" workbookViewId="0">
      <selection activeCell="C11" sqref="C11"/>
    </sheetView>
  </sheetViews>
  <sheetFormatPr defaultRowHeight="14.4" x14ac:dyDescent="0.3"/>
  <cols>
    <col min="2" max="2" width="14.44140625" bestFit="1" customWidth="1"/>
    <col min="3" max="3" width="6" bestFit="1" customWidth="1"/>
  </cols>
  <sheetData>
    <row r="3" spans="2:6" ht="15.6" x14ac:dyDescent="0.3">
      <c r="B3" s="1" t="s">
        <v>2</v>
      </c>
      <c r="C3" s="1" t="s">
        <v>0</v>
      </c>
      <c r="D3" t="s">
        <v>23</v>
      </c>
      <c r="E3" t="s">
        <v>24</v>
      </c>
      <c r="F3" t="s">
        <v>25</v>
      </c>
    </row>
    <row r="4" spans="2:6" ht="15.6" x14ac:dyDescent="0.3">
      <c r="B4" s="1" t="s">
        <v>3</v>
      </c>
      <c r="C4" s="1">
        <v>85</v>
      </c>
      <c r="D4" t="str">
        <f>IF(C4&gt;70, "High",IF(C4&gt;40, "Medium", "Low"))</f>
        <v>High</v>
      </c>
      <c r="E4" t="str">
        <f>IF(C4&gt; 70, "High", IF(C4&gt;40, "Medium", "Low"))</f>
        <v>High</v>
      </c>
    </row>
    <row r="5" spans="2:6" ht="15.6" x14ac:dyDescent="0.3">
      <c r="B5" s="1" t="s">
        <v>4</v>
      </c>
      <c r="C5" s="1">
        <v>60</v>
      </c>
      <c r="D5" t="str">
        <f t="shared" ref="D5:D23" si="0">IF(C5&gt;70, "High",IF(C5&gt;40, "Medium", "Low"))</f>
        <v>Medium</v>
      </c>
      <c r="E5" t="str">
        <f t="shared" ref="E5:E23" si="1">IF(C5&gt; 70, "High", IF(C5&gt;40, "Medium", "Low"))</f>
        <v>Medium</v>
      </c>
    </row>
    <row r="6" spans="2:6" ht="15.6" x14ac:dyDescent="0.3">
      <c r="B6" s="1" t="s">
        <v>5</v>
      </c>
      <c r="C6" s="1">
        <v>75</v>
      </c>
      <c r="D6" t="str">
        <f t="shared" si="0"/>
        <v>High</v>
      </c>
      <c r="E6" t="str">
        <f t="shared" si="1"/>
        <v>High</v>
      </c>
    </row>
    <row r="7" spans="2:6" ht="15.6" x14ac:dyDescent="0.3">
      <c r="B7" s="1" t="s">
        <v>6</v>
      </c>
      <c r="C7" s="1">
        <v>40</v>
      </c>
      <c r="D7" t="str">
        <f t="shared" si="0"/>
        <v>Low</v>
      </c>
      <c r="E7" t="str">
        <f t="shared" si="1"/>
        <v>Low</v>
      </c>
    </row>
    <row r="8" spans="2:6" ht="15.6" x14ac:dyDescent="0.3">
      <c r="B8" s="1" t="s">
        <v>7</v>
      </c>
      <c r="C8" s="1">
        <v>90</v>
      </c>
      <c r="D8" t="str">
        <f t="shared" si="0"/>
        <v>High</v>
      </c>
      <c r="E8" t="str">
        <f t="shared" si="1"/>
        <v>High</v>
      </c>
    </row>
    <row r="9" spans="2:6" ht="15.6" x14ac:dyDescent="0.3">
      <c r="B9" s="1" t="s">
        <v>8</v>
      </c>
      <c r="C9" s="1">
        <v>55</v>
      </c>
      <c r="D9" t="str">
        <f t="shared" si="0"/>
        <v>Medium</v>
      </c>
      <c r="E9" t="str">
        <f t="shared" si="1"/>
        <v>Medium</v>
      </c>
    </row>
    <row r="10" spans="2:6" ht="15.6" x14ac:dyDescent="0.3">
      <c r="B10" s="1" t="s">
        <v>9</v>
      </c>
      <c r="C10" s="1">
        <v>71</v>
      </c>
      <c r="D10" t="str">
        <f t="shared" si="0"/>
        <v>High</v>
      </c>
      <c r="E10" t="str">
        <f t="shared" si="1"/>
        <v>High</v>
      </c>
    </row>
    <row r="11" spans="2:6" ht="15.6" x14ac:dyDescent="0.3">
      <c r="B11" s="1" t="s">
        <v>10</v>
      </c>
      <c r="C11" s="1">
        <v>95</v>
      </c>
      <c r="D11" t="str">
        <f t="shared" si="0"/>
        <v>High</v>
      </c>
      <c r="E11" t="str">
        <f t="shared" si="1"/>
        <v>High</v>
      </c>
    </row>
    <row r="12" spans="2:6" ht="15.6" x14ac:dyDescent="0.3">
      <c r="B12" s="1" t="s">
        <v>11</v>
      </c>
      <c r="C12" s="1">
        <v>50</v>
      </c>
      <c r="D12" t="str">
        <f t="shared" si="0"/>
        <v>Medium</v>
      </c>
      <c r="E12" t="str">
        <f t="shared" si="1"/>
        <v>Medium</v>
      </c>
    </row>
    <row r="13" spans="2:6" ht="15.6" x14ac:dyDescent="0.3">
      <c r="B13" s="1" t="s">
        <v>12</v>
      </c>
      <c r="C13" s="1">
        <v>65</v>
      </c>
      <c r="D13" t="str">
        <f t="shared" si="0"/>
        <v>Medium</v>
      </c>
      <c r="E13" t="str">
        <f t="shared" si="1"/>
        <v>Medium</v>
      </c>
    </row>
    <row r="14" spans="2:6" ht="15.6" x14ac:dyDescent="0.3">
      <c r="B14" s="1" t="s">
        <v>13</v>
      </c>
      <c r="C14" s="1">
        <v>80</v>
      </c>
      <c r="D14" t="str">
        <f t="shared" si="0"/>
        <v>High</v>
      </c>
      <c r="E14" t="str">
        <f t="shared" si="1"/>
        <v>High</v>
      </c>
    </row>
    <row r="15" spans="2:6" ht="15.6" x14ac:dyDescent="0.3">
      <c r="B15" s="1" t="s">
        <v>14</v>
      </c>
      <c r="C15" s="1">
        <v>35</v>
      </c>
      <c r="D15" t="str">
        <f t="shared" si="0"/>
        <v>Low</v>
      </c>
      <c r="E15" t="str">
        <f t="shared" si="1"/>
        <v>Low</v>
      </c>
    </row>
    <row r="16" spans="2:6" ht="15.6" x14ac:dyDescent="0.3">
      <c r="B16" s="1" t="s">
        <v>15</v>
      </c>
      <c r="C16" s="1">
        <v>92</v>
      </c>
      <c r="D16" t="str">
        <f t="shared" si="0"/>
        <v>High</v>
      </c>
      <c r="E16" t="str">
        <f t="shared" si="1"/>
        <v>High</v>
      </c>
    </row>
    <row r="17" spans="2:5" ht="15.6" x14ac:dyDescent="0.3">
      <c r="B17" s="1" t="s">
        <v>16</v>
      </c>
      <c r="C17" s="1">
        <v>68</v>
      </c>
      <c r="D17" t="str">
        <f t="shared" si="0"/>
        <v>Medium</v>
      </c>
      <c r="E17" t="str">
        <f t="shared" si="1"/>
        <v>Medium</v>
      </c>
    </row>
    <row r="18" spans="2:5" ht="15.6" x14ac:dyDescent="0.3">
      <c r="B18" s="1" t="s">
        <v>17</v>
      </c>
      <c r="C18" s="1">
        <v>73</v>
      </c>
      <c r="D18" t="str">
        <f t="shared" si="0"/>
        <v>High</v>
      </c>
      <c r="E18" t="str">
        <f t="shared" si="1"/>
        <v>High</v>
      </c>
    </row>
    <row r="19" spans="2:5" ht="15.6" x14ac:dyDescent="0.3">
      <c r="B19" s="1" t="s">
        <v>18</v>
      </c>
      <c r="C19" s="1">
        <v>82</v>
      </c>
      <c r="D19" t="str">
        <f t="shared" si="0"/>
        <v>High</v>
      </c>
      <c r="E19" t="str">
        <f t="shared" si="1"/>
        <v>High</v>
      </c>
    </row>
    <row r="20" spans="2:5" ht="15.6" x14ac:dyDescent="0.3">
      <c r="B20" s="1" t="s">
        <v>19</v>
      </c>
      <c r="C20" s="1">
        <v>45</v>
      </c>
      <c r="D20" t="str">
        <f t="shared" si="0"/>
        <v>Medium</v>
      </c>
      <c r="E20" t="str">
        <f t="shared" si="1"/>
        <v>Medium</v>
      </c>
    </row>
    <row r="21" spans="2:5" ht="15.6" x14ac:dyDescent="0.3">
      <c r="B21" s="1" t="s">
        <v>20</v>
      </c>
      <c r="C21" s="1">
        <v>78</v>
      </c>
      <c r="D21" t="str">
        <f t="shared" si="0"/>
        <v>High</v>
      </c>
      <c r="E21" t="str">
        <f t="shared" si="1"/>
        <v>High</v>
      </c>
    </row>
    <row r="22" spans="2:5" ht="15.6" x14ac:dyDescent="0.3">
      <c r="B22" s="1" t="s">
        <v>21</v>
      </c>
      <c r="C22" s="1">
        <v>67</v>
      </c>
      <c r="D22" t="str">
        <f t="shared" si="0"/>
        <v>Medium</v>
      </c>
      <c r="E22" t="str">
        <f t="shared" si="1"/>
        <v>Medium</v>
      </c>
    </row>
    <row r="23" spans="2:5" ht="15.6" x14ac:dyDescent="0.3">
      <c r="B23" s="1" t="s">
        <v>22</v>
      </c>
      <c r="C23" s="1">
        <v>88</v>
      </c>
      <c r="D23" t="str">
        <f t="shared" si="0"/>
        <v>High</v>
      </c>
      <c r="E23" t="str">
        <f t="shared" si="1"/>
        <v>High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zoomScale="130" zoomScaleNormal="130" workbookViewId="0">
      <selection activeCell="B2" sqref="B2:B17"/>
    </sheetView>
  </sheetViews>
  <sheetFormatPr defaultRowHeight="14.4" x14ac:dyDescent="0.3"/>
  <cols>
    <col min="6" max="6" width="13.33203125" bestFit="1" customWidth="1"/>
  </cols>
  <sheetData>
    <row r="2" spans="2:9" ht="15.6" x14ac:dyDescent="0.3">
      <c r="B2" s="1" t="s">
        <v>2</v>
      </c>
      <c r="C2" s="1" t="s">
        <v>26</v>
      </c>
      <c r="D2" s="1" t="s">
        <v>27</v>
      </c>
      <c r="E2" s="1" t="s">
        <v>28</v>
      </c>
      <c r="F2" s="1" t="s">
        <v>29</v>
      </c>
    </row>
    <row r="3" spans="2:9" ht="15.6" x14ac:dyDescent="0.3">
      <c r="B3" s="1" t="s">
        <v>3</v>
      </c>
      <c r="C3" s="1">
        <v>85</v>
      </c>
      <c r="D3" s="1">
        <v>90</v>
      </c>
      <c r="E3" s="1">
        <v>88</v>
      </c>
      <c r="F3" s="1">
        <v>75</v>
      </c>
      <c r="G3">
        <f>AVERAGE(C3:F3)</f>
        <v>84.5</v>
      </c>
      <c r="H3" t="str">
        <f>IF(AVERAGE(C3:F3)&gt;=80, "A", IF(AVERAGE(C3:F3)&gt;=60, "B", "C"))</f>
        <v>A</v>
      </c>
      <c r="I3">
        <f>(C3+D3+E3+F3)/400 *100</f>
        <v>84.5</v>
      </c>
    </row>
    <row r="4" spans="2:9" ht="15.6" x14ac:dyDescent="0.3">
      <c r="B4" s="1" t="s">
        <v>5</v>
      </c>
      <c r="C4" s="1">
        <v>78</v>
      </c>
      <c r="D4" s="1">
        <v>92</v>
      </c>
      <c r="E4" s="1">
        <v>85</v>
      </c>
      <c r="F4" s="1">
        <v>80</v>
      </c>
      <c r="G4">
        <f t="shared" ref="G4:G17" si="0">AVERAGE(C4:F4)</f>
        <v>83.75</v>
      </c>
      <c r="H4" t="str">
        <f t="shared" ref="H4:H17" si="1">IF(AVERAGE(C4:F4)&gt;=80, "A", IF(AVERAGE(C4:F4)&gt;=60, "B", "C"))</f>
        <v>A</v>
      </c>
    </row>
    <row r="5" spans="2:9" ht="15.6" x14ac:dyDescent="0.3">
      <c r="B5" s="1" t="s">
        <v>6</v>
      </c>
      <c r="C5" s="1">
        <v>55</v>
      </c>
      <c r="D5" s="1">
        <v>85</v>
      </c>
      <c r="E5" s="1">
        <v>45</v>
      </c>
      <c r="F5" s="1">
        <v>45</v>
      </c>
      <c r="G5">
        <f t="shared" si="0"/>
        <v>57.5</v>
      </c>
      <c r="H5" t="str">
        <f t="shared" si="1"/>
        <v>C</v>
      </c>
    </row>
    <row r="6" spans="2:9" ht="15.6" x14ac:dyDescent="0.3">
      <c r="B6" s="1" t="s">
        <v>7</v>
      </c>
      <c r="C6" s="1">
        <v>88</v>
      </c>
      <c r="D6" s="1">
        <v>80</v>
      </c>
      <c r="E6" s="1">
        <v>90</v>
      </c>
      <c r="F6" s="1">
        <v>82</v>
      </c>
      <c r="G6">
        <f t="shared" si="0"/>
        <v>85</v>
      </c>
      <c r="H6" t="str">
        <f t="shared" si="1"/>
        <v>A</v>
      </c>
    </row>
    <row r="7" spans="2:9" ht="15.6" x14ac:dyDescent="0.3">
      <c r="B7" s="1" t="s">
        <v>8</v>
      </c>
      <c r="C7" s="1">
        <v>90</v>
      </c>
      <c r="D7" s="1">
        <v>88</v>
      </c>
      <c r="E7" s="1">
        <v>92</v>
      </c>
      <c r="F7" s="1">
        <v>85</v>
      </c>
      <c r="G7">
        <f t="shared" si="0"/>
        <v>88.75</v>
      </c>
      <c r="H7" t="str">
        <f t="shared" si="1"/>
        <v>A</v>
      </c>
    </row>
    <row r="8" spans="2:9" ht="15.6" x14ac:dyDescent="0.3">
      <c r="B8" s="1" t="s">
        <v>13</v>
      </c>
      <c r="C8" s="1">
        <v>72</v>
      </c>
      <c r="D8" s="1">
        <v>65</v>
      </c>
      <c r="E8" s="1">
        <v>70</v>
      </c>
      <c r="F8" s="1">
        <v>68</v>
      </c>
      <c r="G8">
        <f t="shared" si="0"/>
        <v>68.75</v>
      </c>
      <c r="H8" t="str">
        <f t="shared" si="1"/>
        <v>B</v>
      </c>
    </row>
    <row r="9" spans="2:9" ht="15.6" x14ac:dyDescent="0.3">
      <c r="B9" s="1" t="s">
        <v>14</v>
      </c>
      <c r="C9" s="1">
        <v>58</v>
      </c>
      <c r="D9" s="1">
        <v>62</v>
      </c>
      <c r="E9" s="1">
        <v>65</v>
      </c>
      <c r="F9" s="1">
        <v>70</v>
      </c>
      <c r="G9">
        <f t="shared" si="0"/>
        <v>63.75</v>
      </c>
      <c r="H9" t="str">
        <f t="shared" si="1"/>
        <v>B</v>
      </c>
    </row>
    <row r="10" spans="2:9" ht="15.6" x14ac:dyDescent="0.3">
      <c r="B10" s="1" t="s">
        <v>15</v>
      </c>
      <c r="C10" s="1">
        <v>75</v>
      </c>
      <c r="D10" s="1">
        <v>80</v>
      </c>
      <c r="E10" s="1">
        <v>78</v>
      </c>
      <c r="F10" s="1">
        <v>85</v>
      </c>
      <c r="G10">
        <f t="shared" si="0"/>
        <v>79.5</v>
      </c>
      <c r="H10" t="str">
        <f t="shared" si="1"/>
        <v>B</v>
      </c>
    </row>
    <row r="11" spans="2:9" ht="15.6" x14ac:dyDescent="0.3">
      <c r="B11" s="1" t="s">
        <v>16</v>
      </c>
      <c r="C11" s="1">
        <v>8</v>
      </c>
      <c r="D11" s="1">
        <v>90</v>
      </c>
      <c r="E11" s="1">
        <v>88</v>
      </c>
      <c r="F11" s="1">
        <v>92</v>
      </c>
      <c r="G11">
        <f t="shared" si="0"/>
        <v>69.5</v>
      </c>
      <c r="H11" t="str">
        <f t="shared" si="1"/>
        <v>B</v>
      </c>
    </row>
    <row r="12" spans="2:9" ht="15.6" x14ac:dyDescent="0.3">
      <c r="B12" s="1" t="s">
        <v>17</v>
      </c>
      <c r="C12" s="1">
        <v>92</v>
      </c>
      <c r="D12" s="1">
        <v>85</v>
      </c>
      <c r="E12" s="1">
        <v>78</v>
      </c>
      <c r="F12" s="1">
        <v>88</v>
      </c>
      <c r="G12">
        <f t="shared" si="0"/>
        <v>85.75</v>
      </c>
      <c r="H12" t="str">
        <f t="shared" si="1"/>
        <v>A</v>
      </c>
    </row>
    <row r="13" spans="2:9" ht="15.6" x14ac:dyDescent="0.3">
      <c r="B13" s="1" t="s">
        <v>18</v>
      </c>
      <c r="C13" s="1">
        <v>80</v>
      </c>
      <c r="D13" s="1">
        <v>78</v>
      </c>
      <c r="E13" s="1">
        <v>82</v>
      </c>
      <c r="F13" s="1">
        <v>75</v>
      </c>
      <c r="G13">
        <f t="shared" si="0"/>
        <v>78.75</v>
      </c>
      <c r="H13" t="str">
        <f t="shared" si="1"/>
        <v>B</v>
      </c>
    </row>
    <row r="14" spans="2:9" ht="15.6" x14ac:dyDescent="0.3">
      <c r="B14" s="1" t="s">
        <v>19</v>
      </c>
      <c r="C14" s="1">
        <v>68</v>
      </c>
      <c r="D14" s="1">
        <v>72</v>
      </c>
      <c r="E14" s="1">
        <v>75</v>
      </c>
      <c r="F14" s="1">
        <v>70</v>
      </c>
      <c r="G14">
        <f t="shared" si="0"/>
        <v>71.25</v>
      </c>
      <c r="H14" t="str">
        <f t="shared" si="1"/>
        <v>B</v>
      </c>
    </row>
    <row r="15" spans="2:9" ht="15.6" x14ac:dyDescent="0.3">
      <c r="B15" s="1" t="s">
        <v>20</v>
      </c>
      <c r="C15" s="1">
        <v>78</v>
      </c>
      <c r="D15" s="1">
        <v>82</v>
      </c>
      <c r="E15" s="1">
        <v>85</v>
      </c>
      <c r="F15" s="1">
        <v>80</v>
      </c>
      <c r="G15">
        <f t="shared" si="0"/>
        <v>81.25</v>
      </c>
      <c r="H15" t="str">
        <f t="shared" si="1"/>
        <v>A</v>
      </c>
    </row>
    <row r="16" spans="2:9" ht="15.6" x14ac:dyDescent="0.3">
      <c r="B16" s="1" t="s">
        <v>21</v>
      </c>
      <c r="C16" s="1">
        <v>85</v>
      </c>
      <c r="D16" s="1">
        <v>90</v>
      </c>
      <c r="E16" s="1">
        <v>88</v>
      </c>
      <c r="F16" s="1">
        <v>92</v>
      </c>
      <c r="G16">
        <f t="shared" si="0"/>
        <v>88.75</v>
      </c>
      <c r="H16" t="str">
        <f t="shared" si="1"/>
        <v>A</v>
      </c>
    </row>
    <row r="17" spans="2:8" ht="15.6" x14ac:dyDescent="0.3">
      <c r="B17" s="1" t="s">
        <v>22</v>
      </c>
      <c r="C17" s="1">
        <v>92</v>
      </c>
      <c r="D17" s="1">
        <v>85</v>
      </c>
      <c r="E17" s="1">
        <v>98</v>
      </c>
      <c r="F17" s="1">
        <v>88</v>
      </c>
      <c r="G17">
        <f t="shared" si="0"/>
        <v>90.75</v>
      </c>
      <c r="H17" t="str">
        <f t="shared" si="1"/>
        <v>A</v>
      </c>
    </row>
    <row r="19" spans="2:8" x14ac:dyDescent="0.3">
      <c r="C19">
        <f>AVERAGE(C3:C17)</f>
        <v>73.599999999999994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zoomScale="115" zoomScaleNormal="115" workbookViewId="0">
      <selection activeCell="J19" sqref="J19"/>
    </sheetView>
  </sheetViews>
  <sheetFormatPr defaultRowHeight="14.4" x14ac:dyDescent="0.3"/>
  <sheetData>
    <row r="2" spans="2:11" x14ac:dyDescent="0.3">
      <c r="B2" t="s">
        <v>30</v>
      </c>
      <c r="C2" t="s">
        <v>31</v>
      </c>
      <c r="D2" t="s">
        <v>31</v>
      </c>
      <c r="F2" t="s">
        <v>32</v>
      </c>
      <c r="G2" t="s">
        <v>33</v>
      </c>
      <c r="I2" t="s">
        <v>34</v>
      </c>
      <c r="J2" t="s">
        <v>37</v>
      </c>
      <c r="K2" t="s">
        <v>34</v>
      </c>
    </row>
    <row r="3" spans="2:11" x14ac:dyDescent="0.3">
      <c r="B3">
        <f ca="1">RAND()</f>
        <v>7.730358011468319E-2</v>
      </c>
      <c r="C3">
        <f ca="1">RANDBETWEEN(10, 100)</f>
        <v>47</v>
      </c>
      <c r="D3">
        <f ca="1">RANDBETWEEN(1, 9)</f>
        <v>6</v>
      </c>
      <c r="E3">
        <f ca="1">ROUND(B3,0)</f>
        <v>0</v>
      </c>
      <c r="F3">
        <f>ROW(E3)-2</f>
        <v>1</v>
      </c>
      <c r="G3">
        <f>ROWS(F3:F15)</f>
        <v>13</v>
      </c>
      <c r="H3">
        <v>10.7</v>
      </c>
      <c r="I3">
        <f>ROUND(H3,1)</f>
        <v>10.7</v>
      </c>
      <c r="J3">
        <f>ROUNDDOWN(H3,0)</f>
        <v>10</v>
      </c>
      <c r="K3">
        <f>ROUNDUP(H3,0)</f>
        <v>11</v>
      </c>
    </row>
    <row r="4" spans="2:11" x14ac:dyDescent="0.3">
      <c r="B4">
        <f t="shared" ref="B4:B15" ca="1" si="0">RAND()</f>
        <v>0.77518734021856417</v>
      </c>
      <c r="C4">
        <f t="shared" ref="C4:C15" ca="1" si="1">RANDBETWEEN(10, 100)</f>
        <v>23</v>
      </c>
      <c r="D4">
        <f t="shared" ref="D4:D15" ca="1" si="2">RANDBETWEEN(1, 9)</f>
        <v>5</v>
      </c>
      <c r="E4">
        <f t="shared" ref="E4:E15" ca="1" si="3">ROUND(B4,0)</f>
        <v>1</v>
      </c>
      <c r="F4">
        <f t="shared" ref="F4:F15" si="4">ROW(E4)-2</f>
        <v>2</v>
      </c>
      <c r="H4">
        <v>11.8</v>
      </c>
      <c r="I4">
        <f t="shared" ref="I4:I15" si="5">ROUND(H4,1)</f>
        <v>11.8</v>
      </c>
      <c r="J4">
        <f t="shared" ref="J4:J15" si="6">ROUNDDOWN(H4,0)</f>
        <v>11</v>
      </c>
      <c r="K4">
        <f t="shared" ref="K4:K15" si="7">ROUNDUP(H4,0)</f>
        <v>12</v>
      </c>
    </row>
    <row r="5" spans="2:11" x14ac:dyDescent="0.3">
      <c r="B5">
        <f t="shared" ca="1" si="0"/>
        <v>0.43670688854951034</v>
      </c>
      <c r="C5">
        <f t="shared" ca="1" si="1"/>
        <v>68</v>
      </c>
      <c r="D5">
        <f t="shared" ca="1" si="2"/>
        <v>5</v>
      </c>
      <c r="E5">
        <f t="shared" ca="1" si="3"/>
        <v>0</v>
      </c>
      <c r="F5">
        <f t="shared" si="4"/>
        <v>3</v>
      </c>
      <c r="H5">
        <v>33.6</v>
      </c>
      <c r="I5">
        <f t="shared" si="5"/>
        <v>33.6</v>
      </c>
      <c r="J5">
        <f t="shared" si="6"/>
        <v>33</v>
      </c>
      <c r="K5">
        <f t="shared" si="7"/>
        <v>34</v>
      </c>
    </row>
    <row r="6" spans="2:11" x14ac:dyDescent="0.3">
      <c r="B6">
        <f t="shared" ca="1" si="0"/>
        <v>0.3810478890383231</v>
      </c>
      <c r="C6">
        <f t="shared" ca="1" si="1"/>
        <v>45</v>
      </c>
      <c r="D6">
        <f t="shared" ca="1" si="2"/>
        <v>5</v>
      </c>
      <c r="E6">
        <f t="shared" ca="1" si="3"/>
        <v>0</v>
      </c>
      <c r="F6">
        <f t="shared" si="4"/>
        <v>4</v>
      </c>
      <c r="H6">
        <v>665.07</v>
      </c>
      <c r="I6">
        <f t="shared" si="5"/>
        <v>665.1</v>
      </c>
      <c r="J6">
        <f t="shared" si="6"/>
        <v>665</v>
      </c>
      <c r="K6">
        <f t="shared" si="7"/>
        <v>666</v>
      </c>
    </row>
    <row r="7" spans="2:11" x14ac:dyDescent="0.3">
      <c r="B7">
        <f t="shared" ca="1" si="0"/>
        <v>0.37461627697288524</v>
      </c>
      <c r="C7">
        <f t="shared" ca="1" si="1"/>
        <v>25</v>
      </c>
      <c r="D7">
        <f t="shared" ca="1" si="2"/>
        <v>8</v>
      </c>
      <c r="E7">
        <f t="shared" ca="1" si="3"/>
        <v>0</v>
      </c>
      <c r="F7">
        <f t="shared" si="4"/>
        <v>5</v>
      </c>
      <c r="H7">
        <v>435.67700000000002</v>
      </c>
      <c r="I7">
        <f t="shared" si="5"/>
        <v>435.7</v>
      </c>
      <c r="J7">
        <f t="shared" si="6"/>
        <v>435</v>
      </c>
      <c r="K7">
        <f t="shared" si="7"/>
        <v>436</v>
      </c>
    </row>
    <row r="8" spans="2:11" x14ac:dyDescent="0.3">
      <c r="B8">
        <f t="shared" ca="1" si="0"/>
        <v>0.39259188958884828</v>
      </c>
      <c r="C8">
        <f t="shared" ca="1" si="1"/>
        <v>71</v>
      </c>
      <c r="D8">
        <f t="shared" ca="1" si="2"/>
        <v>1</v>
      </c>
      <c r="E8">
        <f t="shared" ca="1" si="3"/>
        <v>0</v>
      </c>
      <c r="F8">
        <f t="shared" si="4"/>
        <v>6</v>
      </c>
      <c r="H8">
        <v>4.0007000000000001</v>
      </c>
      <c r="I8">
        <f t="shared" si="5"/>
        <v>4</v>
      </c>
      <c r="J8">
        <f t="shared" si="6"/>
        <v>4</v>
      </c>
      <c r="K8">
        <f t="shared" si="7"/>
        <v>5</v>
      </c>
    </row>
    <row r="9" spans="2:11" x14ac:dyDescent="0.3">
      <c r="B9">
        <f t="shared" ca="1" si="0"/>
        <v>0.2491456832834128</v>
      </c>
      <c r="C9">
        <f t="shared" ca="1" si="1"/>
        <v>70</v>
      </c>
      <c r="D9">
        <f t="shared" ca="1" si="2"/>
        <v>5</v>
      </c>
      <c r="E9">
        <f t="shared" ca="1" si="3"/>
        <v>0</v>
      </c>
      <c r="F9">
        <f t="shared" si="4"/>
        <v>7</v>
      </c>
      <c r="H9">
        <v>45.87</v>
      </c>
      <c r="I9">
        <f t="shared" si="5"/>
        <v>45.9</v>
      </c>
      <c r="J9">
        <f t="shared" si="6"/>
        <v>45</v>
      </c>
      <c r="K9">
        <f t="shared" si="7"/>
        <v>46</v>
      </c>
    </row>
    <row r="10" spans="2:11" x14ac:dyDescent="0.3">
      <c r="B10">
        <f t="shared" ca="1" si="0"/>
        <v>0.45018851748666866</v>
      </c>
      <c r="C10">
        <f t="shared" ca="1" si="1"/>
        <v>52</v>
      </c>
      <c r="D10">
        <f t="shared" ca="1" si="2"/>
        <v>2</v>
      </c>
      <c r="E10">
        <f t="shared" ca="1" si="3"/>
        <v>0</v>
      </c>
      <c r="F10">
        <f t="shared" si="4"/>
        <v>8</v>
      </c>
      <c r="H10">
        <v>34.22</v>
      </c>
      <c r="I10">
        <f t="shared" si="5"/>
        <v>34.200000000000003</v>
      </c>
      <c r="J10">
        <f t="shared" si="6"/>
        <v>34</v>
      </c>
      <c r="K10">
        <f t="shared" si="7"/>
        <v>35</v>
      </c>
    </row>
    <row r="11" spans="2:11" x14ac:dyDescent="0.3">
      <c r="B11">
        <f t="shared" ca="1" si="0"/>
        <v>0.36846379732713574</v>
      </c>
      <c r="C11">
        <f t="shared" ca="1" si="1"/>
        <v>31</v>
      </c>
      <c r="D11">
        <f t="shared" ca="1" si="2"/>
        <v>5</v>
      </c>
      <c r="E11">
        <f t="shared" ca="1" si="3"/>
        <v>0</v>
      </c>
      <c r="F11">
        <f t="shared" si="4"/>
        <v>9</v>
      </c>
      <c r="H11">
        <v>99.001000000000005</v>
      </c>
      <c r="I11">
        <f t="shared" si="5"/>
        <v>99</v>
      </c>
      <c r="J11">
        <f t="shared" si="6"/>
        <v>99</v>
      </c>
      <c r="K11">
        <f t="shared" si="7"/>
        <v>100</v>
      </c>
    </row>
    <row r="12" spans="2:11" x14ac:dyDescent="0.3">
      <c r="B12">
        <f t="shared" ca="1" si="0"/>
        <v>3.8350714304514089E-2</v>
      </c>
      <c r="C12">
        <f t="shared" ca="1" si="1"/>
        <v>54</v>
      </c>
      <c r="D12">
        <f t="shared" ca="1" si="2"/>
        <v>4</v>
      </c>
      <c r="E12">
        <f t="shared" ca="1" si="3"/>
        <v>0</v>
      </c>
      <c r="F12">
        <f t="shared" si="4"/>
        <v>10</v>
      </c>
      <c r="H12">
        <v>130.943302777778</v>
      </c>
      <c r="I12">
        <f t="shared" si="5"/>
        <v>130.9</v>
      </c>
      <c r="J12">
        <f t="shared" si="6"/>
        <v>130</v>
      </c>
      <c r="K12">
        <f t="shared" si="7"/>
        <v>131</v>
      </c>
    </row>
    <row r="13" spans="2:11" x14ac:dyDescent="0.3">
      <c r="B13">
        <f t="shared" ca="1" si="0"/>
        <v>0.79045186043519255</v>
      </c>
      <c r="C13">
        <f t="shared" ca="1" si="1"/>
        <v>97</v>
      </c>
      <c r="D13">
        <f t="shared" ca="1" si="2"/>
        <v>6</v>
      </c>
      <c r="E13">
        <f t="shared" ca="1" si="3"/>
        <v>1</v>
      </c>
      <c r="F13">
        <f t="shared" si="4"/>
        <v>11</v>
      </c>
      <c r="H13">
        <v>127.36221444444401</v>
      </c>
      <c r="I13">
        <f t="shared" si="5"/>
        <v>127.4</v>
      </c>
      <c r="J13">
        <f t="shared" si="6"/>
        <v>127</v>
      </c>
      <c r="K13">
        <f t="shared" si="7"/>
        <v>128</v>
      </c>
    </row>
    <row r="14" spans="2:11" x14ac:dyDescent="0.3">
      <c r="B14">
        <f t="shared" ca="1" si="0"/>
        <v>0.79879899648357755</v>
      </c>
      <c r="C14">
        <f t="shared" ca="1" si="1"/>
        <v>61</v>
      </c>
      <c r="D14">
        <f t="shared" ca="1" si="2"/>
        <v>2</v>
      </c>
      <c r="E14">
        <f t="shared" ca="1" si="3"/>
        <v>1</v>
      </c>
      <c r="F14">
        <f t="shared" si="4"/>
        <v>12</v>
      </c>
      <c r="H14">
        <v>123.78112611111101</v>
      </c>
      <c r="I14">
        <f t="shared" si="5"/>
        <v>123.8</v>
      </c>
      <c r="J14">
        <f t="shared" si="6"/>
        <v>123</v>
      </c>
      <c r="K14">
        <f t="shared" si="7"/>
        <v>124</v>
      </c>
    </row>
    <row r="15" spans="2:11" x14ac:dyDescent="0.3">
      <c r="B15">
        <f t="shared" ca="1" si="0"/>
        <v>0.1426308043315867</v>
      </c>
      <c r="C15">
        <f t="shared" ca="1" si="1"/>
        <v>12</v>
      </c>
      <c r="D15">
        <f t="shared" ca="1" si="2"/>
        <v>7</v>
      </c>
      <c r="E15">
        <f t="shared" ca="1" si="3"/>
        <v>0</v>
      </c>
      <c r="F15">
        <f t="shared" si="4"/>
        <v>13</v>
      </c>
      <c r="H15">
        <v>120.20003777777799</v>
      </c>
      <c r="I15">
        <f t="shared" si="5"/>
        <v>120.2</v>
      </c>
      <c r="J15">
        <f t="shared" si="6"/>
        <v>120</v>
      </c>
      <c r="K15">
        <f t="shared" si="7"/>
        <v>121</v>
      </c>
    </row>
    <row r="19" spans="2:9" ht="15.6" x14ac:dyDescent="0.3">
      <c r="B19" s="1" t="s">
        <v>2</v>
      </c>
      <c r="I19">
        <f>ROUND(H4,0)</f>
        <v>12</v>
      </c>
    </row>
    <row r="20" spans="2:9" ht="15.6" x14ac:dyDescent="0.3">
      <c r="B20" s="1" t="s">
        <v>3</v>
      </c>
      <c r="C20">
        <f>ROW()</f>
        <v>20</v>
      </c>
      <c r="D20">
        <f>ROW()-19</f>
        <v>1</v>
      </c>
      <c r="E20">
        <f>ROWS(B20:B34)</f>
        <v>15</v>
      </c>
      <c r="I20">
        <f>ROUNDUP(H3, 1)</f>
        <v>10.7</v>
      </c>
    </row>
    <row r="21" spans="2:9" ht="15.6" x14ac:dyDescent="0.3">
      <c r="B21" s="1" t="s">
        <v>5</v>
      </c>
      <c r="D21">
        <f t="shared" ref="D21:D34" si="8">ROW()-19</f>
        <v>2</v>
      </c>
    </row>
    <row r="22" spans="2:9" ht="15.6" x14ac:dyDescent="0.3">
      <c r="B22" s="1" t="s">
        <v>6</v>
      </c>
      <c r="D22">
        <f t="shared" si="8"/>
        <v>3</v>
      </c>
    </row>
    <row r="23" spans="2:9" ht="15.6" x14ac:dyDescent="0.3">
      <c r="B23" s="1" t="s">
        <v>7</v>
      </c>
      <c r="D23">
        <f t="shared" si="8"/>
        <v>4</v>
      </c>
    </row>
    <row r="24" spans="2:9" ht="15.6" x14ac:dyDescent="0.3">
      <c r="B24" s="1" t="s">
        <v>8</v>
      </c>
      <c r="D24">
        <f t="shared" si="8"/>
        <v>5</v>
      </c>
    </row>
    <row r="25" spans="2:9" ht="15.6" x14ac:dyDescent="0.3">
      <c r="B25" s="1" t="s">
        <v>13</v>
      </c>
      <c r="D25">
        <f t="shared" si="8"/>
        <v>6</v>
      </c>
    </row>
    <row r="26" spans="2:9" ht="15.6" x14ac:dyDescent="0.3">
      <c r="B26" s="1" t="s">
        <v>14</v>
      </c>
      <c r="D26">
        <f t="shared" si="8"/>
        <v>7</v>
      </c>
    </row>
    <row r="27" spans="2:9" ht="15.6" x14ac:dyDescent="0.3">
      <c r="B27" s="1" t="s">
        <v>15</v>
      </c>
      <c r="D27">
        <f t="shared" si="8"/>
        <v>8</v>
      </c>
    </row>
    <row r="28" spans="2:9" ht="15.6" x14ac:dyDescent="0.3">
      <c r="B28" s="1" t="s">
        <v>16</v>
      </c>
      <c r="D28">
        <f t="shared" si="8"/>
        <v>9</v>
      </c>
    </row>
    <row r="29" spans="2:9" ht="15.6" x14ac:dyDescent="0.3">
      <c r="B29" s="1" t="s">
        <v>17</v>
      </c>
      <c r="D29">
        <f t="shared" si="8"/>
        <v>10</v>
      </c>
    </row>
    <row r="30" spans="2:9" ht="15.6" x14ac:dyDescent="0.3">
      <c r="B30" s="1" t="s">
        <v>18</v>
      </c>
      <c r="D30">
        <f t="shared" si="8"/>
        <v>11</v>
      </c>
    </row>
    <row r="31" spans="2:9" ht="15.6" x14ac:dyDescent="0.3">
      <c r="B31" s="1" t="s">
        <v>19</v>
      </c>
      <c r="D31">
        <f t="shared" si="8"/>
        <v>12</v>
      </c>
    </row>
    <row r="32" spans="2:9" ht="15.6" x14ac:dyDescent="0.3">
      <c r="B32" s="1" t="s">
        <v>20</v>
      </c>
      <c r="D32">
        <f t="shared" si="8"/>
        <v>13</v>
      </c>
    </row>
    <row r="33" spans="2:4" ht="15.6" x14ac:dyDescent="0.3">
      <c r="B33" s="1" t="s">
        <v>21</v>
      </c>
      <c r="D33">
        <f t="shared" si="8"/>
        <v>14</v>
      </c>
    </row>
    <row r="34" spans="2:4" ht="15.6" x14ac:dyDescent="0.3">
      <c r="B34" s="1" t="s">
        <v>22</v>
      </c>
      <c r="D34">
        <f t="shared" si="8"/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2"/>
  <sheetViews>
    <sheetView topLeftCell="P1" zoomScale="145" zoomScaleNormal="145" workbookViewId="0">
      <selection activeCell="Q2" sqref="Q2"/>
    </sheetView>
  </sheetViews>
  <sheetFormatPr defaultRowHeight="14.4" x14ac:dyDescent="0.3"/>
  <cols>
    <col min="5" max="10" width="2.77734375" customWidth="1"/>
    <col min="11" max="11" width="9.77734375" bestFit="1" customWidth="1"/>
    <col min="14" max="14" width="10.44140625" bestFit="1" customWidth="1"/>
    <col min="17" max="17" width="31.88671875" customWidth="1"/>
  </cols>
  <sheetData>
    <row r="1" spans="2:17" x14ac:dyDescent="0.3">
      <c r="N1" t="s">
        <v>35</v>
      </c>
      <c r="O1" t="s">
        <v>38</v>
      </c>
      <c r="Q1" t="s">
        <v>36</v>
      </c>
    </row>
    <row r="2" spans="2:17" x14ac:dyDescent="0.3">
      <c r="B2">
        <v>99</v>
      </c>
      <c r="C2">
        <f>_xlfn.RANK.AVG(B2,$B$2:$B$10, 0)</f>
        <v>1.5</v>
      </c>
      <c r="D2">
        <f>_xlfn.RANK.EQ(B2,$B$2:$B$10,0)</f>
        <v>1</v>
      </c>
      <c r="K2">
        <f>ROUNDDOWN(H2,0)</f>
        <v>0</v>
      </c>
      <c r="L2">
        <v>1</v>
      </c>
      <c r="M2">
        <f>_xlfn.RANK.EQ(L2,$L$2:$L$8,0)</f>
        <v>7</v>
      </c>
      <c r="N2">
        <f>RANK(L2,$L$2:$L$8,0)</f>
        <v>7</v>
      </c>
      <c r="O2">
        <f>_xlfn.RANK.AVG(L2,$L$2:$L$8,0)</f>
        <v>7</v>
      </c>
      <c r="P2">
        <f>_xlfn.RANK.AVG(L2,$L$2:$L$8,1)</f>
        <v>1</v>
      </c>
      <c r="Q2">
        <f>SUMPRODUCT((L2&lt;=$L$2:$L$8)/COUNTIF($L$2:$L$8,$L$2:$L$8))</f>
        <v>7</v>
      </c>
    </row>
    <row r="3" spans="2:17" x14ac:dyDescent="0.3">
      <c r="B3">
        <v>87</v>
      </c>
      <c r="C3">
        <f t="shared" ref="C3:C10" si="0">_xlfn.RANK.AVG(B3,$B$2:$B$10, 0)</f>
        <v>8.5</v>
      </c>
      <c r="D3">
        <f t="shared" ref="D3:D10" si="1">_xlfn.RANK.EQ(B3,$B$2:$B$10,0)</f>
        <v>8</v>
      </c>
      <c r="K3">
        <f t="shared" ref="K3:K8" si="2">ROUNDDOWN(H3,0)</f>
        <v>0</v>
      </c>
      <c r="L3">
        <v>2</v>
      </c>
      <c r="M3">
        <f t="shared" ref="M3:M8" si="3">_xlfn.RANK.EQ(L3,$L$2:$L$8,0)</f>
        <v>6</v>
      </c>
      <c r="N3">
        <f>RANK(L3,$L$2:$L$8,1)</f>
        <v>2</v>
      </c>
      <c r="O3">
        <f t="shared" ref="O3:O8" si="4">_xlfn.RANK.AVG(L3,$L$2:$L$8,0)</f>
        <v>6</v>
      </c>
      <c r="P3">
        <f t="shared" ref="P3:P8" si="5">_xlfn.RANK.AVG(L3,$L$2:$L$8,1)</f>
        <v>2</v>
      </c>
      <c r="Q3">
        <f t="shared" ref="Q3:Q8" si="6">SUMPRODUCT((L3&lt;=$L$2:$L$8)/COUNTIF($L$2:$L$8,$L$2:$L$8))</f>
        <v>6</v>
      </c>
    </row>
    <row r="4" spans="2:17" x14ac:dyDescent="0.3">
      <c r="B4">
        <v>91</v>
      </c>
      <c r="C4">
        <f t="shared" si="0"/>
        <v>6.5</v>
      </c>
      <c r="D4">
        <f t="shared" si="1"/>
        <v>6</v>
      </c>
      <c r="K4">
        <f t="shared" si="2"/>
        <v>0</v>
      </c>
      <c r="L4">
        <v>11</v>
      </c>
      <c r="M4">
        <f t="shared" si="3"/>
        <v>1</v>
      </c>
      <c r="N4">
        <f>RANK(L4,$L$2:$L$8,1)</f>
        <v>7</v>
      </c>
      <c r="O4">
        <f t="shared" si="4"/>
        <v>1</v>
      </c>
      <c r="P4">
        <f t="shared" si="5"/>
        <v>7</v>
      </c>
      <c r="Q4">
        <f t="shared" si="6"/>
        <v>1</v>
      </c>
    </row>
    <row r="5" spans="2:17" x14ac:dyDescent="0.3">
      <c r="B5">
        <v>92</v>
      </c>
      <c r="C5">
        <f t="shared" si="0"/>
        <v>5</v>
      </c>
      <c r="D5">
        <f t="shared" si="1"/>
        <v>5</v>
      </c>
      <c r="K5">
        <f t="shared" si="2"/>
        <v>0</v>
      </c>
      <c r="L5">
        <v>3</v>
      </c>
      <c r="M5">
        <f t="shared" si="3"/>
        <v>5</v>
      </c>
      <c r="N5">
        <f t="shared" ref="N5:N8" si="7">RANK(L5,$L$2:$L$8,1)</f>
        <v>3</v>
      </c>
      <c r="O5">
        <f t="shared" si="4"/>
        <v>5</v>
      </c>
      <c r="P5">
        <f t="shared" si="5"/>
        <v>3</v>
      </c>
      <c r="Q5">
        <f t="shared" si="6"/>
        <v>5</v>
      </c>
    </row>
    <row r="6" spans="2:17" x14ac:dyDescent="0.3">
      <c r="B6">
        <v>93</v>
      </c>
      <c r="C6">
        <f t="shared" si="0"/>
        <v>3.5</v>
      </c>
      <c r="D6">
        <f t="shared" si="1"/>
        <v>3</v>
      </c>
      <c r="K6">
        <f t="shared" si="2"/>
        <v>0</v>
      </c>
      <c r="L6">
        <v>4</v>
      </c>
      <c r="M6">
        <f t="shared" si="3"/>
        <v>4</v>
      </c>
      <c r="N6">
        <f t="shared" si="7"/>
        <v>4</v>
      </c>
      <c r="O6">
        <f t="shared" si="4"/>
        <v>4</v>
      </c>
      <c r="P6">
        <f t="shared" si="5"/>
        <v>4</v>
      </c>
      <c r="Q6">
        <f t="shared" si="6"/>
        <v>4</v>
      </c>
    </row>
    <row r="7" spans="2:17" x14ac:dyDescent="0.3">
      <c r="B7">
        <v>99</v>
      </c>
      <c r="C7">
        <f t="shared" si="0"/>
        <v>1.5</v>
      </c>
      <c r="D7">
        <f t="shared" si="1"/>
        <v>1</v>
      </c>
      <c r="K7">
        <f t="shared" si="2"/>
        <v>0</v>
      </c>
      <c r="L7">
        <v>5</v>
      </c>
      <c r="M7">
        <f t="shared" si="3"/>
        <v>3</v>
      </c>
      <c r="N7">
        <f t="shared" si="7"/>
        <v>5</v>
      </c>
      <c r="O7">
        <f t="shared" si="4"/>
        <v>3</v>
      </c>
      <c r="P7">
        <f t="shared" si="5"/>
        <v>5</v>
      </c>
      <c r="Q7">
        <f t="shared" si="6"/>
        <v>3</v>
      </c>
    </row>
    <row r="8" spans="2:17" x14ac:dyDescent="0.3">
      <c r="B8">
        <v>93</v>
      </c>
      <c r="C8">
        <f t="shared" si="0"/>
        <v>3.5</v>
      </c>
      <c r="D8">
        <f t="shared" si="1"/>
        <v>3</v>
      </c>
      <c r="K8">
        <f t="shared" si="2"/>
        <v>0</v>
      </c>
      <c r="L8">
        <v>9</v>
      </c>
      <c r="M8">
        <f t="shared" si="3"/>
        <v>2</v>
      </c>
      <c r="N8">
        <f t="shared" si="7"/>
        <v>6</v>
      </c>
      <c r="O8">
        <f t="shared" si="4"/>
        <v>2</v>
      </c>
      <c r="P8">
        <f t="shared" si="5"/>
        <v>6</v>
      </c>
      <c r="Q8">
        <f t="shared" si="6"/>
        <v>2</v>
      </c>
    </row>
    <row r="9" spans="2:17" x14ac:dyDescent="0.3">
      <c r="B9">
        <v>91</v>
      </c>
      <c r="C9">
        <f t="shared" si="0"/>
        <v>6.5</v>
      </c>
      <c r="D9">
        <f t="shared" si="1"/>
        <v>6</v>
      </c>
    </row>
    <row r="10" spans="2:17" x14ac:dyDescent="0.3">
      <c r="B10">
        <v>87</v>
      </c>
      <c r="C10">
        <f t="shared" si="0"/>
        <v>8.5</v>
      </c>
      <c r="D10">
        <f t="shared" si="1"/>
        <v>8</v>
      </c>
    </row>
    <row r="13" spans="2:17" x14ac:dyDescent="0.3">
      <c r="C13" t="s">
        <v>35</v>
      </c>
    </row>
    <row r="14" spans="2:17" x14ac:dyDescent="0.3">
      <c r="B14">
        <v>87</v>
      </c>
      <c r="C14">
        <f>_xlfn.RANK.EQ(B14, $B$14:$B$22,0)</f>
        <v>8</v>
      </c>
      <c r="D14">
        <f>_xlfn.RANK.AVG(B14, $B$14:$B$22,0)</f>
        <v>8.5</v>
      </c>
    </row>
    <row r="15" spans="2:17" x14ac:dyDescent="0.3">
      <c r="B15">
        <v>87</v>
      </c>
      <c r="C15">
        <f>_xlfn.RANK.EQ(B15, $B$14:$B$22,0)</f>
        <v>8</v>
      </c>
      <c r="D15">
        <f t="shared" ref="D15:D22" si="8">_xlfn.RANK.AVG(B15, $B$14:$B$22,0)</f>
        <v>8.5</v>
      </c>
    </row>
    <row r="16" spans="2:17" x14ac:dyDescent="0.3">
      <c r="B16">
        <v>91</v>
      </c>
      <c r="C16">
        <f>_xlfn.RANK.EQ(B16, $B$14:$B$22,0)</f>
        <v>6</v>
      </c>
      <c r="D16">
        <f t="shared" si="8"/>
        <v>6.5</v>
      </c>
    </row>
    <row r="17" spans="2:4" x14ac:dyDescent="0.3">
      <c r="B17">
        <v>91</v>
      </c>
      <c r="C17">
        <f>_xlfn.RANK.EQ(B17, $B$14:$B$22,0)</f>
        <v>6</v>
      </c>
      <c r="D17">
        <f t="shared" si="8"/>
        <v>6.5</v>
      </c>
    </row>
    <row r="18" spans="2:4" x14ac:dyDescent="0.3">
      <c r="B18">
        <v>92</v>
      </c>
      <c r="C18">
        <f>_xlfn.RANK.EQ(B18, $B$14:$B$22,0)</f>
        <v>5</v>
      </c>
      <c r="D18">
        <f t="shared" si="8"/>
        <v>5</v>
      </c>
    </row>
    <row r="19" spans="2:4" x14ac:dyDescent="0.3">
      <c r="B19">
        <v>93</v>
      </c>
      <c r="C19">
        <f>_xlfn.RANK.EQ(B19, $B$14:$B$22,0)</f>
        <v>4</v>
      </c>
      <c r="D19">
        <f t="shared" si="8"/>
        <v>4</v>
      </c>
    </row>
    <row r="20" spans="2:4" x14ac:dyDescent="0.3">
      <c r="B20">
        <v>99</v>
      </c>
      <c r="C20">
        <f>_xlfn.RANK.EQ(B20, $B$14:$B$22,0)</f>
        <v>1</v>
      </c>
      <c r="D20">
        <f t="shared" si="8"/>
        <v>2</v>
      </c>
    </row>
    <row r="21" spans="2:4" x14ac:dyDescent="0.3">
      <c r="B21">
        <v>99</v>
      </c>
      <c r="C21">
        <f>_xlfn.RANK.EQ(B21, $B$14:$B$22,0)</f>
        <v>1</v>
      </c>
      <c r="D21">
        <f t="shared" si="8"/>
        <v>2</v>
      </c>
    </row>
    <row r="22" spans="2:4" x14ac:dyDescent="0.3">
      <c r="B22">
        <v>99</v>
      </c>
      <c r="C22">
        <f>_xlfn.RANK.EQ(B22, $B$14:$B$22,0)</f>
        <v>1</v>
      </c>
      <c r="D22">
        <f t="shared" si="8"/>
        <v>2</v>
      </c>
    </row>
  </sheetData>
  <sortState ref="B14:C22">
    <sortCondition ref="B1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tabSelected="1" topLeftCell="A2" zoomScale="145" zoomScaleNormal="145" workbookViewId="0">
      <selection activeCell="H10" sqref="H10"/>
    </sheetView>
  </sheetViews>
  <sheetFormatPr defaultRowHeight="14.4" x14ac:dyDescent="0.3"/>
  <sheetData>
    <row r="1" spans="2:11" x14ac:dyDescent="0.3">
      <c r="K1">
        <v>44</v>
      </c>
    </row>
    <row r="2" spans="2:11" x14ac:dyDescent="0.3">
      <c r="B2" t="s">
        <v>39</v>
      </c>
      <c r="G2" t="s">
        <v>40</v>
      </c>
    </row>
    <row r="3" spans="2:11" x14ac:dyDescent="0.3">
      <c r="H3">
        <f ca="1">OFFSET(G2,2,-3)</f>
        <v>20</v>
      </c>
      <c r="I3">
        <f ca="1">OFFSET(G2,-1,4)</f>
        <v>44</v>
      </c>
    </row>
    <row r="4" spans="2:11" x14ac:dyDescent="0.3">
      <c r="D4">
        <v>20</v>
      </c>
    </row>
    <row r="7" spans="2:11" x14ac:dyDescent="0.3">
      <c r="H7" t="s">
        <v>41</v>
      </c>
    </row>
    <row r="9" spans="2:11" x14ac:dyDescent="0.3">
      <c r="H9">
        <f ca="1">OFFSET(H7, 3, 1)</f>
        <v>50</v>
      </c>
    </row>
    <row r="10" spans="2:11" x14ac:dyDescent="0.3">
      <c r="F10">
        <f ca="1">OFFSET(H7,-3,-4)</f>
        <v>20</v>
      </c>
      <c r="I10">
        <v>50</v>
      </c>
    </row>
    <row r="12" spans="2:11" x14ac:dyDescent="0.3">
      <c r="H12">
        <f ca="1">OFFSET(H7,-4,1)</f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2024-05-31T13:14:24Z</dcterms:created>
  <dcterms:modified xsi:type="dcterms:W3CDTF">2024-07-09T06:54:06Z</dcterms:modified>
</cp:coreProperties>
</file>