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 activeTab="2"/>
  </bookViews>
  <sheets>
    <sheet name="If " sheetId="1" r:id="rId1"/>
    <sheet name="Nested Function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P3" i="3"/>
  <c r="P4" i="3"/>
  <c r="P5" i="3"/>
  <c r="P6" i="3"/>
  <c r="P7" i="3"/>
  <c r="P8" i="3"/>
  <c r="P2" i="3"/>
  <c r="O3" i="3"/>
  <c r="O4" i="3"/>
  <c r="O5" i="3"/>
  <c r="O6" i="3"/>
  <c r="O7" i="3"/>
  <c r="O8" i="3"/>
  <c r="O2" i="3"/>
  <c r="N5" i="3"/>
  <c r="N6" i="3"/>
  <c r="N7" i="3"/>
  <c r="N8" i="3"/>
  <c r="N4" i="3"/>
  <c r="N3" i="3"/>
  <c r="N2" i="3"/>
  <c r="L4" i="3"/>
  <c r="L5" i="3"/>
  <c r="L6" i="3"/>
  <c r="L7" i="3"/>
  <c r="L8" i="3"/>
  <c r="L2" i="3"/>
  <c r="K3" i="3"/>
  <c r="K4" i="3"/>
  <c r="K5" i="3"/>
  <c r="K6" i="3"/>
  <c r="K7" i="3"/>
  <c r="K8" i="3"/>
  <c r="K2" i="3"/>
  <c r="J3" i="3"/>
  <c r="J4" i="3"/>
  <c r="J5" i="3"/>
  <c r="J6" i="3"/>
  <c r="J7" i="3"/>
  <c r="J8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B3" i="3"/>
  <c r="I3" i="3" s="1"/>
  <c r="B4" i="3"/>
  <c r="I4" i="3" s="1"/>
  <c r="B5" i="3"/>
  <c r="I5" i="3" s="1"/>
  <c r="B6" i="3"/>
  <c r="I6" i="3" s="1"/>
  <c r="B7" i="3"/>
  <c r="I7" i="3" s="1"/>
  <c r="B8" i="3"/>
  <c r="I8" i="3" s="1"/>
  <c r="B9" i="3"/>
  <c r="I9" i="3" s="1"/>
  <c r="B10" i="3"/>
  <c r="I10" i="3" s="1"/>
  <c r="B11" i="3"/>
  <c r="I11" i="3" s="1"/>
  <c r="B12" i="3"/>
  <c r="I12" i="3" s="1"/>
  <c r="B13" i="3"/>
  <c r="I13" i="3" s="1"/>
  <c r="B14" i="3"/>
  <c r="I14" i="3" s="1"/>
  <c r="B2" i="3"/>
  <c r="I2" i="3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H4" i="2"/>
  <c r="G32" i="2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8" i="1"/>
  <c r="J4" i="1"/>
  <c r="J5" i="1"/>
  <c r="J6" i="1"/>
  <c r="J7" i="1"/>
  <c r="J8" i="1"/>
  <c r="J9" i="1"/>
  <c r="J10" i="1"/>
  <c r="J11" i="1"/>
  <c r="J12" i="1"/>
  <c r="J3" i="1"/>
  <c r="E4" i="1"/>
  <c r="E5" i="1"/>
  <c r="E6" i="1"/>
  <c r="E7" i="1"/>
  <c r="E8" i="1"/>
  <c r="E9" i="1"/>
  <c r="E10" i="1"/>
  <c r="E11" i="1"/>
  <c r="E12" i="1"/>
  <c r="E3" i="1"/>
  <c r="H50" i="1"/>
  <c r="H49" i="1"/>
  <c r="H48" i="1"/>
  <c r="H47" i="1"/>
  <c r="H46" i="1"/>
  <c r="H45" i="1"/>
  <c r="H44" i="1"/>
  <c r="H43" i="1"/>
  <c r="H42" i="1"/>
  <c r="H41" i="1"/>
  <c r="H40" i="1"/>
  <c r="H39" i="1"/>
  <c r="F12" i="1"/>
  <c r="H12" i="1" s="1"/>
  <c r="D12" i="1"/>
  <c r="F11" i="1"/>
  <c r="H11" i="1" s="1"/>
  <c r="D11" i="1"/>
  <c r="F10" i="1"/>
  <c r="H10" i="1" s="1"/>
  <c r="D10" i="1"/>
  <c r="F9" i="1"/>
  <c r="H9" i="1" s="1"/>
  <c r="D9" i="1"/>
  <c r="F8" i="1"/>
  <c r="H8" i="1" s="1"/>
  <c r="D8" i="1"/>
  <c r="F7" i="1"/>
  <c r="H7" i="1" s="1"/>
  <c r="D7" i="1"/>
  <c r="F6" i="1"/>
  <c r="H6" i="1" s="1"/>
  <c r="D6" i="1"/>
  <c r="F5" i="1"/>
  <c r="H5" i="1" s="1"/>
  <c r="D5" i="1"/>
  <c r="F4" i="1"/>
  <c r="H4" i="1" s="1"/>
  <c r="D4" i="1"/>
  <c r="F3" i="1"/>
  <c r="H3" i="1" s="1"/>
  <c r="D3" i="1"/>
</calcChain>
</file>

<file path=xl/sharedStrings.xml><?xml version="1.0" encoding="utf-8"?>
<sst xmlns="http://schemas.openxmlformats.org/spreadsheetml/2006/main" count="136" uniqueCount="80">
  <si>
    <t>Practice Excel Sheet:</t>
  </si>
  <si>
    <t>Score</t>
  </si>
  <si>
    <t>Transformed Data</t>
  </si>
  <si>
    <t>Instructions:</t>
  </si>
  <si>
    <t>Score:</t>
  </si>
  <si>
    <t>Enter the scores in the "Score" column.</t>
  </si>
  <si>
    <t>IF Function:</t>
  </si>
  <si>
    <t>Use the IF function to categorize the scores based on the given condition.</t>
  </si>
  <si>
    <t>Example: If the score is greater than or equal to 70, categorize it as "Pass"; otherwise, categorize it as "Fail".</t>
  </si>
  <si>
    <r>
      <t xml:space="preserve">Enter the following formula in the first cell of the "Transformed Data" column (assuming the first cell is B2): </t>
    </r>
    <r>
      <rPr>
        <sz val="12"/>
        <color theme="1"/>
        <rFont val="Courier New"/>
        <family val="3"/>
      </rPr>
      <t>=IF(A2&gt;=70, "Pass", "Fail")</t>
    </r>
    <r>
      <rPr>
        <sz val="12"/>
        <color theme="1"/>
        <rFont val="Calibri"/>
        <family val="2"/>
        <scheme val="minor"/>
      </rPr>
      <t>.</t>
    </r>
  </si>
  <si>
    <t>Press Enter to apply the formula.</t>
  </si>
  <si>
    <t>Drag the formula down to apply it to the entire dataset.</t>
  </si>
  <si>
    <t>After applying the IF function formula, you'll see the "Pass" or "Fail" categories assigned to each score based on the condition specified in the formula.</t>
  </si>
  <si>
    <t>Let's extend the practice with the IF function by adding more conditions and scenarios to categorize data based on various criteria. We'll use a larger dataset with more diverse scores to demonstrate the flexibility of the IF function:</t>
  </si>
  <si>
    <t>Student Name</t>
  </si>
  <si>
    <t>John</t>
  </si>
  <si>
    <t xml:space="preserve"> =IF(&gt;=85, "High", IF(B2&gt;=70, "Medium", "Low"))</t>
  </si>
  <si>
    <t xml:space="preserve"> =IF(B2&gt;=85, "High", IF(B2&gt;=70, "Medium", "Low"))</t>
  </si>
  <si>
    <t>Jane</t>
  </si>
  <si>
    <t>Alice</t>
  </si>
  <si>
    <t>Bob</t>
  </si>
  <si>
    <t>Emily</t>
  </si>
  <si>
    <t>Tom</t>
  </si>
  <si>
    <t>Sara</t>
  </si>
  <si>
    <t>Mike</t>
  </si>
  <si>
    <t>Rachel</t>
  </si>
  <si>
    <t>Chris</t>
  </si>
  <si>
    <t>Sarah</t>
  </si>
  <si>
    <t>David</t>
  </si>
  <si>
    <t>Emma</t>
  </si>
  <si>
    <t>Ryan</t>
  </si>
  <si>
    <t>Olivia</t>
  </si>
  <si>
    <t>Ethan</t>
  </si>
  <si>
    <t>Ava</t>
  </si>
  <si>
    <t>Liam</t>
  </si>
  <si>
    <t>Mia</t>
  </si>
  <si>
    <t>Noah</t>
  </si>
  <si>
    <t>Student Name and Score:</t>
  </si>
  <si>
    <t>Enter the student names in the "Student Name" column.</t>
  </si>
  <si>
    <t>Enter the corresponding scores in the "Score" column.</t>
  </si>
  <si>
    <t>Use the IF function to categorize the scores based on different conditions.</t>
  </si>
  <si>
    <t>Example 1: Categorize scores as "Pass" if greater than or equal to 70, otherwise "Fail".</t>
  </si>
  <si>
    <t>Example 2: Categorize scores as "High" if greater than or equal to 85, "Medium" if between 70 and 84, and "Low" if less than 70.</t>
  </si>
  <si>
    <r>
      <t xml:space="preserve">Enter the following formula in the first cell of the "Transformed Data" column (assuming the first cell is C2) for Example 1: </t>
    </r>
    <r>
      <rPr>
        <sz val="12"/>
        <color theme="1"/>
        <rFont val="Courier New"/>
        <family val="3"/>
      </rPr>
      <t>=IF(B2&gt;=70, "Pass", "Fail")</t>
    </r>
    <r>
      <rPr>
        <sz val="12"/>
        <color theme="1"/>
        <rFont val="Calibri"/>
        <family val="2"/>
        <scheme val="minor"/>
      </rPr>
      <t>.</t>
    </r>
  </si>
  <si>
    <r>
      <t xml:space="preserve">Enter the following formula in the first cell of the "Transformed Data" column (assuming the first cell is C2) for Example 2: </t>
    </r>
    <r>
      <rPr>
        <sz val="12"/>
        <color theme="1"/>
        <rFont val="Courier New"/>
        <family val="3"/>
      </rPr>
      <t>=IF(B2&gt;=85, "High", IF(B2&gt;=70, "Medium", "Low"))</t>
    </r>
    <r>
      <rPr>
        <sz val="12"/>
        <color theme="1"/>
        <rFont val="Calibri"/>
        <family val="2"/>
        <scheme val="minor"/>
      </rPr>
      <t>.</t>
    </r>
  </si>
  <si>
    <t>After applying the IF function formulas, you'll see the scores categorized based on the specified conditions.</t>
  </si>
  <si>
    <t>Math Score</t>
  </si>
  <si>
    <t>Science Score</t>
  </si>
  <si>
    <t>English Score</t>
  </si>
  <si>
    <t>History Score</t>
  </si>
  <si>
    <t>Data Setup:</t>
  </si>
  <si>
    <t>Enter the student names in the "Student Name" column (starting from A2).</t>
  </si>
  <si>
    <t>Enter the scores for each subject in the respective columns ("Math Score", "Science Score", "English Score", "History Score").</t>
  </si>
  <si>
    <t>Using Nested Functions:</t>
  </si>
  <si>
    <t>Suppose we want to categorize each student's average score into different grade categories (A, B, C, D, F).</t>
  </si>
  <si>
    <t>Enter the following formula in the first cell of the "Grade" column (assuming the first cell is E2):</t>
  </si>
  <si>
    <t>lessCopy code</t>
  </si>
  <si>
    <r>
      <t>=IF(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:E2) &gt;= </t>
    </r>
    <r>
      <rPr>
        <sz val="12"/>
        <color rgb="FFDF3079"/>
        <rFont val="Calibri"/>
        <family val="2"/>
        <scheme val="minor"/>
      </rPr>
      <t>90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"A"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</si>
  <si>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   </t>
    </r>
    <r>
      <rPr>
        <sz val="12"/>
        <color rgb="FFE9950C"/>
        <rFont val="Calibri"/>
        <family val="2"/>
        <scheme val="minor"/>
      </rPr>
      <t>IF</t>
    </r>
    <r>
      <rPr>
        <sz val="12"/>
        <color theme="1"/>
        <rFont val="Calibri"/>
        <family val="2"/>
        <scheme val="minor"/>
      </rPr>
      <t>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:E2) &gt;= </t>
    </r>
    <r>
      <rPr>
        <sz val="12"/>
        <color rgb="FFDF3079"/>
        <rFont val="Calibri"/>
        <family val="2"/>
        <scheme val="minor"/>
      </rPr>
      <t>80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"B"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</si>
  <si>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      </t>
    </r>
    <r>
      <rPr>
        <sz val="12"/>
        <color rgb="FFE9950C"/>
        <rFont val="Calibri"/>
        <family val="2"/>
        <scheme val="minor"/>
      </rPr>
      <t>IF</t>
    </r>
    <r>
      <rPr>
        <sz val="12"/>
        <color theme="1"/>
        <rFont val="Calibri"/>
        <family val="2"/>
        <scheme val="minor"/>
      </rPr>
      <t>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:E2) &gt;= </t>
    </r>
    <r>
      <rPr>
        <sz val="12"/>
        <color rgb="FFDF3079"/>
        <rFont val="Calibri"/>
        <family val="2"/>
        <scheme val="minor"/>
      </rPr>
      <t>70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"C"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</si>
  <si>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         </t>
    </r>
    <r>
      <rPr>
        <sz val="12"/>
        <color rgb="FFE9950C"/>
        <rFont val="Calibri"/>
        <family val="2"/>
        <scheme val="minor"/>
      </rPr>
      <t>IF</t>
    </r>
    <r>
      <rPr>
        <sz val="12"/>
        <color theme="1"/>
        <rFont val="Calibri"/>
        <family val="2"/>
        <scheme val="minor"/>
      </rPr>
      <t>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:E2) &gt;= </t>
    </r>
    <r>
      <rPr>
        <sz val="12"/>
        <color rgb="FFDF3079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"D"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"F"</t>
    </r>
    <r>
      <rPr>
        <sz val="12"/>
        <color theme="1"/>
        <rFont val="Calibri"/>
        <family val="2"/>
        <scheme val="minor"/>
      </rPr>
      <t>))))</t>
    </r>
  </si>
  <si>
    <t>After applying the nested IF function formula, you'll see each student's average score categorized into different grade categories based on the specified conditions.</t>
  </si>
  <si>
    <t>Let's extend the example with more complexity. We'll add additional subjects and define more grade categories to showcase the versatility of nested functions in Excel:</t>
  </si>
  <si>
    <t>Geography Score</t>
  </si>
  <si>
    <t>Literature Score</t>
  </si>
  <si>
    <t>Physics Score</t>
  </si>
  <si>
    <t>Enter the scores for each subject in the respective columns ("Math Score", "Science Score", "English Score", "History Score", "Geography Score", "Literature Score", "Physics Score").</t>
  </si>
  <si>
    <t>Suppose we want to categorize each student's average score into different grade categories (A, B, C, D, F) based on the average of all subjects.</t>
  </si>
  <si>
    <t>Enter the following formula in the first cell of the "Grade" column (assuming the first cell is I2):</t>
  </si>
  <si>
    <r>
      <t>=IF(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:H2) &gt;= </t>
    </r>
    <r>
      <rPr>
        <sz val="12"/>
        <color rgb="FFDF3079"/>
        <rFont val="Calibri"/>
        <family val="2"/>
        <scheme val="minor"/>
      </rPr>
      <t>90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"A"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</si>
  <si>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   </t>
    </r>
    <r>
      <rPr>
        <sz val="12"/>
        <color rgb="FFE9950C"/>
        <rFont val="Calibri"/>
        <family val="2"/>
        <scheme val="minor"/>
      </rPr>
      <t>IF</t>
    </r>
    <r>
      <rPr>
        <sz val="12"/>
        <color theme="1"/>
        <rFont val="Calibri"/>
        <family val="2"/>
        <scheme val="minor"/>
      </rPr>
      <t>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:H2) &gt;= </t>
    </r>
    <r>
      <rPr>
        <sz val="12"/>
        <color rgb="FFDF3079"/>
        <rFont val="Calibri"/>
        <family val="2"/>
        <scheme val="minor"/>
      </rPr>
      <t>80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"B"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</si>
  <si>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      </t>
    </r>
    <r>
      <rPr>
        <sz val="12"/>
        <color rgb="FFE9950C"/>
        <rFont val="Calibri"/>
        <family val="2"/>
        <scheme val="minor"/>
      </rPr>
      <t>IF</t>
    </r>
    <r>
      <rPr>
        <sz val="12"/>
        <color theme="1"/>
        <rFont val="Calibri"/>
        <family val="2"/>
        <scheme val="minor"/>
      </rPr>
      <t>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:H2) &gt;= </t>
    </r>
    <r>
      <rPr>
        <sz val="12"/>
        <color rgb="FFDF3079"/>
        <rFont val="Calibri"/>
        <family val="2"/>
        <scheme val="minor"/>
      </rPr>
      <t>70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"C"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</si>
  <si>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         </t>
    </r>
    <r>
      <rPr>
        <sz val="12"/>
        <color rgb="FFE9950C"/>
        <rFont val="Calibri"/>
        <family val="2"/>
        <scheme val="minor"/>
      </rPr>
      <t>IF</t>
    </r>
    <r>
      <rPr>
        <sz val="12"/>
        <color theme="1"/>
        <rFont val="Calibri"/>
        <family val="2"/>
        <scheme val="minor"/>
      </rPr>
      <t>(</t>
    </r>
    <r>
      <rPr>
        <sz val="12"/>
        <color rgb="FFE9950C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>(</t>
    </r>
    <r>
      <rPr>
        <sz val="12"/>
        <color rgb="FF00A67D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 xml:space="preserve">:H2) &gt;= </t>
    </r>
    <r>
      <rPr>
        <sz val="12"/>
        <color rgb="FFDF3079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"D"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A67D"/>
        <rFont val="Calibri"/>
        <family val="2"/>
        <scheme val="minor"/>
      </rPr>
      <t>"F"</t>
    </r>
    <r>
      <rPr>
        <sz val="12"/>
        <color theme="1"/>
        <rFont val="Calibri"/>
        <family val="2"/>
        <scheme val="minor"/>
      </rPr>
      <t>))))</t>
    </r>
  </si>
  <si>
    <t>Rand</t>
  </si>
  <si>
    <t>Randb/w</t>
  </si>
  <si>
    <t>Row</t>
  </si>
  <si>
    <t>Rows</t>
  </si>
  <si>
    <t>Round</t>
  </si>
  <si>
    <t>Rank</t>
  </si>
  <si>
    <t>Dense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</si>
</sst>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Courier New"/>
      <family val="3"/>
    </font>
    <font>
      <sz val="12"/>
      <color rgb="FFE9950C"/>
      <name val="Calibri"/>
      <family val="2"/>
      <scheme val="minor"/>
    </font>
    <font>
      <sz val="12"/>
      <color rgb="FF00A67D"/>
      <name val="Calibri"/>
      <family val="2"/>
      <scheme val="minor"/>
    </font>
    <font>
      <sz val="12"/>
      <color rgb="FFDF30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1" xfId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5"/>
  <sheetViews>
    <sheetView topLeftCell="B5" zoomScale="130" zoomScaleNormal="130" workbookViewId="0">
      <selection activeCell="G38" sqref="G38:G57"/>
    </sheetView>
  </sheetViews>
  <sheetFormatPr defaultColWidth="9.77734375" defaultRowHeight="15.6" x14ac:dyDescent="0.3"/>
  <cols>
    <col min="1" max="3" width="9.77734375" style="1"/>
    <col min="4" max="4" width="12" style="1" customWidth="1"/>
    <col min="5" max="6" width="7.5546875" style="1" bestFit="1" customWidth="1"/>
    <col min="7" max="7" width="53.6640625" style="1" customWidth="1"/>
    <col min="8" max="8" width="47" style="1" bestFit="1" customWidth="1"/>
    <col min="9" max="16384" width="9.77734375" style="1"/>
  </cols>
  <sheetData>
    <row r="2" spans="2:10" ht="18" customHeight="1" x14ac:dyDescent="0.3">
      <c r="B2" s="2" t="s">
        <v>1</v>
      </c>
      <c r="C2" s="2" t="s">
        <v>2</v>
      </c>
      <c r="D2" s="2"/>
      <c r="E2" s="2"/>
      <c r="I2" s="2" t="s">
        <v>1</v>
      </c>
      <c r="J2" s="1">
        <v>35</v>
      </c>
    </row>
    <row r="3" spans="2:10" ht="18" customHeight="1" x14ac:dyDescent="0.3">
      <c r="B3" s="2">
        <v>85</v>
      </c>
      <c r="C3" s="2"/>
      <c r="D3" s="2" t="str">
        <f>IF(B3&gt;=40, "pass", "fail")</f>
        <v>pass</v>
      </c>
      <c r="E3" s="2" t="str">
        <f>IF(B3&gt;=40, "pass", "fail")</f>
        <v>pass</v>
      </c>
      <c r="F3" s="1" t="str">
        <f>IF(B3&gt;60, "yes", "no")</f>
        <v>yes</v>
      </c>
      <c r="H3" s="1" t="str">
        <f>IF(F3="Yes", "cong", "better luck next")</f>
        <v>cong</v>
      </c>
      <c r="I3" s="2">
        <v>85</v>
      </c>
      <c r="J3" s="1" t="str">
        <f>IF(I3&gt;=$J$2, "P", "F")</f>
        <v>P</v>
      </c>
    </row>
    <row r="4" spans="2:10" ht="18" customHeight="1" x14ac:dyDescent="0.3">
      <c r="B4" s="2">
        <v>60</v>
      </c>
      <c r="C4" s="2"/>
      <c r="D4" s="2" t="str">
        <f t="shared" ref="D4:D12" si="0">IF(B4&gt;=40, "pass", "fail")</f>
        <v>pass</v>
      </c>
      <c r="E4" s="2" t="str">
        <f t="shared" ref="E4:E12" si="1">IF(B4&gt;=40, "pass", "fail")</f>
        <v>pass</v>
      </c>
      <c r="F4" s="1" t="str">
        <f t="shared" ref="F4:F12" si="2">IF(B4&gt;60, "yes", "no")</f>
        <v>no</v>
      </c>
      <c r="H4" s="1" t="str">
        <f t="shared" ref="H4:H12" si="3">IF(F4="Yes", "cong", "better luck next")</f>
        <v>better luck next</v>
      </c>
      <c r="I4" s="2">
        <v>60</v>
      </c>
      <c r="J4" s="1" t="str">
        <f t="shared" ref="J4:J12" si="4">IF(I4&gt;=$J$2, "P", "F")</f>
        <v>P</v>
      </c>
    </row>
    <row r="5" spans="2:10" ht="18" customHeight="1" x14ac:dyDescent="0.3">
      <c r="B5" s="2">
        <v>75</v>
      </c>
      <c r="C5" s="2"/>
      <c r="D5" s="2" t="str">
        <f t="shared" si="0"/>
        <v>pass</v>
      </c>
      <c r="E5" s="2" t="str">
        <f t="shared" si="1"/>
        <v>pass</v>
      </c>
      <c r="F5" s="1" t="str">
        <f t="shared" si="2"/>
        <v>yes</v>
      </c>
      <c r="H5" s="1" t="str">
        <f t="shared" si="3"/>
        <v>cong</v>
      </c>
      <c r="I5" s="2">
        <v>29</v>
      </c>
      <c r="J5" s="1" t="str">
        <f t="shared" si="4"/>
        <v>F</v>
      </c>
    </row>
    <row r="6" spans="2:10" ht="18" customHeight="1" x14ac:dyDescent="0.3">
      <c r="B6" s="2">
        <v>40</v>
      </c>
      <c r="C6" s="2"/>
      <c r="D6" s="2" t="str">
        <f t="shared" si="0"/>
        <v>pass</v>
      </c>
      <c r="E6" s="2" t="str">
        <f t="shared" si="1"/>
        <v>pass</v>
      </c>
      <c r="F6" s="1" t="str">
        <f t="shared" si="2"/>
        <v>no</v>
      </c>
      <c r="H6" s="1" t="str">
        <f t="shared" si="3"/>
        <v>better luck next</v>
      </c>
      <c r="I6" s="2">
        <v>40</v>
      </c>
      <c r="J6" s="1" t="str">
        <f t="shared" si="4"/>
        <v>P</v>
      </c>
    </row>
    <row r="7" spans="2:10" ht="18" customHeight="1" x14ac:dyDescent="0.3">
      <c r="B7" s="2">
        <v>35</v>
      </c>
      <c r="C7" s="2"/>
      <c r="D7" s="2" t="str">
        <f t="shared" si="0"/>
        <v>fail</v>
      </c>
      <c r="E7" s="2" t="str">
        <f t="shared" si="1"/>
        <v>fail</v>
      </c>
      <c r="F7" s="1" t="str">
        <f t="shared" si="2"/>
        <v>no</v>
      </c>
      <c r="H7" s="1" t="str">
        <f t="shared" si="3"/>
        <v>better luck next</v>
      </c>
      <c r="I7" s="2">
        <v>35</v>
      </c>
      <c r="J7" s="1" t="str">
        <f t="shared" si="4"/>
        <v>P</v>
      </c>
    </row>
    <row r="8" spans="2:10" ht="18" customHeight="1" x14ac:dyDescent="0.3">
      <c r="B8" s="2">
        <v>55</v>
      </c>
      <c r="C8" s="2"/>
      <c r="D8" s="2" t="str">
        <f t="shared" si="0"/>
        <v>pass</v>
      </c>
      <c r="E8" s="2" t="str">
        <f t="shared" si="1"/>
        <v>pass</v>
      </c>
      <c r="F8" s="1" t="str">
        <f t="shared" si="2"/>
        <v>no</v>
      </c>
      <c r="H8" s="1" t="str">
        <f t="shared" si="3"/>
        <v>better luck next</v>
      </c>
      <c r="I8" s="2">
        <v>55</v>
      </c>
      <c r="J8" s="1" t="str">
        <f t="shared" si="4"/>
        <v>P</v>
      </c>
    </row>
    <row r="9" spans="2:10" ht="18" customHeight="1" x14ac:dyDescent="0.3">
      <c r="B9" s="2">
        <v>70</v>
      </c>
      <c r="C9" s="2"/>
      <c r="D9" s="2" t="str">
        <f t="shared" si="0"/>
        <v>pass</v>
      </c>
      <c r="E9" s="2" t="str">
        <f t="shared" si="1"/>
        <v>pass</v>
      </c>
      <c r="F9" s="1" t="str">
        <f t="shared" si="2"/>
        <v>yes</v>
      </c>
      <c r="H9" s="1" t="str">
        <f t="shared" si="3"/>
        <v>cong</v>
      </c>
      <c r="I9" s="2">
        <v>70</v>
      </c>
      <c r="J9" s="1" t="str">
        <f t="shared" si="4"/>
        <v>P</v>
      </c>
    </row>
    <row r="10" spans="2:10" ht="18" customHeight="1" x14ac:dyDescent="0.3">
      <c r="B10" s="2">
        <v>95</v>
      </c>
      <c r="C10" s="2"/>
      <c r="D10" s="2" t="str">
        <f t="shared" si="0"/>
        <v>pass</v>
      </c>
      <c r="E10" s="2" t="str">
        <f t="shared" si="1"/>
        <v>pass</v>
      </c>
      <c r="F10" s="1" t="str">
        <f t="shared" si="2"/>
        <v>yes</v>
      </c>
      <c r="H10" s="1" t="str">
        <f t="shared" si="3"/>
        <v>cong</v>
      </c>
      <c r="I10" s="2">
        <v>95</v>
      </c>
      <c r="J10" s="1" t="str">
        <f t="shared" si="4"/>
        <v>P</v>
      </c>
    </row>
    <row r="11" spans="2:10" ht="18" customHeight="1" x14ac:dyDescent="0.3">
      <c r="B11" s="2">
        <v>50</v>
      </c>
      <c r="C11" s="2"/>
      <c r="D11" s="2" t="str">
        <f t="shared" si="0"/>
        <v>pass</v>
      </c>
      <c r="E11" s="2" t="str">
        <f t="shared" si="1"/>
        <v>pass</v>
      </c>
      <c r="F11" s="1" t="str">
        <f t="shared" si="2"/>
        <v>no</v>
      </c>
      <c r="H11" s="1" t="str">
        <f t="shared" si="3"/>
        <v>better luck next</v>
      </c>
      <c r="I11" s="2">
        <v>32</v>
      </c>
      <c r="J11" s="1" t="str">
        <f t="shared" si="4"/>
        <v>F</v>
      </c>
    </row>
    <row r="12" spans="2:10" ht="18" customHeight="1" x14ac:dyDescent="0.3">
      <c r="B12" s="2">
        <v>65</v>
      </c>
      <c r="C12" s="2"/>
      <c r="D12" s="2" t="str">
        <f t="shared" si="0"/>
        <v>pass</v>
      </c>
      <c r="E12" s="2" t="str">
        <f t="shared" si="1"/>
        <v>pass</v>
      </c>
      <c r="F12" s="1" t="str">
        <f t="shared" si="2"/>
        <v>yes</v>
      </c>
      <c r="H12" s="1" t="str">
        <f t="shared" si="3"/>
        <v>cong</v>
      </c>
      <c r="I12" s="2">
        <v>65</v>
      </c>
      <c r="J12" s="1" t="str">
        <f t="shared" si="4"/>
        <v>P</v>
      </c>
    </row>
    <row r="14" spans="2:10" ht="18" customHeight="1" x14ac:dyDescent="0.3">
      <c r="B14" s="1" t="s">
        <v>3</v>
      </c>
    </row>
    <row r="16" spans="2:10" ht="18" customHeight="1" x14ac:dyDescent="0.3">
      <c r="B16" s="1" t="s">
        <v>4</v>
      </c>
    </row>
    <row r="18" spans="2:2" ht="18" customHeight="1" x14ac:dyDescent="0.3">
      <c r="B18" s="1" t="s">
        <v>5</v>
      </c>
    </row>
    <row r="19" spans="2:2" ht="18" customHeight="1" x14ac:dyDescent="0.3">
      <c r="B19" s="1" t="s">
        <v>6</v>
      </c>
    </row>
    <row r="21" spans="2:2" ht="18" customHeight="1" x14ac:dyDescent="0.3">
      <c r="B21" s="1" t="s">
        <v>7</v>
      </c>
    </row>
    <row r="22" spans="2:2" ht="18" customHeight="1" x14ac:dyDescent="0.3">
      <c r="B22" s="1" t="s">
        <v>8</v>
      </c>
    </row>
    <row r="23" spans="2:2" ht="18" customHeight="1" x14ac:dyDescent="0.3">
      <c r="B23" s="1" t="s">
        <v>9</v>
      </c>
    </row>
    <row r="24" spans="2:2" ht="18" customHeight="1" x14ac:dyDescent="0.3">
      <c r="B24" s="1" t="s">
        <v>10</v>
      </c>
    </row>
    <row r="25" spans="2:2" ht="18" customHeight="1" x14ac:dyDescent="0.3">
      <c r="B25" s="1" t="s">
        <v>11</v>
      </c>
    </row>
    <row r="27" spans="2:2" ht="18" customHeight="1" x14ac:dyDescent="0.3">
      <c r="B27" s="1" t="s">
        <v>12</v>
      </c>
    </row>
    <row r="33" spans="2:9" ht="18" customHeight="1" x14ac:dyDescent="0.3">
      <c r="B33" s="1" t="s">
        <v>13</v>
      </c>
    </row>
    <row r="35" spans="2:9" ht="18" customHeight="1" x14ac:dyDescent="0.3">
      <c r="B35" s="1" t="s">
        <v>0</v>
      </c>
    </row>
    <row r="37" spans="2:9" ht="18" customHeight="1" x14ac:dyDescent="0.3">
      <c r="B37" s="2" t="s">
        <v>14</v>
      </c>
      <c r="C37" s="2" t="s">
        <v>1</v>
      </c>
      <c r="D37" s="2" t="s">
        <v>2</v>
      </c>
      <c r="E37" s="2"/>
      <c r="F37" s="2"/>
      <c r="G37" s="2"/>
    </row>
    <row r="38" spans="2:9" ht="18" customHeight="1" x14ac:dyDescent="0.3">
      <c r="B38" s="2" t="s">
        <v>15</v>
      </c>
      <c r="C38" s="2">
        <v>85</v>
      </c>
      <c r="D38" s="2" t="str">
        <f>IF(C38&gt;=65, "First Class",IF(C38&gt;=40, "second class", "fail"))</f>
        <v>First Class</v>
      </c>
      <c r="E38" s="2" t="str">
        <f>IF(C38&lt;40, "fail", IF(C38&gt;=40, "second", "first"))</f>
        <v>second</v>
      </c>
      <c r="F38" s="2" t="str">
        <f>IF(C38&gt;90, "Merit", IF(C38&gt;=65, "first",IF(C38&gt;=40, "second", "fail")))</f>
        <v>first</v>
      </c>
      <c r="G38" s="2" t="str">
        <f>IF(C38&gt;90, "merit", IF(C38&gt;=70, "first", IF(C38&gt;=60, "second", IF(C38&gt;=40, "third", "fail"))))</f>
        <v>first</v>
      </c>
      <c r="H38" s="1" t="s">
        <v>16</v>
      </c>
      <c r="I38" s="1" t="s">
        <v>17</v>
      </c>
    </row>
    <row r="39" spans="2:9" ht="18" customHeight="1" x14ac:dyDescent="0.3">
      <c r="B39" s="2" t="s">
        <v>18</v>
      </c>
      <c r="C39" s="2">
        <v>60</v>
      </c>
      <c r="D39" s="2" t="str">
        <f t="shared" ref="D39:D57" si="5">IF(C39&gt;=65, "First Class",IF(C39&gt;=40, "second class", "fail"))</f>
        <v>second class</v>
      </c>
      <c r="E39" s="2" t="str">
        <f t="shared" ref="E39:E57" si="6">IF(C39&lt;40, "fail", IF(C39&gt;=40, "second", "first"))</f>
        <v>second</v>
      </c>
      <c r="F39" s="2" t="str">
        <f t="shared" ref="F39:F57" si="7">IF(C39&gt;90, "Merit", IF(C39&gt;=65, "first",IF(C39&gt;=40, "second", "fail")))</f>
        <v>second</v>
      </c>
      <c r="G39" s="2" t="str">
        <f t="shared" ref="G39:G57" si="8">IF(C39&gt;90, "merit", IF(C39&gt;=70, "first", IF(C39&gt;=60, "second", IF(C39&gt;=40, "third", "fail"))))</f>
        <v>second</v>
      </c>
      <c r="H39" s="1" t="str">
        <f>IF(C39&gt;=80,"high",IF(C39&gt;=60,"medium","low"))</f>
        <v>medium</v>
      </c>
    </row>
    <row r="40" spans="2:9" ht="18" customHeight="1" x14ac:dyDescent="0.3">
      <c r="B40" s="2" t="s">
        <v>19</v>
      </c>
      <c r="C40" s="2">
        <v>75</v>
      </c>
      <c r="D40" s="2" t="str">
        <f t="shared" si="5"/>
        <v>First Class</v>
      </c>
      <c r="E40" s="2" t="str">
        <f t="shared" si="6"/>
        <v>second</v>
      </c>
      <c r="F40" s="2" t="str">
        <f t="shared" si="7"/>
        <v>first</v>
      </c>
      <c r="G40" s="2" t="str">
        <f t="shared" si="8"/>
        <v>first</v>
      </c>
      <c r="H40" s="1" t="str">
        <f t="shared" ref="H40:H50" si="9">IF(C40&gt;=80,"high",IF(C40&gt;=60,"medium","low"))</f>
        <v>medium</v>
      </c>
    </row>
    <row r="41" spans="2:9" ht="18" customHeight="1" x14ac:dyDescent="0.3">
      <c r="B41" s="2" t="s">
        <v>20</v>
      </c>
      <c r="C41" s="2">
        <v>40</v>
      </c>
      <c r="D41" s="2" t="str">
        <f t="shared" si="5"/>
        <v>second class</v>
      </c>
      <c r="E41" s="2" t="str">
        <f t="shared" si="6"/>
        <v>second</v>
      </c>
      <c r="F41" s="2" t="str">
        <f t="shared" si="7"/>
        <v>second</v>
      </c>
      <c r="G41" s="2" t="str">
        <f t="shared" si="8"/>
        <v>third</v>
      </c>
      <c r="H41" s="1" t="str">
        <f t="shared" si="9"/>
        <v>low</v>
      </c>
    </row>
    <row r="42" spans="2:9" ht="18" customHeight="1" x14ac:dyDescent="0.3">
      <c r="B42" s="2" t="s">
        <v>21</v>
      </c>
      <c r="C42" s="2">
        <v>90</v>
      </c>
      <c r="D42" s="2" t="str">
        <f t="shared" si="5"/>
        <v>First Class</v>
      </c>
      <c r="E42" s="2" t="str">
        <f t="shared" si="6"/>
        <v>second</v>
      </c>
      <c r="F42" s="2" t="str">
        <f t="shared" si="7"/>
        <v>first</v>
      </c>
      <c r="G42" s="2" t="str">
        <f t="shared" si="8"/>
        <v>first</v>
      </c>
      <c r="H42" s="1" t="str">
        <f t="shared" si="9"/>
        <v>high</v>
      </c>
    </row>
    <row r="43" spans="2:9" ht="18" customHeight="1" x14ac:dyDescent="0.3">
      <c r="B43" s="2" t="s">
        <v>22</v>
      </c>
      <c r="C43" s="2">
        <v>55</v>
      </c>
      <c r="D43" s="2" t="str">
        <f t="shared" si="5"/>
        <v>second class</v>
      </c>
      <c r="E43" s="2" t="str">
        <f t="shared" si="6"/>
        <v>second</v>
      </c>
      <c r="F43" s="2" t="str">
        <f t="shared" si="7"/>
        <v>second</v>
      </c>
      <c r="G43" s="2" t="str">
        <f t="shared" si="8"/>
        <v>third</v>
      </c>
      <c r="H43" s="1" t="str">
        <f t="shared" si="9"/>
        <v>low</v>
      </c>
    </row>
    <row r="44" spans="2:9" ht="18" customHeight="1" x14ac:dyDescent="0.3">
      <c r="B44" s="2" t="s">
        <v>23</v>
      </c>
      <c r="C44" s="2">
        <v>70</v>
      </c>
      <c r="D44" s="2" t="str">
        <f t="shared" si="5"/>
        <v>First Class</v>
      </c>
      <c r="E44" s="2" t="str">
        <f t="shared" si="6"/>
        <v>second</v>
      </c>
      <c r="F44" s="2" t="str">
        <f t="shared" si="7"/>
        <v>first</v>
      </c>
      <c r="G44" s="2" t="str">
        <f t="shared" si="8"/>
        <v>first</v>
      </c>
      <c r="H44" s="1" t="str">
        <f t="shared" si="9"/>
        <v>medium</v>
      </c>
    </row>
    <row r="45" spans="2:9" ht="18" customHeight="1" x14ac:dyDescent="0.3">
      <c r="B45" s="2" t="s">
        <v>24</v>
      </c>
      <c r="C45" s="2">
        <v>95</v>
      </c>
      <c r="D45" s="2" t="str">
        <f t="shared" si="5"/>
        <v>First Class</v>
      </c>
      <c r="E45" s="2" t="str">
        <f t="shared" si="6"/>
        <v>second</v>
      </c>
      <c r="F45" s="2" t="str">
        <f t="shared" si="7"/>
        <v>Merit</v>
      </c>
      <c r="G45" s="2" t="str">
        <f t="shared" si="8"/>
        <v>merit</v>
      </c>
      <c r="H45" s="1" t="str">
        <f t="shared" si="9"/>
        <v>high</v>
      </c>
    </row>
    <row r="46" spans="2:9" ht="18" customHeight="1" x14ac:dyDescent="0.3">
      <c r="B46" s="2" t="s">
        <v>25</v>
      </c>
      <c r="C46" s="2">
        <v>50</v>
      </c>
      <c r="D46" s="2" t="str">
        <f t="shared" si="5"/>
        <v>second class</v>
      </c>
      <c r="E46" s="2" t="str">
        <f t="shared" si="6"/>
        <v>second</v>
      </c>
      <c r="F46" s="2" t="str">
        <f t="shared" si="7"/>
        <v>second</v>
      </c>
      <c r="G46" s="2" t="str">
        <f t="shared" si="8"/>
        <v>third</v>
      </c>
      <c r="H46" s="1" t="str">
        <f t="shared" si="9"/>
        <v>low</v>
      </c>
    </row>
    <row r="47" spans="2:9" ht="18" customHeight="1" x14ac:dyDescent="0.3">
      <c r="B47" s="2" t="s">
        <v>26</v>
      </c>
      <c r="C47" s="2">
        <v>65</v>
      </c>
      <c r="D47" s="2" t="str">
        <f t="shared" si="5"/>
        <v>First Class</v>
      </c>
      <c r="E47" s="2" t="str">
        <f t="shared" si="6"/>
        <v>second</v>
      </c>
      <c r="F47" s="2" t="str">
        <f t="shared" si="7"/>
        <v>first</v>
      </c>
      <c r="G47" s="2" t="str">
        <f t="shared" si="8"/>
        <v>second</v>
      </c>
      <c r="H47" s="1" t="str">
        <f t="shared" si="9"/>
        <v>medium</v>
      </c>
    </row>
    <row r="48" spans="2:9" ht="18" customHeight="1" x14ac:dyDescent="0.3">
      <c r="B48" s="2" t="s">
        <v>27</v>
      </c>
      <c r="C48" s="2">
        <v>80</v>
      </c>
      <c r="D48" s="2" t="str">
        <f t="shared" si="5"/>
        <v>First Class</v>
      </c>
      <c r="E48" s="2" t="str">
        <f t="shared" si="6"/>
        <v>second</v>
      </c>
      <c r="F48" s="2" t="str">
        <f t="shared" si="7"/>
        <v>first</v>
      </c>
      <c r="G48" s="2" t="str">
        <f t="shared" si="8"/>
        <v>first</v>
      </c>
      <c r="H48" s="1" t="str">
        <f t="shared" si="9"/>
        <v>high</v>
      </c>
    </row>
    <row r="49" spans="2:8" ht="18" customHeight="1" x14ac:dyDescent="0.3">
      <c r="B49" s="2" t="s">
        <v>28</v>
      </c>
      <c r="C49" s="2">
        <v>35</v>
      </c>
      <c r="D49" s="2" t="str">
        <f t="shared" si="5"/>
        <v>fail</v>
      </c>
      <c r="E49" s="2" t="str">
        <f t="shared" si="6"/>
        <v>fail</v>
      </c>
      <c r="F49" s="2" t="str">
        <f t="shared" si="7"/>
        <v>fail</v>
      </c>
      <c r="G49" s="2" t="str">
        <f t="shared" si="8"/>
        <v>fail</v>
      </c>
      <c r="H49" s="1" t="str">
        <f t="shared" si="9"/>
        <v>low</v>
      </c>
    </row>
    <row r="50" spans="2:8" ht="18" customHeight="1" x14ac:dyDescent="0.3">
      <c r="B50" s="2" t="s">
        <v>29</v>
      </c>
      <c r="C50" s="2">
        <v>92</v>
      </c>
      <c r="D50" s="2" t="str">
        <f t="shared" si="5"/>
        <v>First Class</v>
      </c>
      <c r="E50" s="2" t="str">
        <f t="shared" si="6"/>
        <v>second</v>
      </c>
      <c r="F50" s="2" t="str">
        <f t="shared" si="7"/>
        <v>Merit</v>
      </c>
      <c r="G50" s="2" t="str">
        <f t="shared" si="8"/>
        <v>merit</v>
      </c>
      <c r="H50" s="1" t="str">
        <f t="shared" si="9"/>
        <v>high</v>
      </c>
    </row>
    <row r="51" spans="2:8" ht="18" customHeight="1" x14ac:dyDescent="0.3">
      <c r="B51" s="2" t="s">
        <v>30</v>
      </c>
      <c r="C51" s="2">
        <v>68</v>
      </c>
      <c r="D51" s="2" t="str">
        <f t="shared" si="5"/>
        <v>First Class</v>
      </c>
      <c r="E51" s="2" t="str">
        <f t="shared" si="6"/>
        <v>second</v>
      </c>
      <c r="F51" s="2" t="str">
        <f t="shared" si="7"/>
        <v>first</v>
      </c>
      <c r="G51" s="2" t="str">
        <f t="shared" si="8"/>
        <v>second</v>
      </c>
    </row>
    <row r="52" spans="2:8" ht="18" customHeight="1" x14ac:dyDescent="0.3">
      <c r="B52" s="2" t="s">
        <v>31</v>
      </c>
      <c r="C52" s="2">
        <v>73</v>
      </c>
      <c r="D52" s="2" t="str">
        <f t="shared" si="5"/>
        <v>First Class</v>
      </c>
      <c r="E52" s="2" t="str">
        <f t="shared" si="6"/>
        <v>second</v>
      </c>
      <c r="F52" s="2" t="str">
        <f t="shared" si="7"/>
        <v>first</v>
      </c>
      <c r="G52" s="2" t="str">
        <f t="shared" si="8"/>
        <v>first</v>
      </c>
    </row>
    <row r="53" spans="2:8" ht="18" customHeight="1" x14ac:dyDescent="0.3">
      <c r="B53" s="2" t="s">
        <v>32</v>
      </c>
      <c r="C53" s="2">
        <v>82</v>
      </c>
      <c r="D53" s="2" t="str">
        <f t="shared" si="5"/>
        <v>First Class</v>
      </c>
      <c r="E53" s="2" t="str">
        <f t="shared" si="6"/>
        <v>second</v>
      </c>
      <c r="F53" s="2" t="str">
        <f t="shared" si="7"/>
        <v>first</v>
      </c>
      <c r="G53" s="2" t="str">
        <f t="shared" si="8"/>
        <v>first</v>
      </c>
    </row>
    <row r="54" spans="2:8" ht="18" customHeight="1" x14ac:dyDescent="0.3">
      <c r="B54" s="2" t="s">
        <v>33</v>
      </c>
      <c r="C54" s="2">
        <v>45</v>
      </c>
      <c r="D54" s="2" t="str">
        <f t="shared" si="5"/>
        <v>second class</v>
      </c>
      <c r="E54" s="2" t="str">
        <f t="shared" si="6"/>
        <v>second</v>
      </c>
      <c r="F54" s="2" t="str">
        <f t="shared" si="7"/>
        <v>second</v>
      </c>
      <c r="G54" s="2" t="str">
        <f t="shared" si="8"/>
        <v>third</v>
      </c>
    </row>
    <row r="55" spans="2:8" ht="18" customHeight="1" x14ac:dyDescent="0.3">
      <c r="B55" s="2" t="s">
        <v>34</v>
      </c>
      <c r="C55" s="2">
        <v>78</v>
      </c>
      <c r="D55" s="2" t="str">
        <f t="shared" si="5"/>
        <v>First Class</v>
      </c>
      <c r="E55" s="2" t="str">
        <f t="shared" si="6"/>
        <v>second</v>
      </c>
      <c r="F55" s="2" t="str">
        <f t="shared" si="7"/>
        <v>first</v>
      </c>
      <c r="G55" s="2" t="str">
        <f t="shared" si="8"/>
        <v>first</v>
      </c>
    </row>
    <row r="56" spans="2:8" ht="18" customHeight="1" x14ac:dyDescent="0.3">
      <c r="B56" s="2" t="s">
        <v>35</v>
      </c>
      <c r="C56" s="2">
        <v>67</v>
      </c>
      <c r="D56" s="2" t="str">
        <f t="shared" si="5"/>
        <v>First Class</v>
      </c>
      <c r="E56" s="2" t="str">
        <f t="shared" si="6"/>
        <v>second</v>
      </c>
      <c r="F56" s="2" t="str">
        <f t="shared" si="7"/>
        <v>first</v>
      </c>
      <c r="G56" s="2" t="str">
        <f t="shared" si="8"/>
        <v>second</v>
      </c>
    </row>
    <row r="57" spans="2:8" ht="18" customHeight="1" x14ac:dyDescent="0.3">
      <c r="B57" s="2" t="s">
        <v>36</v>
      </c>
      <c r="C57" s="2">
        <v>88</v>
      </c>
      <c r="D57" s="2" t="str">
        <f t="shared" si="5"/>
        <v>First Class</v>
      </c>
      <c r="E57" s="2" t="str">
        <f t="shared" si="6"/>
        <v>second</v>
      </c>
      <c r="F57" s="2" t="str">
        <f t="shared" si="7"/>
        <v>first</v>
      </c>
      <c r="G57" s="2" t="str">
        <f t="shared" si="8"/>
        <v>first</v>
      </c>
    </row>
    <row r="59" spans="2:8" ht="18" customHeight="1" x14ac:dyDescent="0.3">
      <c r="B59" s="1" t="s">
        <v>3</v>
      </c>
    </row>
    <row r="61" spans="2:8" ht="18" customHeight="1" x14ac:dyDescent="0.3">
      <c r="B61" s="1" t="s">
        <v>37</v>
      </c>
    </row>
    <row r="63" spans="2:8" ht="18" customHeight="1" x14ac:dyDescent="0.3">
      <c r="B63" s="1" t="s">
        <v>38</v>
      </c>
    </row>
    <row r="64" spans="2:8" ht="18" customHeight="1" x14ac:dyDescent="0.3">
      <c r="B64" s="1" t="s">
        <v>39</v>
      </c>
    </row>
    <row r="65" spans="2:2" ht="18" customHeight="1" x14ac:dyDescent="0.3">
      <c r="B65" s="1" t="s">
        <v>6</v>
      </c>
    </row>
    <row r="67" spans="2:2" ht="18" customHeight="1" x14ac:dyDescent="0.3">
      <c r="B67" s="1" t="s">
        <v>40</v>
      </c>
    </row>
    <row r="68" spans="2:2" ht="18" customHeight="1" x14ac:dyDescent="0.3">
      <c r="B68" s="1" t="s">
        <v>41</v>
      </c>
    </row>
    <row r="69" spans="2:2" ht="18" customHeight="1" x14ac:dyDescent="0.3">
      <c r="B69" s="1" t="s">
        <v>42</v>
      </c>
    </row>
    <row r="70" spans="2:2" ht="18" customHeight="1" x14ac:dyDescent="0.3">
      <c r="B70" s="1" t="s">
        <v>43</v>
      </c>
    </row>
    <row r="71" spans="2:2" ht="18" customHeight="1" x14ac:dyDescent="0.3">
      <c r="B71" s="1" t="s">
        <v>44</v>
      </c>
    </row>
    <row r="72" spans="2:2" ht="18" customHeight="1" x14ac:dyDescent="0.3">
      <c r="B72" s="1" t="s">
        <v>10</v>
      </c>
    </row>
    <row r="73" spans="2:2" ht="18" customHeight="1" x14ac:dyDescent="0.3">
      <c r="B73" s="1" t="s">
        <v>11</v>
      </c>
    </row>
    <row r="75" spans="2:2" ht="18" customHeight="1" x14ac:dyDescent="0.3">
      <c r="B75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5"/>
  <sheetViews>
    <sheetView zoomScale="115" zoomScaleNormal="115" workbookViewId="0">
      <selection activeCell="E19" sqref="E19"/>
    </sheetView>
  </sheetViews>
  <sheetFormatPr defaultColWidth="9.77734375" defaultRowHeight="15.6" x14ac:dyDescent="0.3"/>
  <cols>
    <col min="1" max="1" width="9.77734375" style="1"/>
    <col min="2" max="2" width="14.44140625" style="1" customWidth="1"/>
    <col min="3" max="7" width="9.77734375" style="1"/>
    <col min="8" max="8" width="16.109375" style="1" bestFit="1" customWidth="1"/>
    <col min="9" max="9" width="13.44140625" style="1" bestFit="1" customWidth="1"/>
    <col min="10" max="16384" width="9.77734375" style="1"/>
  </cols>
  <sheetData>
    <row r="3" spans="2:8" ht="19.95" customHeight="1" x14ac:dyDescent="0.3">
      <c r="B3" s="2" t="s">
        <v>14</v>
      </c>
      <c r="C3" s="2" t="s">
        <v>46</v>
      </c>
      <c r="D3" s="2" t="s">
        <v>47</v>
      </c>
      <c r="E3" s="2" t="s">
        <v>48</v>
      </c>
      <c r="F3" s="2" t="s">
        <v>49</v>
      </c>
      <c r="G3" s="2"/>
    </row>
    <row r="4" spans="2:8" ht="19.95" customHeight="1" x14ac:dyDescent="0.3">
      <c r="B4" s="2" t="s">
        <v>15</v>
      </c>
      <c r="C4" s="2">
        <v>85</v>
      </c>
      <c r="D4" s="2">
        <v>90</v>
      </c>
      <c r="E4" s="2">
        <v>88</v>
      </c>
      <c r="F4" s="2">
        <v>75</v>
      </c>
      <c r="G4" s="2">
        <f>AVERAGE(C4:F4)</f>
        <v>84.5</v>
      </c>
      <c r="H4" s="1" t="str">
        <f>IF(AVERAGE(C4:F4)&gt;=90, "A", IF(AVERAGE(C4:F4)&gt;=80, "B", IF(AVERAGE(C4:F4)&gt;=70,"C", IF(AVERAGE(C4:F4)&gt;=60, "D", "F"))))</f>
        <v>B</v>
      </c>
    </row>
    <row r="5" spans="2:8" ht="19.95" customHeight="1" x14ac:dyDescent="0.3">
      <c r="B5" s="2" t="s">
        <v>19</v>
      </c>
      <c r="C5" s="2">
        <v>78</v>
      </c>
      <c r="D5" s="2">
        <v>92</v>
      </c>
      <c r="E5" s="2">
        <v>85</v>
      </c>
      <c r="F5" s="2">
        <v>80</v>
      </c>
      <c r="G5" s="2">
        <f t="shared" ref="G5:G18" si="0">AVERAGE(C5:F5)</f>
        <v>83.75</v>
      </c>
      <c r="H5" s="1" t="str">
        <f t="shared" ref="H5:H18" si="1">IF(AVERAGE(C5:F5)&gt;=90, "A", IF(AVERAGE(C5:F5)&gt;=80, "B", IF(AVERAGE(C5:F5)&gt;=70,"C", IF(AVERAGE(C5:F5)&gt;=60, "D", "F"))))</f>
        <v>B</v>
      </c>
    </row>
    <row r="6" spans="2:8" ht="19.95" customHeight="1" x14ac:dyDescent="0.3">
      <c r="B6" s="2" t="s">
        <v>20</v>
      </c>
      <c r="C6" s="2">
        <v>92</v>
      </c>
      <c r="D6" s="2">
        <v>85</v>
      </c>
      <c r="E6" s="2">
        <v>78</v>
      </c>
      <c r="F6" s="2">
        <v>88</v>
      </c>
      <c r="G6" s="2">
        <f t="shared" si="0"/>
        <v>85.75</v>
      </c>
      <c r="H6" s="1" t="str">
        <f t="shared" si="1"/>
        <v>B</v>
      </c>
    </row>
    <row r="7" spans="2:8" ht="19.95" customHeight="1" x14ac:dyDescent="0.3">
      <c r="B7" s="2" t="s">
        <v>21</v>
      </c>
      <c r="C7" s="2">
        <v>88</v>
      </c>
      <c r="D7" s="2">
        <v>80</v>
      </c>
      <c r="E7" s="2">
        <v>90</v>
      </c>
      <c r="F7" s="2">
        <v>82</v>
      </c>
      <c r="G7" s="2">
        <f t="shared" si="0"/>
        <v>85</v>
      </c>
      <c r="H7" s="1" t="str">
        <f t="shared" si="1"/>
        <v>B</v>
      </c>
    </row>
    <row r="8" spans="2:8" ht="19.95" customHeight="1" x14ac:dyDescent="0.3">
      <c r="B8" s="2" t="s">
        <v>22</v>
      </c>
      <c r="C8" s="2">
        <v>90</v>
      </c>
      <c r="D8" s="2">
        <v>88</v>
      </c>
      <c r="E8" s="2">
        <v>92</v>
      </c>
      <c r="F8" s="2">
        <v>85</v>
      </c>
      <c r="G8" s="2">
        <f t="shared" si="0"/>
        <v>88.75</v>
      </c>
      <c r="H8" s="1" t="str">
        <f t="shared" si="1"/>
        <v>B</v>
      </c>
    </row>
    <row r="9" spans="2:8" ht="19.95" customHeight="1" x14ac:dyDescent="0.3">
      <c r="B9" s="2" t="s">
        <v>27</v>
      </c>
      <c r="C9" s="2">
        <v>72</v>
      </c>
      <c r="D9" s="2">
        <v>65</v>
      </c>
      <c r="E9" s="2">
        <v>70</v>
      </c>
      <c r="F9" s="2">
        <v>68</v>
      </c>
      <c r="G9" s="2">
        <f t="shared" si="0"/>
        <v>68.75</v>
      </c>
      <c r="H9" s="1" t="str">
        <f t="shared" si="1"/>
        <v>D</v>
      </c>
    </row>
    <row r="10" spans="2:8" ht="19.95" customHeight="1" x14ac:dyDescent="0.3">
      <c r="B10" s="2" t="s">
        <v>28</v>
      </c>
      <c r="C10" s="2">
        <v>58</v>
      </c>
      <c r="D10" s="2">
        <v>62</v>
      </c>
      <c r="E10" s="2">
        <v>65</v>
      </c>
      <c r="F10" s="2">
        <v>70</v>
      </c>
      <c r="G10" s="2">
        <f t="shared" si="0"/>
        <v>63.75</v>
      </c>
      <c r="H10" s="1" t="str">
        <f t="shared" si="1"/>
        <v>D</v>
      </c>
    </row>
    <row r="11" spans="2:8" ht="19.95" customHeight="1" x14ac:dyDescent="0.3">
      <c r="B11" s="2" t="s">
        <v>29</v>
      </c>
      <c r="C11" s="2">
        <v>75</v>
      </c>
      <c r="D11" s="2">
        <v>80</v>
      </c>
      <c r="E11" s="2">
        <v>78</v>
      </c>
      <c r="F11" s="2">
        <v>85</v>
      </c>
      <c r="G11" s="2">
        <f t="shared" si="0"/>
        <v>79.5</v>
      </c>
      <c r="H11" s="1" t="str">
        <f t="shared" si="1"/>
        <v>C</v>
      </c>
    </row>
    <row r="12" spans="2:8" ht="19.95" customHeight="1" x14ac:dyDescent="0.3">
      <c r="B12" s="2" t="s">
        <v>30</v>
      </c>
      <c r="C12" s="2">
        <v>85</v>
      </c>
      <c r="D12" s="2">
        <v>90</v>
      </c>
      <c r="E12" s="2">
        <v>88</v>
      </c>
      <c r="F12" s="2">
        <v>92</v>
      </c>
      <c r="G12" s="2">
        <f t="shared" si="0"/>
        <v>88.75</v>
      </c>
      <c r="H12" s="1" t="str">
        <f t="shared" si="1"/>
        <v>B</v>
      </c>
    </row>
    <row r="13" spans="2:8" ht="19.95" customHeight="1" x14ac:dyDescent="0.3">
      <c r="B13" s="2" t="s">
        <v>31</v>
      </c>
      <c r="C13" s="2">
        <v>92</v>
      </c>
      <c r="D13" s="2">
        <v>85</v>
      </c>
      <c r="E13" s="2">
        <v>78</v>
      </c>
      <c r="F13" s="2">
        <v>88</v>
      </c>
      <c r="G13" s="2">
        <f t="shared" si="0"/>
        <v>85.75</v>
      </c>
      <c r="H13" s="1" t="str">
        <f t="shared" si="1"/>
        <v>B</v>
      </c>
    </row>
    <row r="14" spans="2:8" ht="19.95" customHeight="1" x14ac:dyDescent="0.3">
      <c r="B14" s="2" t="s">
        <v>32</v>
      </c>
      <c r="C14" s="2">
        <v>80</v>
      </c>
      <c r="D14" s="2">
        <v>78</v>
      </c>
      <c r="E14" s="2">
        <v>82</v>
      </c>
      <c r="F14" s="2">
        <v>75</v>
      </c>
      <c r="G14" s="2">
        <f t="shared" si="0"/>
        <v>78.75</v>
      </c>
      <c r="H14" s="1" t="str">
        <f t="shared" si="1"/>
        <v>C</v>
      </c>
    </row>
    <row r="15" spans="2:8" ht="19.95" customHeight="1" x14ac:dyDescent="0.3">
      <c r="B15" s="2" t="s">
        <v>33</v>
      </c>
      <c r="C15" s="2">
        <v>68</v>
      </c>
      <c r="D15" s="2">
        <v>72</v>
      </c>
      <c r="E15" s="2">
        <v>75</v>
      </c>
      <c r="F15" s="2">
        <v>70</v>
      </c>
      <c r="G15" s="2">
        <f t="shared" si="0"/>
        <v>71.25</v>
      </c>
      <c r="H15" s="1" t="str">
        <f t="shared" si="1"/>
        <v>C</v>
      </c>
    </row>
    <row r="16" spans="2:8" ht="19.95" customHeight="1" x14ac:dyDescent="0.3">
      <c r="B16" s="2" t="s">
        <v>34</v>
      </c>
      <c r="C16" s="2">
        <v>78</v>
      </c>
      <c r="D16" s="2">
        <v>82</v>
      </c>
      <c r="E16" s="2">
        <v>85</v>
      </c>
      <c r="F16" s="2">
        <v>80</v>
      </c>
      <c r="G16" s="2">
        <f t="shared" si="0"/>
        <v>81.25</v>
      </c>
      <c r="H16" s="1" t="str">
        <f t="shared" si="1"/>
        <v>B</v>
      </c>
    </row>
    <row r="17" spans="2:8" ht="19.95" customHeight="1" x14ac:dyDescent="0.3">
      <c r="B17" s="2" t="s">
        <v>35</v>
      </c>
      <c r="C17" s="2">
        <v>85</v>
      </c>
      <c r="D17" s="2">
        <v>90</v>
      </c>
      <c r="E17" s="2">
        <v>88</v>
      </c>
      <c r="F17" s="2">
        <v>92</v>
      </c>
      <c r="G17" s="2">
        <f t="shared" si="0"/>
        <v>88.75</v>
      </c>
      <c r="H17" s="1" t="str">
        <f t="shared" si="1"/>
        <v>B</v>
      </c>
    </row>
    <row r="18" spans="2:8" ht="19.95" customHeight="1" x14ac:dyDescent="0.3">
      <c r="B18" s="2" t="s">
        <v>36</v>
      </c>
      <c r="C18" s="2">
        <v>92</v>
      </c>
      <c r="D18" s="2">
        <v>85</v>
      </c>
      <c r="E18" s="2">
        <v>98</v>
      </c>
      <c r="F18" s="2">
        <v>88</v>
      </c>
      <c r="G18" s="2">
        <f t="shared" si="0"/>
        <v>90.75</v>
      </c>
      <c r="H18" s="1" t="str">
        <f t="shared" si="1"/>
        <v>A</v>
      </c>
    </row>
    <row r="20" spans="2:8" ht="19.95" customHeight="1" x14ac:dyDescent="0.3">
      <c r="B20" s="1" t="s">
        <v>3</v>
      </c>
    </row>
    <row r="22" spans="2:8" ht="19.95" customHeight="1" x14ac:dyDescent="0.3">
      <c r="B22" s="1" t="s">
        <v>50</v>
      </c>
    </row>
    <row r="24" spans="2:8" ht="19.95" customHeight="1" x14ac:dyDescent="0.3">
      <c r="B24" s="1" t="s">
        <v>51</v>
      </c>
    </row>
    <row r="25" spans="2:8" ht="19.95" customHeight="1" x14ac:dyDescent="0.3">
      <c r="B25" s="1" t="s">
        <v>52</v>
      </c>
    </row>
    <row r="26" spans="2:8" ht="19.95" customHeight="1" x14ac:dyDescent="0.3">
      <c r="B26" s="1" t="s">
        <v>53</v>
      </c>
    </row>
    <row r="28" spans="2:8" ht="19.95" customHeight="1" x14ac:dyDescent="0.3">
      <c r="B28" s="1" t="s">
        <v>54</v>
      </c>
    </row>
    <row r="29" spans="2:8" ht="19.95" customHeight="1" x14ac:dyDescent="0.3">
      <c r="B29" s="1" t="s">
        <v>55</v>
      </c>
    </row>
    <row r="31" spans="2:8" ht="19.95" customHeight="1" x14ac:dyDescent="0.3">
      <c r="B31" s="1" t="s">
        <v>56</v>
      </c>
    </row>
    <row r="32" spans="2:8" ht="19.95" customHeight="1" x14ac:dyDescent="0.3">
      <c r="B32" s="1" t="s">
        <v>57</v>
      </c>
      <c r="G32" s="1" t="str">
        <f>IF(AVERAGE(C4:F4)&gt;=90, "A", IF(AVERAGE(C4:F4)&gt;=80, "B", IF(AVERAGE(C4:F4)&gt;=70,"C", IF(AVERAGE(C4:F4)&gt;=60, "D", "F"))))</f>
        <v>B</v>
      </c>
    </row>
    <row r="33" spans="2:9" ht="19.95" customHeight="1" x14ac:dyDescent="0.3">
      <c r="B33" s="1" t="s">
        <v>58</v>
      </c>
    </row>
    <row r="34" spans="2:9" ht="19.95" customHeight="1" x14ac:dyDescent="0.3">
      <c r="B34" s="1" t="s">
        <v>59</v>
      </c>
    </row>
    <row r="35" spans="2:9" ht="19.95" customHeight="1" x14ac:dyDescent="0.3">
      <c r="B35" s="1" t="s">
        <v>60</v>
      </c>
    </row>
    <row r="37" spans="2:9" ht="19.95" customHeight="1" x14ac:dyDescent="0.3">
      <c r="B37" s="1" t="s">
        <v>10</v>
      </c>
    </row>
    <row r="38" spans="2:9" ht="19.95" customHeight="1" x14ac:dyDescent="0.3">
      <c r="B38" s="1" t="s">
        <v>11</v>
      </c>
    </row>
    <row r="40" spans="2:9" ht="19.95" customHeight="1" x14ac:dyDescent="0.3">
      <c r="B40" s="1" t="s">
        <v>61</v>
      </c>
    </row>
    <row r="44" spans="2:9" ht="19.95" customHeight="1" x14ac:dyDescent="0.3">
      <c r="B44" s="1" t="s">
        <v>62</v>
      </c>
    </row>
    <row r="46" spans="2:9" ht="19.95" customHeight="1" x14ac:dyDescent="0.3">
      <c r="B46" s="1" t="s">
        <v>0</v>
      </c>
    </row>
    <row r="48" spans="2:9" ht="19.95" customHeight="1" x14ac:dyDescent="0.3">
      <c r="B48" s="2" t="s">
        <v>14</v>
      </c>
      <c r="C48" s="2" t="s">
        <v>46</v>
      </c>
      <c r="D48" s="2" t="s">
        <v>47</v>
      </c>
      <c r="E48" s="2" t="s">
        <v>48</v>
      </c>
      <c r="F48" s="2" t="s">
        <v>49</v>
      </c>
      <c r="G48" s="2" t="s">
        <v>63</v>
      </c>
      <c r="H48" s="2" t="s">
        <v>64</v>
      </c>
      <c r="I48" s="2" t="s">
        <v>65</v>
      </c>
    </row>
    <row r="49" spans="2:9" ht="19.95" customHeight="1" x14ac:dyDescent="0.3">
      <c r="B49" s="2" t="s">
        <v>15</v>
      </c>
      <c r="C49" s="2">
        <v>85</v>
      </c>
      <c r="D49" s="2">
        <v>90</v>
      </c>
      <c r="E49" s="2">
        <v>88</v>
      </c>
      <c r="F49" s="2">
        <v>75</v>
      </c>
      <c r="G49" s="2">
        <v>82</v>
      </c>
      <c r="H49" s="2">
        <v>88</v>
      </c>
      <c r="I49" s="2">
        <v>85</v>
      </c>
    </row>
    <row r="50" spans="2:9" ht="19.95" customHeight="1" x14ac:dyDescent="0.3">
      <c r="B50" s="2" t="s">
        <v>19</v>
      </c>
      <c r="C50" s="2">
        <v>78</v>
      </c>
      <c r="D50" s="2">
        <v>92</v>
      </c>
      <c r="E50" s="2">
        <v>85</v>
      </c>
      <c r="F50" s="2">
        <v>80</v>
      </c>
      <c r="G50" s="2">
        <v>90</v>
      </c>
      <c r="H50" s="2">
        <v>85</v>
      </c>
      <c r="I50" s="2">
        <v>87</v>
      </c>
    </row>
    <row r="51" spans="2:9" ht="19.95" customHeight="1" x14ac:dyDescent="0.3">
      <c r="B51" s="2" t="s">
        <v>20</v>
      </c>
      <c r="C51" s="2">
        <v>92</v>
      </c>
      <c r="D51" s="2">
        <v>85</v>
      </c>
      <c r="E51" s="2">
        <v>78</v>
      </c>
      <c r="F51" s="2">
        <v>88</v>
      </c>
      <c r="G51" s="2">
        <v>75</v>
      </c>
      <c r="H51" s="2">
        <v>90</v>
      </c>
      <c r="I51" s="2">
        <v>82</v>
      </c>
    </row>
    <row r="52" spans="2:9" ht="19.95" customHeight="1" x14ac:dyDescent="0.3">
      <c r="B52" s="2" t="s">
        <v>21</v>
      </c>
      <c r="C52" s="2">
        <v>88</v>
      </c>
      <c r="D52" s="2">
        <v>80</v>
      </c>
      <c r="E52" s="2">
        <v>90</v>
      </c>
      <c r="F52" s="2">
        <v>82</v>
      </c>
      <c r="G52" s="2">
        <v>85</v>
      </c>
      <c r="H52" s="2">
        <v>82</v>
      </c>
      <c r="I52" s="2">
        <v>88</v>
      </c>
    </row>
    <row r="53" spans="2:9" ht="19.95" customHeight="1" x14ac:dyDescent="0.3">
      <c r="B53" s="2" t="s">
        <v>22</v>
      </c>
      <c r="C53" s="2">
        <v>90</v>
      </c>
      <c r="D53" s="2">
        <v>88</v>
      </c>
      <c r="E53" s="2">
        <v>92</v>
      </c>
      <c r="F53" s="2">
        <v>85</v>
      </c>
      <c r="G53" s="2">
        <v>78</v>
      </c>
      <c r="H53" s="2">
        <v>88</v>
      </c>
      <c r="I53" s="2">
        <v>90</v>
      </c>
    </row>
    <row r="54" spans="2:9" ht="19.95" customHeight="1" x14ac:dyDescent="0.3">
      <c r="B54" s="2" t="s">
        <v>27</v>
      </c>
      <c r="C54" s="2">
        <v>72</v>
      </c>
      <c r="D54" s="2">
        <v>65</v>
      </c>
      <c r="E54" s="2">
        <v>70</v>
      </c>
      <c r="F54" s="2">
        <v>68</v>
      </c>
      <c r="G54" s="2">
        <v>75</v>
      </c>
      <c r="H54" s="2">
        <v>80</v>
      </c>
      <c r="I54" s="2">
        <v>72</v>
      </c>
    </row>
    <row r="55" spans="2:9" ht="19.95" customHeight="1" x14ac:dyDescent="0.3">
      <c r="B55" s="2" t="s">
        <v>28</v>
      </c>
      <c r="C55" s="2">
        <v>58</v>
      </c>
      <c r="D55" s="2">
        <v>62</v>
      </c>
      <c r="E55" s="2">
        <v>65</v>
      </c>
      <c r="F55" s="2">
        <v>70</v>
      </c>
      <c r="G55" s="2">
        <v>68</v>
      </c>
      <c r="H55" s="2">
        <v>72</v>
      </c>
      <c r="I55" s="2">
        <v>60</v>
      </c>
    </row>
    <row r="56" spans="2:9" ht="19.95" customHeight="1" x14ac:dyDescent="0.3">
      <c r="B56" s="2" t="s">
        <v>29</v>
      </c>
      <c r="C56" s="2">
        <v>75</v>
      </c>
      <c r="D56" s="2">
        <v>80</v>
      </c>
      <c r="E56" s="2">
        <v>78</v>
      </c>
      <c r="F56" s="2">
        <v>85</v>
      </c>
      <c r="G56" s="2">
        <v>82</v>
      </c>
      <c r="H56" s="2">
        <v>75</v>
      </c>
      <c r="I56" s="2">
        <v>80</v>
      </c>
    </row>
    <row r="57" spans="2:9" ht="19.95" customHeight="1" x14ac:dyDescent="0.3">
      <c r="B57" s="2" t="s">
        <v>30</v>
      </c>
      <c r="C57" s="2">
        <v>85</v>
      </c>
      <c r="D57" s="2">
        <v>90</v>
      </c>
      <c r="E57" s="2">
        <v>88</v>
      </c>
      <c r="F57" s="2">
        <v>92</v>
      </c>
      <c r="G57" s="2">
        <v>90</v>
      </c>
      <c r="H57" s="2">
        <v>88</v>
      </c>
      <c r="I57" s="2">
        <v>85</v>
      </c>
    </row>
    <row r="58" spans="2:9" ht="19.95" customHeight="1" x14ac:dyDescent="0.3">
      <c r="B58" s="2" t="s">
        <v>31</v>
      </c>
      <c r="C58" s="2">
        <v>92</v>
      </c>
      <c r="D58" s="2">
        <v>85</v>
      </c>
      <c r="E58" s="2">
        <v>78</v>
      </c>
      <c r="F58" s="2">
        <v>88</v>
      </c>
      <c r="G58" s="2">
        <v>75</v>
      </c>
      <c r="H58" s="2">
        <v>90</v>
      </c>
      <c r="I58" s="2">
        <v>82</v>
      </c>
    </row>
    <row r="59" spans="2:9" ht="19.95" customHeight="1" x14ac:dyDescent="0.3">
      <c r="B59" s="2" t="s">
        <v>32</v>
      </c>
      <c r="C59" s="2">
        <v>80</v>
      </c>
      <c r="D59" s="2">
        <v>78</v>
      </c>
      <c r="E59" s="2">
        <v>82</v>
      </c>
      <c r="F59" s="2">
        <v>75</v>
      </c>
      <c r="G59" s="2">
        <v>78</v>
      </c>
      <c r="H59" s="2">
        <v>82</v>
      </c>
      <c r="I59" s="2">
        <v>80</v>
      </c>
    </row>
    <row r="60" spans="2:9" ht="19.95" customHeight="1" x14ac:dyDescent="0.3">
      <c r="B60" s="2" t="s">
        <v>33</v>
      </c>
      <c r="C60" s="2">
        <v>68</v>
      </c>
      <c r="D60" s="2">
        <v>72</v>
      </c>
      <c r="E60" s="2">
        <v>75</v>
      </c>
      <c r="F60" s="2">
        <v>70</v>
      </c>
      <c r="G60" s="2">
        <v>72</v>
      </c>
      <c r="H60" s="2">
        <v>75</v>
      </c>
      <c r="I60" s="2">
        <v>70</v>
      </c>
    </row>
    <row r="61" spans="2:9" ht="19.95" customHeight="1" x14ac:dyDescent="0.3">
      <c r="B61" s="2" t="s">
        <v>34</v>
      </c>
      <c r="C61" s="2">
        <v>78</v>
      </c>
      <c r="D61" s="2">
        <v>82</v>
      </c>
      <c r="E61" s="2">
        <v>85</v>
      </c>
      <c r="F61" s="2">
        <v>80</v>
      </c>
      <c r="G61" s="2">
        <v>85</v>
      </c>
      <c r="H61" s="2">
        <v>82</v>
      </c>
      <c r="I61" s="2">
        <v>78</v>
      </c>
    </row>
    <row r="62" spans="2:9" ht="19.95" customHeight="1" x14ac:dyDescent="0.3">
      <c r="B62" s="2" t="s">
        <v>35</v>
      </c>
      <c r="C62" s="2">
        <v>85</v>
      </c>
      <c r="D62" s="2">
        <v>90</v>
      </c>
      <c r="E62" s="2">
        <v>88</v>
      </c>
      <c r="F62" s="2">
        <v>92</v>
      </c>
      <c r="G62" s="2">
        <v>88</v>
      </c>
      <c r="H62" s="2">
        <v>90</v>
      </c>
      <c r="I62" s="2">
        <v>85</v>
      </c>
    </row>
    <row r="63" spans="2:9" ht="19.95" customHeight="1" x14ac:dyDescent="0.3">
      <c r="B63" s="2" t="s">
        <v>36</v>
      </c>
      <c r="C63" s="2">
        <v>92</v>
      </c>
      <c r="D63" s="2">
        <v>85</v>
      </c>
      <c r="E63" s="2">
        <v>78</v>
      </c>
      <c r="F63" s="2">
        <v>88</v>
      </c>
      <c r="G63" s="2">
        <v>78</v>
      </c>
      <c r="H63" s="2">
        <v>85</v>
      </c>
      <c r="I63" s="2">
        <v>92</v>
      </c>
    </row>
    <row r="65" spans="2:2" ht="19.95" customHeight="1" x14ac:dyDescent="0.3">
      <c r="B65" s="1" t="s">
        <v>3</v>
      </c>
    </row>
    <row r="67" spans="2:2" ht="19.95" customHeight="1" x14ac:dyDescent="0.3">
      <c r="B67" s="1" t="s">
        <v>50</v>
      </c>
    </row>
    <row r="69" spans="2:2" ht="19.95" customHeight="1" x14ac:dyDescent="0.3">
      <c r="B69" s="1" t="s">
        <v>51</v>
      </c>
    </row>
    <row r="70" spans="2:2" ht="19.95" customHeight="1" x14ac:dyDescent="0.3">
      <c r="B70" s="1" t="s">
        <v>66</v>
      </c>
    </row>
    <row r="71" spans="2:2" ht="19.95" customHeight="1" x14ac:dyDescent="0.3">
      <c r="B71" s="1" t="s">
        <v>53</v>
      </c>
    </row>
    <row r="73" spans="2:2" ht="19.95" customHeight="1" x14ac:dyDescent="0.3">
      <c r="B73" s="1" t="s">
        <v>67</v>
      </c>
    </row>
    <row r="74" spans="2:2" ht="19.95" customHeight="1" x14ac:dyDescent="0.3">
      <c r="B74" s="1" t="s">
        <v>68</v>
      </c>
    </row>
    <row r="76" spans="2:2" ht="19.95" customHeight="1" x14ac:dyDescent="0.3">
      <c r="B76" s="1" t="s">
        <v>56</v>
      </c>
    </row>
    <row r="77" spans="2:2" ht="19.95" customHeight="1" x14ac:dyDescent="0.3">
      <c r="B77" s="1" t="s">
        <v>69</v>
      </c>
    </row>
    <row r="78" spans="2:2" ht="19.95" customHeight="1" x14ac:dyDescent="0.3">
      <c r="B78" s="1" t="s">
        <v>70</v>
      </c>
    </row>
    <row r="79" spans="2:2" ht="19.95" customHeight="1" x14ac:dyDescent="0.3">
      <c r="B79" s="1" t="s">
        <v>71</v>
      </c>
    </row>
    <row r="80" spans="2:2" ht="19.95" customHeight="1" x14ac:dyDescent="0.3">
      <c r="B80" s="1" t="s">
        <v>72</v>
      </c>
    </row>
    <row r="82" spans="2:2" ht="19.95" customHeight="1" x14ac:dyDescent="0.3">
      <c r="B82" s="1" t="s">
        <v>10</v>
      </c>
    </row>
    <row r="83" spans="2:2" ht="19.95" customHeight="1" x14ac:dyDescent="0.3">
      <c r="B83" s="1" t="s">
        <v>11</v>
      </c>
    </row>
    <row r="85" spans="2:2" ht="19.95" customHeight="1" x14ac:dyDescent="0.3">
      <c r="B85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topLeftCell="B1" zoomScale="115" zoomScaleNormal="115" workbookViewId="0">
      <selection activeCell="R9" sqref="R9"/>
    </sheetView>
  </sheetViews>
  <sheetFormatPr defaultRowHeight="14.4" x14ac:dyDescent="0.3"/>
  <cols>
    <col min="16" max="16" width="8.88671875" customWidth="1"/>
    <col min="17" max="17" width="10.44140625" bestFit="1" customWidth="1"/>
  </cols>
  <sheetData>
    <row r="1" spans="2:17" x14ac:dyDescent="0.3">
      <c r="B1" t="s">
        <v>73</v>
      </c>
      <c r="C1" t="s">
        <v>74</v>
      </c>
      <c r="D1" t="s">
        <v>74</v>
      </c>
      <c r="F1" t="s">
        <v>75</v>
      </c>
      <c r="G1" t="s">
        <v>76</v>
      </c>
      <c r="I1" t="s">
        <v>77</v>
      </c>
      <c r="N1" t="s">
        <v>78</v>
      </c>
      <c r="Q1" t="s">
        <v>79</v>
      </c>
    </row>
    <row r="2" spans="2:17" x14ac:dyDescent="0.3">
      <c r="B2">
        <f ca="1">RAND()</f>
        <v>0.60768487668284632</v>
      </c>
      <c r="C2">
        <f ca="1">RANDBETWEEN(1.5,10)</f>
        <v>2</v>
      </c>
      <c r="D2">
        <f ca="1">RANDBETWEEN(1, 100)</f>
        <v>82</v>
      </c>
      <c r="F2">
        <f>ROW()-1</f>
        <v>1</v>
      </c>
      <c r="G2">
        <f>ROWS(D2:D14)</f>
        <v>13</v>
      </c>
      <c r="H2">
        <v>1.2</v>
      </c>
      <c r="I2">
        <f ca="1">ROUND(B2,2)</f>
        <v>0.61</v>
      </c>
      <c r="J2">
        <f>ROUND(H2,1)</f>
        <v>1.2</v>
      </c>
      <c r="K2">
        <f>ROUNDDOWN(H2,0)</f>
        <v>1</v>
      </c>
      <c r="L2">
        <f>ROUNDUP(H2,0)</f>
        <v>2</v>
      </c>
      <c r="N2">
        <f>RANK(L2,$L$2:$L$8,1)</f>
        <v>1</v>
      </c>
      <c r="O2">
        <f>_xlfn.RANK.EQ(L2,$L$2:$L$8,1)</f>
        <v>1</v>
      </c>
      <c r="P2">
        <f>_xlfn.RANK.AVG(L2,$L$2:$L$8,1)</f>
        <v>1</v>
      </c>
      <c r="Q2">
        <f>SUMPRODUCT((L2&lt;=$L$2:$L$8)/COUNTIF($L$2:$L$8,$L$2:$L$8))</f>
        <v>5</v>
      </c>
    </row>
    <row r="3" spans="2:17" x14ac:dyDescent="0.3">
      <c r="B3">
        <f t="shared" ref="B3:B14" ca="1" si="0">RAND()</f>
        <v>0.99852988639312834</v>
      </c>
      <c r="C3">
        <f t="shared" ref="C3:C14" ca="1" si="1">RANDBETWEEN(1.5,10)</f>
        <v>2</v>
      </c>
      <c r="D3">
        <f t="shared" ref="D3:D14" ca="1" si="2">RANDBETWEEN(1, 100)</f>
        <v>56</v>
      </c>
      <c r="F3">
        <f t="shared" ref="F3:F14" si="3">ROW()-1</f>
        <v>2</v>
      </c>
      <c r="H3">
        <v>1.6</v>
      </c>
      <c r="I3">
        <f t="shared" ref="I3:I14" ca="1" si="4">ROUND(B3,2)</f>
        <v>1</v>
      </c>
      <c r="J3">
        <f t="shared" ref="J3:J8" si="5">ROUND(H3,1)</f>
        <v>1.6</v>
      </c>
      <c r="K3">
        <f t="shared" ref="K3:K8" si="6">ROUNDDOWN(H3,0)</f>
        <v>1</v>
      </c>
      <c r="L3">
        <v>9</v>
      </c>
      <c r="N3">
        <f>RANK(L3,$L$2:$L$8,1)</f>
        <v>7</v>
      </c>
      <c r="O3">
        <f t="shared" ref="O3:O8" si="7">_xlfn.RANK.EQ(L3,$L$2:$L$8,1)</f>
        <v>7</v>
      </c>
      <c r="P3">
        <f t="shared" ref="P3:P8" si="8">_xlfn.RANK.AVG(L3,$L$2:$L$8,1)</f>
        <v>7</v>
      </c>
      <c r="Q3">
        <f t="shared" ref="Q3:Q8" si="9">SUMPRODUCT((L3&lt;=$L$2:$L$8)/COUNTIF($L$2:$L$8,$L$2:$L$8))</f>
        <v>1</v>
      </c>
    </row>
    <row r="4" spans="2:17" x14ac:dyDescent="0.3">
      <c r="B4">
        <f t="shared" ca="1" si="0"/>
        <v>0.70306587737081638</v>
      </c>
      <c r="C4">
        <f t="shared" ca="1" si="1"/>
        <v>3</v>
      </c>
      <c r="D4">
        <f t="shared" ca="1" si="2"/>
        <v>18</v>
      </c>
      <c r="F4">
        <f t="shared" si="3"/>
        <v>3</v>
      </c>
      <c r="H4">
        <v>2.5</v>
      </c>
      <c r="I4">
        <f t="shared" ca="1" si="4"/>
        <v>0.7</v>
      </c>
      <c r="J4">
        <f t="shared" si="5"/>
        <v>2.5</v>
      </c>
      <c r="K4">
        <f t="shared" si="6"/>
        <v>2</v>
      </c>
      <c r="L4">
        <f t="shared" ref="L3:L8" si="10">ROUNDUP(H4,0)</f>
        <v>3</v>
      </c>
      <c r="N4">
        <f>RANK(L4,$L$2:$L$8,1)</f>
        <v>2</v>
      </c>
      <c r="O4">
        <f t="shared" si="7"/>
        <v>2</v>
      </c>
      <c r="P4">
        <f t="shared" si="8"/>
        <v>2.5</v>
      </c>
      <c r="Q4">
        <f t="shared" si="9"/>
        <v>4</v>
      </c>
    </row>
    <row r="5" spans="2:17" x14ac:dyDescent="0.3">
      <c r="B5">
        <f t="shared" ca="1" si="0"/>
        <v>0.77025153820477177</v>
      </c>
      <c r="C5">
        <f t="shared" ca="1" si="1"/>
        <v>5</v>
      </c>
      <c r="D5">
        <f t="shared" ca="1" si="2"/>
        <v>66</v>
      </c>
      <c r="F5">
        <f t="shared" si="3"/>
        <v>4</v>
      </c>
      <c r="H5">
        <v>2.9</v>
      </c>
      <c r="I5">
        <f t="shared" ca="1" si="4"/>
        <v>0.77</v>
      </c>
      <c r="J5">
        <f t="shared" si="5"/>
        <v>2.9</v>
      </c>
      <c r="K5">
        <f t="shared" si="6"/>
        <v>2</v>
      </c>
      <c r="L5">
        <f t="shared" si="10"/>
        <v>3</v>
      </c>
      <c r="N5">
        <f t="shared" ref="N5:N8" si="11">RANK(L5,$L$2:$L$8,1)</f>
        <v>2</v>
      </c>
      <c r="O5">
        <f t="shared" si="7"/>
        <v>2</v>
      </c>
      <c r="P5">
        <f t="shared" si="8"/>
        <v>2.5</v>
      </c>
      <c r="Q5">
        <f t="shared" si="9"/>
        <v>4</v>
      </c>
    </row>
    <row r="6" spans="2:17" x14ac:dyDescent="0.3">
      <c r="B6">
        <f t="shared" ca="1" si="0"/>
        <v>0.85971922744693097</v>
      </c>
      <c r="C6">
        <f t="shared" ca="1" si="1"/>
        <v>7</v>
      </c>
      <c r="D6">
        <f t="shared" ca="1" si="2"/>
        <v>57</v>
      </c>
      <c r="F6">
        <f t="shared" si="3"/>
        <v>5</v>
      </c>
      <c r="H6">
        <v>5.6</v>
      </c>
      <c r="I6">
        <f t="shared" ca="1" si="4"/>
        <v>0.86</v>
      </c>
      <c r="J6">
        <f t="shared" si="5"/>
        <v>5.6</v>
      </c>
      <c r="K6">
        <f t="shared" si="6"/>
        <v>5</v>
      </c>
      <c r="L6">
        <f t="shared" si="10"/>
        <v>6</v>
      </c>
      <c r="N6">
        <f t="shared" si="11"/>
        <v>6</v>
      </c>
      <c r="O6">
        <f t="shared" si="7"/>
        <v>6</v>
      </c>
      <c r="P6">
        <f t="shared" si="8"/>
        <v>6</v>
      </c>
      <c r="Q6">
        <f t="shared" si="9"/>
        <v>2</v>
      </c>
    </row>
    <row r="7" spans="2:17" x14ac:dyDescent="0.3">
      <c r="B7">
        <f t="shared" ca="1" si="0"/>
        <v>0.26007877204441621</v>
      </c>
      <c r="C7">
        <f t="shared" ca="1" si="1"/>
        <v>3</v>
      </c>
      <c r="D7">
        <f t="shared" ca="1" si="2"/>
        <v>23</v>
      </c>
      <c r="F7">
        <f t="shared" si="3"/>
        <v>6</v>
      </c>
      <c r="H7">
        <v>4.4000000000000004</v>
      </c>
      <c r="I7">
        <f t="shared" ca="1" si="4"/>
        <v>0.26</v>
      </c>
      <c r="J7">
        <f t="shared" si="5"/>
        <v>4.4000000000000004</v>
      </c>
      <c r="K7">
        <f t="shared" si="6"/>
        <v>4</v>
      </c>
      <c r="L7">
        <f t="shared" si="10"/>
        <v>5</v>
      </c>
      <c r="N7">
        <f t="shared" si="11"/>
        <v>4</v>
      </c>
      <c r="O7">
        <f t="shared" si="7"/>
        <v>4</v>
      </c>
      <c r="P7">
        <f t="shared" si="8"/>
        <v>4.5</v>
      </c>
      <c r="Q7">
        <f t="shared" si="9"/>
        <v>3</v>
      </c>
    </row>
    <row r="8" spans="2:17" x14ac:dyDescent="0.3">
      <c r="B8">
        <f t="shared" ca="1" si="0"/>
        <v>0.95750779525927898</v>
      </c>
      <c r="C8">
        <f t="shared" ca="1" si="1"/>
        <v>8</v>
      </c>
      <c r="D8">
        <f t="shared" ca="1" si="2"/>
        <v>88</v>
      </c>
      <c r="F8">
        <f t="shared" si="3"/>
        <v>7</v>
      </c>
      <c r="H8">
        <v>4.0999999999999996</v>
      </c>
      <c r="I8">
        <f t="shared" ca="1" si="4"/>
        <v>0.96</v>
      </c>
      <c r="J8">
        <f t="shared" si="5"/>
        <v>4.0999999999999996</v>
      </c>
      <c r="K8">
        <f t="shared" si="6"/>
        <v>4</v>
      </c>
      <c r="L8">
        <f t="shared" si="10"/>
        <v>5</v>
      </c>
      <c r="N8">
        <f t="shared" si="11"/>
        <v>4</v>
      </c>
      <c r="O8">
        <f t="shared" si="7"/>
        <v>4</v>
      </c>
      <c r="P8">
        <f t="shared" si="8"/>
        <v>4.5</v>
      </c>
      <c r="Q8">
        <f t="shared" si="9"/>
        <v>3</v>
      </c>
    </row>
    <row r="9" spans="2:17" x14ac:dyDescent="0.3">
      <c r="B9">
        <f t="shared" ca="1" si="0"/>
        <v>0.86334629546965225</v>
      </c>
      <c r="C9">
        <f t="shared" ca="1" si="1"/>
        <v>8</v>
      </c>
      <c r="D9">
        <f t="shared" ca="1" si="2"/>
        <v>93</v>
      </c>
      <c r="F9">
        <f t="shared" si="3"/>
        <v>8</v>
      </c>
      <c r="I9">
        <f t="shared" ca="1" si="4"/>
        <v>0.86</v>
      </c>
    </row>
    <row r="10" spans="2:17" x14ac:dyDescent="0.3">
      <c r="B10">
        <f t="shared" ca="1" si="0"/>
        <v>0.5950779268776083</v>
      </c>
      <c r="C10">
        <f t="shared" ca="1" si="1"/>
        <v>3</v>
      </c>
      <c r="D10">
        <f t="shared" ca="1" si="2"/>
        <v>45</v>
      </c>
      <c r="F10">
        <f t="shared" si="3"/>
        <v>9</v>
      </c>
      <c r="I10">
        <f t="shared" ca="1" si="4"/>
        <v>0.6</v>
      </c>
    </row>
    <row r="11" spans="2:17" x14ac:dyDescent="0.3">
      <c r="B11">
        <f t="shared" ca="1" si="0"/>
        <v>0.89482606788635088</v>
      </c>
      <c r="C11">
        <f t="shared" ca="1" si="1"/>
        <v>5</v>
      </c>
      <c r="D11">
        <f t="shared" ca="1" si="2"/>
        <v>87</v>
      </c>
      <c r="F11">
        <f t="shared" si="3"/>
        <v>10</v>
      </c>
      <c r="I11">
        <f t="shared" ca="1" si="4"/>
        <v>0.89</v>
      </c>
    </row>
    <row r="12" spans="2:17" x14ac:dyDescent="0.3">
      <c r="B12">
        <f t="shared" ca="1" si="0"/>
        <v>0.51675647622994791</v>
      </c>
      <c r="C12">
        <f t="shared" ca="1" si="1"/>
        <v>3</v>
      </c>
      <c r="D12">
        <f t="shared" ca="1" si="2"/>
        <v>14</v>
      </c>
      <c r="F12">
        <f t="shared" si="3"/>
        <v>11</v>
      </c>
      <c r="I12">
        <f t="shared" ca="1" si="4"/>
        <v>0.52</v>
      </c>
    </row>
    <row r="13" spans="2:17" x14ac:dyDescent="0.3">
      <c r="B13">
        <f t="shared" ca="1" si="0"/>
        <v>0.49967300993319586</v>
      </c>
      <c r="C13">
        <f t="shared" ca="1" si="1"/>
        <v>5</v>
      </c>
      <c r="D13">
        <f t="shared" ca="1" si="2"/>
        <v>64</v>
      </c>
      <c r="F13">
        <f t="shared" si="3"/>
        <v>12</v>
      </c>
      <c r="I13">
        <f t="shared" ca="1" si="4"/>
        <v>0.5</v>
      </c>
    </row>
    <row r="14" spans="2:17" x14ac:dyDescent="0.3">
      <c r="B14">
        <f t="shared" ca="1" si="0"/>
        <v>7.0005090440847906E-2</v>
      </c>
      <c r="C14">
        <f t="shared" ca="1" si="1"/>
        <v>8</v>
      </c>
      <c r="D14">
        <f t="shared" ca="1" si="2"/>
        <v>74</v>
      </c>
      <c r="F14">
        <f t="shared" si="3"/>
        <v>13</v>
      </c>
      <c r="I14">
        <f t="shared" ca="1" si="4"/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 </vt:lpstr>
      <vt:lpstr>Nested Function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2024-05-31T04:57:30Z</dcterms:created>
  <dcterms:modified xsi:type="dcterms:W3CDTF">2024-05-31T05:44:39Z</dcterms:modified>
</cp:coreProperties>
</file>