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AA8E68D0-CE43-48EA-8040-9CC1A964C9F0}" xr6:coauthVersionLast="47" xr6:coauthVersionMax="47" xr10:uidLastSave="{00000000-0000-0000-0000-000000000000}"/>
  <bookViews>
    <workbookView xWindow="-108" yWindow="-108" windowWidth="23256" windowHeight="12456" activeTab="2" xr2:uid="{08AC85BA-0481-44AB-968F-A20009858517}"/>
  </bookViews>
  <sheets>
    <sheet name="Sheet1" sheetId="1" r:id="rId1"/>
    <sheet name="Sheet2" sheetId="2" r:id="rId2"/>
    <sheet name="Sheet8" sheetId="8" r:id="rId3"/>
    <sheet name="table1" sheetId="3" r:id="rId4"/>
    <sheet name="table2" sheetId="4" r:id="rId5"/>
    <sheet name="table3" sheetId="5" r:id="rId6"/>
    <sheet name="final table" sheetId="6" r:id="rId7"/>
    <sheet name="Sheet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5" i="7" s="1"/>
  <c r="C3" i="7"/>
  <c r="C4" i="7"/>
  <c r="C6" i="7"/>
  <c r="C7" i="7"/>
  <c r="C8" i="7"/>
  <c r="C9" i="7"/>
  <c r="C10" i="7"/>
  <c r="C11" i="7"/>
  <c r="C13" i="7" s="1"/>
  <c r="C12" i="7"/>
  <c r="C14" i="7"/>
  <c r="C15" i="7"/>
  <c r="C16" i="7"/>
  <c r="C17" i="7"/>
  <c r="C18" i="7"/>
  <c r="C19" i="7"/>
  <c r="C20" i="7"/>
  <c r="C21" i="7"/>
</calcChain>
</file>

<file path=xl/sharedStrings.xml><?xml version="1.0" encoding="utf-8"?>
<sst xmlns="http://schemas.openxmlformats.org/spreadsheetml/2006/main" count="654" uniqueCount="187">
  <si>
    <t>Integer</t>
  </si>
  <si>
    <t>Decimal</t>
  </si>
  <si>
    <t>Text</t>
  </si>
  <si>
    <t>analytics</t>
  </si>
  <si>
    <t xml:space="preserve">data </t>
  </si>
  <si>
    <t>python</t>
  </si>
  <si>
    <t>artificial</t>
  </si>
  <si>
    <t>Date</t>
  </si>
  <si>
    <t>Time</t>
  </si>
  <si>
    <t>List</t>
  </si>
  <si>
    <t>cat</t>
  </si>
  <si>
    <t>dog</t>
  </si>
  <si>
    <t>cow</t>
  </si>
  <si>
    <t>rabbit</t>
  </si>
  <si>
    <t>lion</t>
  </si>
  <si>
    <t>fish</t>
  </si>
  <si>
    <t>mouse</t>
  </si>
  <si>
    <t>order_id</t>
  </si>
  <si>
    <t>order_date</t>
  </si>
  <si>
    <t>ship_date</t>
  </si>
  <si>
    <t>ship_mode</t>
  </si>
  <si>
    <t>customer_name</t>
  </si>
  <si>
    <t>segment</t>
  </si>
  <si>
    <t>state</t>
  </si>
  <si>
    <t>country</t>
  </si>
  <si>
    <t>market</t>
  </si>
  <si>
    <t>region</t>
  </si>
  <si>
    <t>product_id</t>
  </si>
  <si>
    <t>category</t>
  </si>
  <si>
    <t>sub_category</t>
  </si>
  <si>
    <t>product_name</t>
  </si>
  <si>
    <t>sales</t>
  </si>
  <si>
    <t>quantity</t>
  </si>
  <si>
    <t>discount</t>
  </si>
  <si>
    <t>profit</t>
  </si>
  <si>
    <t>AG-2011-2040</t>
  </si>
  <si>
    <t>Standard Class</t>
  </si>
  <si>
    <t>Toby Braunhardt</t>
  </si>
  <si>
    <t>Consumer</t>
  </si>
  <si>
    <t>Constantine</t>
  </si>
  <si>
    <t>Algeria</t>
  </si>
  <si>
    <t>Africa</t>
  </si>
  <si>
    <t>OFF-TEN-10000025</t>
  </si>
  <si>
    <t>Office Supplies</t>
  </si>
  <si>
    <t>Storage</t>
  </si>
  <si>
    <t>Tenex Lockers, Blue</t>
  </si>
  <si>
    <t>IN-2011-47883</t>
  </si>
  <si>
    <t>Joseph Holt</t>
  </si>
  <si>
    <t>New South Wales</t>
  </si>
  <si>
    <t>Australia</t>
  </si>
  <si>
    <t>APAC</t>
  </si>
  <si>
    <t>Oceania</t>
  </si>
  <si>
    <t>OFF-SU-10000618</t>
  </si>
  <si>
    <t>Supplies</t>
  </si>
  <si>
    <t>Acme Trimmer, High Speed</t>
  </si>
  <si>
    <t>HU-2011-1220</t>
  </si>
  <si>
    <t>Second Class</t>
  </si>
  <si>
    <t>Annie Thurman</t>
  </si>
  <si>
    <t>Budapest</t>
  </si>
  <si>
    <t>Hungary</t>
  </si>
  <si>
    <t>EMEA</t>
  </si>
  <si>
    <t>OFF-TEN-10001585</t>
  </si>
  <si>
    <t>Tenex Box, Single Width</t>
  </si>
  <si>
    <t>IT-2011-3647632</t>
  </si>
  <si>
    <t>Eugene Moren</t>
  </si>
  <si>
    <t>Home Office</t>
  </si>
  <si>
    <t>Stockholm</t>
  </si>
  <si>
    <t>Sweden</t>
  </si>
  <si>
    <t>EU</t>
  </si>
  <si>
    <t>North</t>
  </si>
  <si>
    <t>OFF-PA-10001492</t>
  </si>
  <si>
    <t>Paper</t>
  </si>
  <si>
    <t>Enermax Note Cards, Premium</t>
  </si>
  <si>
    <t>FUR-FU-10003447</t>
  </si>
  <si>
    <t>Furniture</t>
  </si>
  <si>
    <t>Furnishings</t>
  </si>
  <si>
    <t>Eldon Light Bulb, Duo Pack</t>
  </si>
  <si>
    <t>OFF-PA-10001968</t>
  </si>
  <si>
    <t>CA-2011-1510</t>
  </si>
  <si>
    <t>Magdelene Morse</t>
  </si>
  <si>
    <t>Ontario</t>
  </si>
  <si>
    <t>Canada</t>
  </si>
  <si>
    <t>TEC-OKI-10002750</t>
  </si>
  <si>
    <t>Technology</t>
  </si>
  <si>
    <t>Machines</t>
  </si>
  <si>
    <t>Okidata Inkjet, Wireless</t>
  </si>
  <si>
    <t>IN-2011-79397</t>
  </si>
  <si>
    <t>Same Day</t>
  </si>
  <si>
    <t>Kean Nguyen</t>
  </si>
  <si>
    <t>Corporate</t>
  </si>
  <si>
    <t>OFF-AP-10000304</t>
  </si>
  <si>
    <t>Appliances</t>
  </si>
  <si>
    <t>Hoover Microwave, White</t>
  </si>
  <si>
    <t>ID-2011-80230</t>
  </si>
  <si>
    <t>Ken Lonsdale</t>
  </si>
  <si>
    <t>Auckland</t>
  </si>
  <si>
    <t>New Zealand</t>
  </si>
  <si>
    <t>TEC-CO-10004182</t>
  </si>
  <si>
    <t>Copiers</t>
  </si>
  <si>
    <t>Hewlett Wireless Fax, Laser</t>
  </si>
  <si>
    <t>IZ-2011-4680</t>
  </si>
  <si>
    <t>Lindsay Williams</t>
  </si>
  <si>
    <t>Ninawa</t>
  </si>
  <si>
    <t>Iraq</t>
  </si>
  <si>
    <t>FUR-NOV-10002791</t>
  </si>
  <si>
    <t>Chairs</t>
  </si>
  <si>
    <t>Novimex Swivel Stool, Set of Two</t>
  </si>
  <si>
    <t>IN-2011-65159</t>
  </si>
  <si>
    <t>Larry Blacks</t>
  </si>
  <si>
    <t>National Capital</t>
  </si>
  <si>
    <t>Philippines</t>
  </si>
  <si>
    <t>Southeast Asia</t>
  </si>
  <si>
    <t>OFF-ST-10003020</t>
  </si>
  <si>
    <t>Tenex Lockers, Industrial</t>
  </si>
  <si>
    <t>FUR-TA-10002797</t>
  </si>
  <si>
    <t>Tables</t>
  </si>
  <si>
    <t>Chromcraft Round Table, Adjustable Height</t>
  </si>
  <si>
    <t>ES-2011-4869686</t>
  </si>
  <si>
    <t>Dorothy Dickinson</t>
  </si>
  <si>
    <t>England</t>
  </si>
  <si>
    <t>United Kingdom</t>
  </si>
  <si>
    <t>FUR-BO-10000728</t>
  </si>
  <si>
    <t>Bookcases</t>
  </si>
  <si>
    <t>Dania Corner Shelving, Traditional</t>
  </si>
  <si>
    <t>IN-2011-33652</t>
  </si>
  <si>
    <t>Dennis Pardue</t>
  </si>
  <si>
    <t>Sarawak</t>
  </si>
  <si>
    <t>Malaysia</t>
  </si>
  <si>
    <t>TEC-CO-10000594</t>
  </si>
  <si>
    <t>Hewlett Fax and Copier, Laser</t>
  </si>
  <si>
    <t>FUR-CH-10000214</t>
  </si>
  <si>
    <t>Hon Rocking Chair, Set of Two</t>
  </si>
  <si>
    <t>MX-2011-160234</t>
  </si>
  <si>
    <t>Stewart Visinsky</t>
  </si>
  <si>
    <t>Guatemala</t>
  </si>
  <si>
    <t>LATAM</t>
  </si>
  <si>
    <t>Central</t>
  </si>
  <si>
    <t>TEC-PH-10002647</t>
  </si>
  <si>
    <t>Phones</t>
  </si>
  <si>
    <t>Nokia Headset, VoIP</t>
  </si>
  <si>
    <t>IR-2011-770</t>
  </si>
  <si>
    <t>Jas O'Carroll</t>
  </si>
  <si>
    <t>Yazd</t>
  </si>
  <si>
    <t>Iran</t>
  </si>
  <si>
    <t>OFF-BRE-10003081</t>
  </si>
  <si>
    <t>Breville Coffee Grinder, Black</t>
  </si>
  <si>
    <t>TEC-AC-10002881</t>
  </si>
  <si>
    <t>Accessories</t>
  </si>
  <si>
    <t>Belkin Numeric Keypad, Bluetooth</t>
  </si>
  <si>
    <t>FUR-CH-10000666</t>
  </si>
  <si>
    <t>SAFCO Chairmat, Black</t>
  </si>
  <si>
    <t>ID-2011-12596</t>
  </si>
  <si>
    <t>Chris McAfee</t>
  </si>
  <si>
    <t>Nakhon Ratchasima</t>
  </si>
  <si>
    <t>Thailand</t>
  </si>
  <si>
    <t>OFF-ST-10002066</t>
  </si>
  <si>
    <t>Smead File Cart, Blue</t>
  </si>
  <si>
    <t>OFF-LA-10003396</t>
  </si>
  <si>
    <t>Labels</t>
  </si>
  <si>
    <t>Avery Color Coded Labels, Laser Printer Compatible</t>
  </si>
  <si>
    <t>IR-2011-7690</t>
  </si>
  <si>
    <t>Nat Gilpin</t>
  </si>
  <si>
    <t>Razavi Khorasan</t>
  </si>
  <si>
    <t>OFF-BIC-10000582</t>
  </si>
  <si>
    <t>Art</t>
  </si>
  <si>
    <t>BIC Sketch Pad, Water Color</t>
  </si>
  <si>
    <t>OFF-ROG-10004393</t>
  </si>
  <si>
    <t>Rogers Folders, Industrial</t>
  </si>
  <si>
    <t>TZ-2011-7370</t>
  </si>
  <si>
    <t>Jack Garza</t>
  </si>
  <si>
    <t>Dar Es Salaam</t>
  </si>
  <si>
    <t>Tanzania</t>
  </si>
  <si>
    <t>OFF-STI-10000388</t>
  </si>
  <si>
    <t>Stiletto Scissors, Serrated</t>
  </si>
  <si>
    <t>Eaton Computer Printout Paper</t>
  </si>
  <si>
    <t>hgfhjfhfjffhgdyt</t>
  </si>
  <si>
    <t>India</t>
  </si>
  <si>
    <t>USA</t>
  </si>
  <si>
    <t>China</t>
  </si>
  <si>
    <t>bike</t>
  </si>
  <si>
    <t>100cc</t>
  </si>
  <si>
    <t>125cc</t>
  </si>
  <si>
    <t>150cc</t>
  </si>
  <si>
    <t>180cc</t>
  </si>
  <si>
    <t>200cc</t>
  </si>
  <si>
    <t>cost</t>
  </si>
  <si>
    <t>Book1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</si>
</sst>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D65F-6EF7-4559-877F-7AEE9DC711F0}">
  <dimension ref="B2:J25"/>
  <sheetViews>
    <sheetView topLeftCell="A13" zoomScale="130" zoomScaleNormal="130" workbookViewId="0">
      <selection activeCell="K18" sqref="K18"/>
    </sheetView>
  </sheetViews>
  <sheetFormatPr defaultRowHeight="15.6" x14ac:dyDescent="0.3"/>
  <cols>
    <col min="4" max="4" width="13" bestFit="1" customWidth="1"/>
    <col min="5" max="5" width="10.0976562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J2" s="4" t="s">
        <v>10</v>
      </c>
    </row>
    <row r="3" spans="2:10" x14ac:dyDescent="0.3">
      <c r="B3">
        <v>10</v>
      </c>
      <c r="C3">
        <v>0.5</v>
      </c>
      <c r="D3" t="s">
        <v>3</v>
      </c>
      <c r="E3" s="2">
        <v>45566</v>
      </c>
      <c r="F3" s="3">
        <v>0.43055555555555558</v>
      </c>
      <c r="G3" t="s">
        <v>10</v>
      </c>
      <c r="J3" t="s">
        <v>11</v>
      </c>
    </row>
    <row r="4" spans="2:10" x14ac:dyDescent="0.3">
      <c r="B4">
        <v>12</v>
      </c>
      <c r="C4">
        <v>0.4</v>
      </c>
      <c r="D4" t="s">
        <v>4</v>
      </c>
      <c r="E4" s="2">
        <v>45571</v>
      </c>
      <c r="F4" s="3">
        <v>0.375</v>
      </c>
      <c r="G4" t="s">
        <v>12</v>
      </c>
      <c r="J4" t="s">
        <v>12</v>
      </c>
    </row>
    <row r="5" spans="2:10" x14ac:dyDescent="0.3">
      <c r="G5" t="s">
        <v>13</v>
      </c>
      <c r="J5" t="s">
        <v>13</v>
      </c>
    </row>
    <row r="6" spans="2:10" x14ac:dyDescent="0.3">
      <c r="G6" t="s">
        <v>11</v>
      </c>
      <c r="J6" t="s">
        <v>15</v>
      </c>
    </row>
    <row r="7" spans="2:10" x14ac:dyDescent="0.3">
      <c r="G7" t="s">
        <v>15</v>
      </c>
      <c r="J7" t="s">
        <v>16</v>
      </c>
    </row>
    <row r="8" spans="2:10" x14ac:dyDescent="0.3">
      <c r="D8" t="s">
        <v>6</v>
      </c>
      <c r="J8" t="s">
        <v>14</v>
      </c>
    </row>
    <row r="9" spans="2:10" x14ac:dyDescent="0.3">
      <c r="D9" t="s">
        <v>6</v>
      </c>
    </row>
    <row r="10" spans="2:10" x14ac:dyDescent="0.3">
      <c r="F10" s="3">
        <v>0.4375</v>
      </c>
    </row>
    <row r="11" spans="2:10" x14ac:dyDescent="0.3">
      <c r="B11">
        <v>24</v>
      </c>
      <c r="D11" t="s">
        <v>5</v>
      </c>
    </row>
    <row r="16" spans="2:10" x14ac:dyDescent="0.3">
      <c r="B16" s="1" t="s">
        <v>0</v>
      </c>
      <c r="C16" s="1" t="s">
        <v>1</v>
      </c>
      <c r="D16" s="1" t="s">
        <v>2</v>
      </c>
      <c r="E16" s="1" t="s">
        <v>7</v>
      </c>
      <c r="F16" s="1" t="s">
        <v>8</v>
      </c>
      <c r="G16" s="1" t="s">
        <v>9</v>
      </c>
    </row>
    <row r="17" spans="2:7" x14ac:dyDescent="0.3">
      <c r="B17">
        <v>10</v>
      </c>
      <c r="C17">
        <v>0.5</v>
      </c>
      <c r="D17" t="s">
        <v>3</v>
      </c>
      <c r="E17" s="2">
        <v>45566</v>
      </c>
      <c r="F17" s="3">
        <v>0.43055555555555558</v>
      </c>
      <c r="G17" t="s">
        <v>10</v>
      </c>
    </row>
    <row r="18" spans="2:7" x14ac:dyDescent="0.3">
      <c r="B18">
        <v>12</v>
      </c>
      <c r="C18">
        <v>0.4</v>
      </c>
      <c r="D18" t="s">
        <v>4</v>
      </c>
      <c r="E18" s="2">
        <v>45571</v>
      </c>
      <c r="F18" s="3">
        <v>0.375</v>
      </c>
      <c r="G18" t="s">
        <v>12</v>
      </c>
    </row>
    <row r="19" spans="2:7" x14ac:dyDescent="0.3">
      <c r="C19">
        <v>2E-3</v>
      </c>
      <c r="D19" t="s">
        <v>175</v>
      </c>
      <c r="G19" t="s">
        <v>13</v>
      </c>
    </row>
    <row r="20" spans="2:7" x14ac:dyDescent="0.3">
      <c r="B20">
        <v>20</v>
      </c>
      <c r="G20" t="s">
        <v>11</v>
      </c>
    </row>
    <row r="21" spans="2:7" x14ac:dyDescent="0.3">
      <c r="B21">
        <v>19</v>
      </c>
      <c r="G21" t="s">
        <v>15</v>
      </c>
    </row>
    <row r="22" spans="2:7" x14ac:dyDescent="0.3">
      <c r="B22">
        <v>13</v>
      </c>
      <c r="D22" t="s">
        <v>6</v>
      </c>
    </row>
    <row r="23" spans="2:7" x14ac:dyDescent="0.3">
      <c r="B23">
        <v>35</v>
      </c>
      <c r="D23" t="s">
        <v>6</v>
      </c>
    </row>
    <row r="24" spans="2:7" x14ac:dyDescent="0.3">
      <c r="F24" s="3">
        <v>0.4375</v>
      </c>
    </row>
    <row r="25" spans="2:7" x14ac:dyDescent="0.3">
      <c r="B25">
        <v>24</v>
      </c>
      <c r="D25" t="s">
        <v>5</v>
      </c>
    </row>
  </sheetData>
  <dataValidations count="11">
    <dataValidation type="whole" allowBlank="1" showInputMessage="1" showErrorMessage="1" sqref="B3:B13" xr:uid="{B1D71AF3-36AF-4202-A10E-5871A9EBE972}">
      <formula1>10</formula1>
      <formula2>25</formula2>
    </dataValidation>
    <dataValidation type="decimal" operator="greaterThanOrEqual" allowBlank="1" showInputMessage="1" showErrorMessage="1" sqref="C3:C12 C26" xr:uid="{ACC379F8-5FFE-4EA5-87E9-313DBA291044}">
      <formula1>0.1</formula1>
    </dataValidation>
    <dataValidation type="textLength" operator="lessThanOrEqual" allowBlank="1" showInputMessage="1" showErrorMessage="1" sqref="D3:D12" xr:uid="{3FC89982-3255-4219-AFA3-DA9A4518A077}">
      <formula1>10</formula1>
    </dataValidation>
    <dataValidation type="date" allowBlank="1" showInputMessage="1" showErrorMessage="1" sqref="E3:E13 E17:E26" xr:uid="{D47B734B-01F8-4C12-A8B4-7806EBF0589D}">
      <formula1>45566</formula1>
      <formula2>45595</formula2>
    </dataValidation>
    <dataValidation type="time" operator="greaterThanOrEqual" allowBlank="1" showInputMessage="1" showErrorMessage="1" sqref="F3:F12 F26" xr:uid="{62BFF407-58F9-4A10-B133-61498D44B1A5}">
      <formula1>0.375</formula1>
    </dataValidation>
    <dataValidation type="list" allowBlank="1" showInputMessage="1" showErrorMessage="1" sqref="G3:G12 G17:G21 G23:G26" xr:uid="{C68B4A9B-7089-4CDC-BA14-1CD26040745C}">
      <formula1>$J$2:$J$7</formula1>
    </dataValidation>
    <dataValidation type="whole" allowBlank="1" showInputMessage="1" showErrorMessage="1" sqref="B17:B26" xr:uid="{494134B0-D487-47BC-AC39-670529818DE3}">
      <formula1>10</formula1>
      <formula2>20</formula2>
    </dataValidation>
    <dataValidation type="list" allowBlank="1" showInputMessage="1" showErrorMessage="1" promptTitle="pet animal" sqref="G22" xr:uid="{39300B6A-D41B-48F6-AFE4-6F4003700494}">
      <formula1>$J$2:$J$7</formula1>
    </dataValidation>
    <dataValidation type="time" operator="greaterThanOrEqual" allowBlank="1" showInputMessage="1" showErrorMessage="1" promptTitle="pet animal" prompt="adskjfh kjasdff" sqref="F17:F25" xr:uid="{F0A50B57-535A-464A-B7E4-A504A04C103B}">
      <formula1>0.375</formula1>
    </dataValidation>
    <dataValidation type="decimal" errorStyle="warning" operator="greaterThanOrEqual" allowBlank="1" showInputMessage="1" showErrorMessage="1" errorTitle="greater than 0.1" error="xdadgad xfghdgf" sqref="C17:C25" xr:uid="{0BC8A9D5-D846-48FF-A7C4-6EC0D612EC90}">
      <formula1>0.1</formula1>
    </dataValidation>
    <dataValidation type="textLength" errorStyle="information" operator="lessThanOrEqual" allowBlank="1" showInputMessage="1" showErrorMessage="1" errorTitle="Text validation" error="text length should be less than " sqref="D17:D27" xr:uid="{27371FCD-C6C1-4AA4-98D6-A634CA1DF64C}">
      <formula1>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0253-BD60-492D-AEC5-3AC73AAB2EEA}">
  <dimension ref="A1:R26"/>
  <sheetViews>
    <sheetView topLeftCell="F2" workbookViewId="0">
      <selection sqref="A1:R26"/>
    </sheetView>
  </sheetViews>
  <sheetFormatPr defaultRowHeight="15.6" x14ac:dyDescent="0.3"/>
  <cols>
    <col min="1" max="1" width="15.19921875" bestFit="1" customWidth="1"/>
    <col min="2" max="3" width="10.09765625" bestFit="1" customWidth="1"/>
    <col min="4" max="4" width="13.19921875" bestFit="1" customWidth="1"/>
    <col min="5" max="5" width="15.59765625" bestFit="1" customWidth="1"/>
    <col min="6" max="6" width="11.09765625" bestFit="1" customWidth="1"/>
    <col min="7" max="7" width="17.296875" bestFit="1" customWidth="1"/>
    <col min="8" max="8" width="13.5" bestFit="1" customWidth="1"/>
    <col min="9" max="9" width="7.19921875" bestFit="1" customWidth="1"/>
    <col min="10" max="10" width="12.796875" bestFit="1" customWidth="1"/>
    <col min="11" max="11" width="17.296875" bestFit="1" customWidth="1"/>
    <col min="12" max="12" width="13.09765625" bestFit="1" customWidth="1"/>
    <col min="13" max="13" width="11.5" bestFit="1" customWidth="1"/>
    <col min="14" max="14" width="43" bestFit="1" customWidth="1"/>
    <col min="15" max="15" width="5.19921875" bestFit="1" customWidth="1"/>
    <col min="16" max="16" width="7.296875" bestFit="1" customWidth="1"/>
    <col min="17" max="17" width="7.796875" bestFit="1" customWidth="1"/>
    <col min="18" max="18" width="9.5" bestFit="1" customWidth="1"/>
  </cols>
  <sheetData>
    <row r="1" spans="1:18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3">
      <c r="A2" t="s">
        <v>35</v>
      </c>
      <c r="B2" s="2">
        <v>40544</v>
      </c>
      <c r="C2" s="2">
        <v>40695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>
        <v>408</v>
      </c>
      <c r="P2">
        <v>2</v>
      </c>
      <c r="Q2">
        <v>0</v>
      </c>
      <c r="R2">
        <v>106.14</v>
      </c>
    </row>
    <row r="3" spans="1:18" x14ac:dyDescent="0.3">
      <c r="A3" t="s">
        <v>46</v>
      </c>
      <c r="B3" s="2">
        <v>40544</v>
      </c>
      <c r="C3" s="2">
        <v>40756</v>
      </c>
      <c r="D3" t="s">
        <v>36</v>
      </c>
      <c r="E3" t="s">
        <v>47</v>
      </c>
      <c r="F3" t="s">
        <v>38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43</v>
      </c>
      <c r="M3" t="s">
        <v>53</v>
      </c>
      <c r="N3" t="s">
        <v>54</v>
      </c>
      <c r="O3">
        <v>120</v>
      </c>
      <c r="P3">
        <v>3</v>
      </c>
      <c r="Q3">
        <v>0.1</v>
      </c>
      <c r="R3">
        <v>36.036000000000001</v>
      </c>
    </row>
    <row r="4" spans="1:18" x14ac:dyDescent="0.3">
      <c r="A4" t="s">
        <v>55</v>
      </c>
      <c r="B4" s="2">
        <v>40544</v>
      </c>
      <c r="C4" s="2">
        <v>40664</v>
      </c>
      <c r="D4" t="s">
        <v>56</v>
      </c>
      <c r="E4" t="s">
        <v>57</v>
      </c>
      <c r="F4" t="s">
        <v>38</v>
      </c>
      <c r="G4" t="s">
        <v>58</v>
      </c>
      <c r="H4" t="s">
        <v>59</v>
      </c>
      <c r="I4" t="s">
        <v>60</v>
      </c>
      <c r="J4" t="s">
        <v>60</v>
      </c>
      <c r="K4" t="s">
        <v>61</v>
      </c>
      <c r="L4" t="s">
        <v>43</v>
      </c>
      <c r="M4" t="s">
        <v>44</v>
      </c>
      <c r="N4" t="s">
        <v>62</v>
      </c>
      <c r="O4">
        <v>66</v>
      </c>
      <c r="P4">
        <v>4</v>
      </c>
      <c r="Q4">
        <v>0</v>
      </c>
      <c r="R4">
        <v>29.64</v>
      </c>
    </row>
    <row r="5" spans="1:18" x14ac:dyDescent="0.3">
      <c r="A5" t="s">
        <v>63</v>
      </c>
      <c r="B5" s="2">
        <v>40544</v>
      </c>
      <c r="C5" s="2">
        <v>40664</v>
      </c>
      <c r="D5" t="s">
        <v>56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t="s">
        <v>69</v>
      </c>
      <c r="K5" t="s">
        <v>70</v>
      </c>
      <c r="L5" t="s">
        <v>43</v>
      </c>
      <c r="M5" t="s">
        <v>71</v>
      </c>
      <c r="N5" t="s">
        <v>72</v>
      </c>
      <c r="O5">
        <v>45</v>
      </c>
      <c r="P5">
        <v>3</v>
      </c>
      <c r="Q5">
        <v>0.5</v>
      </c>
      <c r="R5">
        <v>-26.055</v>
      </c>
    </row>
    <row r="6" spans="1:18" x14ac:dyDescent="0.3">
      <c r="A6" t="s">
        <v>46</v>
      </c>
      <c r="B6" s="2">
        <v>40544</v>
      </c>
      <c r="C6" s="2">
        <v>40756</v>
      </c>
      <c r="D6" t="s">
        <v>36</v>
      </c>
      <c r="E6" t="s">
        <v>47</v>
      </c>
      <c r="F6" t="s">
        <v>38</v>
      </c>
      <c r="G6" t="s">
        <v>48</v>
      </c>
      <c r="H6" t="s">
        <v>49</v>
      </c>
      <c r="I6" t="s">
        <v>50</v>
      </c>
      <c r="J6" t="s">
        <v>51</v>
      </c>
      <c r="K6" t="s">
        <v>73</v>
      </c>
      <c r="L6" t="s">
        <v>74</v>
      </c>
      <c r="M6" t="s">
        <v>75</v>
      </c>
      <c r="N6" t="s">
        <v>76</v>
      </c>
      <c r="O6">
        <v>114</v>
      </c>
      <c r="P6">
        <v>5</v>
      </c>
      <c r="Q6">
        <v>0.1</v>
      </c>
      <c r="R6">
        <v>37.770000000000003</v>
      </c>
    </row>
    <row r="7" spans="1:18" x14ac:dyDescent="0.3">
      <c r="A7" t="s">
        <v>46</v>
      </c>
      <c r="B7" s="2">
        <v>40544</v>
      </c>
      <c r="C7" s="2">
        <v>40756</v>
      </c>
      <c r="D7" t="s">
        <v>36</v>
      </c>
      <c r="E7" t="s">
        <v>47</v>
      </c>
      <c r="F7" t="s">
        <v>38</v>
      </c>
      <c r="G7" t="s">
        <v>48</v>
      </c>
      <c r="H7" t="s">
        <v>49</v>
      </c>
      <c r="I7" t="s">
        <v>50</v>
      </c>
      <c r="J7" t="s">
        <v>51</v>
      </c>
      <c r="K7" t="s">
        <v>77</v>
      </c>
      <c r="L7" t="s">
        <v>43</v>
      </c>
      <c r="M7" t="s">
        <v>71</v>
      </c>
      <c r="N7" t="s">
        <v>174</v>
      </c>
      <c r="O7">
        <v>55</v>
      </c>
      <c r="P7">
        <v>2</v>
      </c>
      <c r="Q7">
        <v>0.1</v>
      </c>
      <c r="R7">
        <v>15.342000000000001</v>
      </c>
    </row>
    <row r="8" spans="1:18" x14ac:dyDescent="0.3">
      <c r="A8" t="s">
        <v>78</v>
      </c>
      <c r="B8" s="2">
        <v>40575</v>
      </c>
      <c r="C8" s="2">
        <v>40695</v>
      </c>
      <c r="D8" t="s">
        <v>36</v>
      </c>
      <c r="E8" t="s">
        <v>79</v>
      </c>
      <c r="F8" t="s">
        <v>38</v>
      </c>
      <c r="G8" t="s">
        <v>80</v>
      </c>
      <c r="H8" t="s">
        <v>81</v>
      </c>
      <c r="I8" t="s">
        <v>81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>
        <v>314</v>
      </c>
      <c r="P8">
        <v>1</v>
      </c>
      <c r="Q8">
        <v>0</v>
      </c>
      <c r="R8">
        <v>3.12</v>
      </c>
    </row>
    <row r="9" spans="1:18" x14ac:dyDescent="0.3">
      <c r="A9" t="s">
        <v>86</v>
      </c>
      <c r="B9" s="2">
        <v>40603</v>
      </c>
      <c r="C9" s="2">
        <v>40603</v>
      </c>
      <c r="D9" t="s">
        <v>87</v>
      </c>
      <c r="E9" t="s">
        <v>88</v>
      </c>
      <c r="F9" t="s">
        <v>89</v>
      </c>
      <c r="G9" t="s">
        <v>48</v>
      </c>
      <c r="H9" t="s">
        <v>49</v>
      </c>
      <c r="I9" t="s">
        <v>50</v>
      </c>
      <c r="J9" t="s">
        <v>51</v>
      </c>
      <c r="K9" t="s">
        <v>90</v>
      </c>
      <c r="L9" t="s">
        <v>43</v>
      </c>
      <c r="M9" t="s">
        <v>91</v>
      </c>
      <c r="N9" t="s">
        <v>92</v>
      </c>
      <c r="O9">
        <v>276</v>
      </c>
      <c r="P9">
        <v>1</v>
      </c>
      <c r="Q9">
        <v>0.1</v>
      </c>
      <c r="R9">
        <v>110.41200000000001</v>
      </c>
    </row>
    <row r="10" spans="1:18" x14ac:dyDescent="0.3">
      <c r="A10" t="s">
        <v>93</v>
      </c>
      <c r="B10" s="2">
        <v>40603</v>
      </c>
      <c r="C10" s="2">
        <v>40787</v>
      </c>
      <c r="D10" t="s">
        <v>36</v>
      </c>
      <c r="E10" t="s">
        <v>94</v>
      </c>
      <c r="F10" t="s">
        <v>38</v>
      </c>
      <c r="G10" t="s">
        <v>95</v>
      </c>
      <c r="H10" t="s">
        <v>96</v>
      </c>
      <c r="I10" t="s">
        <v>50</v>
      </c>
      <c r="J10" t="s">
        <v>51</v>
      </c>
      <c r="K10" t="s">
        <v>97</v>
      </c>
      <c r="L10" t="s">
        <v>83</v>
      </c>
      <c r="M10" t="s">
        <v>98</v>
      </c>
      <c r="N10" t="s">
        <v>99</v>
      </c>
      <c r="O10">
        <v>912</v>
      </c>
      <c r="P10">
        <v>4</v>
      </c>
      <c r="Q10">
        <v>0.4</v>
      </c>
      <c r="R10">
        <v>-319.464</v>
      </c>
    </row>
    <row r="11" spans="1:18" x14ac:dyDescent="0.3">
      <c r="A11" t="s">
        <v>100</v>
      </c>
      <c r="B11" s="2">
        <v>40603</v>
      </c>
      <c r="C11" s="2">
        <v>40725</v>
      </c>
      <c r="D11" t="s">
        <v>36</v>
      </c>
      <c r="E11" t="s">
        <v>101</v>
      </c>
      <c r="F11" t="s">
        <v>89</v>
      </c>
      <c r="G11" t="s">
        <v>102</v>
      </c>
      <c r="H11" t="s">
        <v>103</v>
      </c>
      <c r="I11" t="s">
        <v>60</v>
      </c>
      <c r="J11" t="s">
        <v>60</v>
      </c>
      <c r="K11" t="s">
        <v>104</v>
      </c>
      <c r="L11" t="s">
        <v>74</v>
      </c>
      <c r="M11" t="s">
        <v>105</v>
      </c>
      <c r="N11" t="s">
        <v>106</v>
      </c>
      <c r="O11">
        <v>667</v>
      </c>
      <c r="P11">
        <v>4</v>
      </c>
      <c r="Q11">
        <v>0</v>
      </c>
      <c r="R11">
        <v>253.32</v>
      </c>
    </row>
    <row r="12" spans="1:18" x14ac:dyDescent="0.3">
      <c r="A12" t="s">
        <v>107</v>
      </c>
      <c r="B12" s="2">
        <v>40603</v>
      </c>
      <c r="C12" s="2">
        <v>40725</v>
      </c>
      <c r="D12" t="s">
        <v>56</v>
      </c>
      <c r="E12" t="s">
        <v>108</v>
      </c>
      <c r="F12" t="s">
        <v>38</v>
      </c>
      <c r="G12" t="s">
        <v>109</v>
      </c>
      <c r="H12" t="s">
        <v>110</v>
      </c>
      <c r="I12" t="s">
        <v>50</v>
      </c>
      <c r="J12" t="s">
        <v>111</v>
      </c>
      <c r="K12" t="s">
        <v>112</v>
      </c>
      <c r="L12" t="s">
        <v>43</v>
      </c>
      <c r="M12" t="s">
        <v>44</v>
      </c>
      <c r="N12" t="s">
        <v>113</v>
      </c>
      <c r="O12">
        <v>338</v>
      </c>
      <c r="P12">
        <v>3</v>
      </c>
      <c r="Q12">
        <v>0.45</v>
      </c>
      <c r="R12">
        <v>-122.8005</v>
      </c>
    </row>
    <row r="13" spans="1:18" x14ac:dyDescent="0.3">
      <c r="A13" t="s">
        <v>107</v>
      </c>
      <c r="B13" s="2">
        <v>40603</v>
      </c>
      <c r="C13" s="2">
        <v>40725</v>
      </c>
      <c r="D13" t="s">
        <v>56</v>
      </c>
      <c r="E13" t="s">
        <v>108</v>
      </c>
      <c r="F13" t="s">
        <v>38</v>
      </c>
      <c r="G13" t="s">
        <v>109</v>
      </c>
      <c r="H13" t="s">
        <v>110</v>
      </c>
      <c r="I13" t="s">
        <v>50</v>
      </c>
      <c r="J13" t="s">
        <v>111</v>
      </c>
      <c r="K13" t="s">
        <v>114</v>
      </c>
      <c r="L13" t="s">
        <v>74</v>
      </c>
      <c r="M13" t="s">
        <v>115</v>
      </c>
      <c r="N13" t="s">
        <v>116</v>
      </c>
      <c r="O13">
        <v>211</v>
      </c>
      <c r="P13">
        <v>1</v>
      </c>
      <c r="Q13">
        <v>0.55000000000000004</v>
      </c>
      <c r="R13">
        <v>-70.399500000000003</v>
      </c>
    </row>
    <row r="14" spans="1:18" x14ac:dyDescent="0.3">
      <c r="A14" t="s">
        <v>117</v>
      </c>
      <c r="B14" s="2">
        <v>40603</v>
      </c>
      <c r="C14" s="2">
        <v>40725</v>
      </c>
      <c r="D14" t="s">
        <v>36</v>
      </c>
      <c r="E14" t="s">
        <v>118</v>
      </c>
      <c r="F14" t="s">
        <v>38</v>
      </c>
      <c r="G14" t="s">
        <v>119</v>
      </c>
      <c r="H14" t="s">
        <v>120</v>
      </c>
      <c r="I14" t="s">
        <v>68</v>
      </c>
      <c r="J14" t="s">
        <v>69</v>
      </c>
      <c r="K14" t="s">
        <v>121</v>
      </c>
      <c r="L14" t="s">
        <v>74</v>
      </c>
      <c r="M14" t="s">
        <v>122</v>
      </c>
      <c r="N14" t="s">
        <v>123</v>
      </c>
      <c r="O14">
        <v>854</v>
      </c>
      <c r="P14">
        <v>7</v>
      </c>
      <c r="Q14">
        <v>0</v>
      </c>
      <c r="R14">
        <v>290.43</v>
      </c>
    </row>
    <row r="15" spans="1:18" x14ac:dyDescent="0.3">
      <c r="A15" t="s">
        <v>124</v>
      </c>
      <c r="B15" s="2">
        <v>40603</v>
      </c>
      <c r="C15" s="2">
        <v>40787</v>
      </c>
      <c r="D15" t="s">
        <v>36</v>
      </c>
      <c r="E15" t="s">
        <v>125</v>
      </c>
      <c r="F15" t="s">
        <v>65</v>
      </c>
      <c r="G15" t="s">
        <v>126</v>
      </c>
      <c r="H15" t="s">
        <v>127</v>
      </c>
      <c r="I15" t="s">
        <v>50</v>
      </c>
      <c r="J15" t="s">
        <v>111</v>
      </c>
      <c r="K15" t="s">
        <v>128</v>
      </c>
      <c r="L15" t="s">
        <v>83</v>
      </c>
      <c r="M15" t="s">
        <v>98</v>
      </c>
      <c r="N15" t="s">
        <v>129</v>
      </c>
      <c r="O15">
        <v>193</v>
      </c>
      <c r="P15">
        <v>1</v>
      </c>
      <c r="Q15">
        <v>0</v>
      </c>
      <c r="R15">
        <v>50.13</v>
      </c>
    </row>
    <row r="16" spans="1:18" x14ac:dyDescent="0.3">
      <c r="A16" t="s">
        <v>93</v>
      </c>
      <c r="B16" s="2">
        <v>40603</v>
      </c>
      <c r="C16" s="2">
        <v>40787</v>
      </c>
      <c r="D16" t="s">
        <v>36</v>
      </c>
      <c r="E16" t="s">
        <v>94</v>
      </c>
      <c r="F16" t="s">
        <v>38</v>
      </c>
      <c r="G16" t="s">
        <v>95</v>
      </c>
      <c r="H16" t="s">
        <v>96</v>
      </c>
      <c r="I16" t="s">
        <v>50</v>
      </c>
      <c r="J16" t="s">
        <v>51</v>
      </c>
      <c r="K16" t="s">
        <v>130</v>
      </c>
      <c r="L16" t="s">
        <v>74</v>
      </c>
      <c r="M16" t="s">
        <v>105</v>
      </c>
      <c r="N16" t="s">
        <v>131</v>
      </c>
      <c r="O16">
        <v>159</v>
      </c>
      <c r="P16">
        <v>2</v>
      </c>
      <c r="Q16">
        <v>0.4</v>
      </c>
      <c r="R16">
        <v>-95.676000000000002</v>
      </c>
    </row>
    <row r="17" spans="1:18" x14ac:dyDescent="0.3">
      <c r="A17" t="s">
        <v>132</v>
      </c>
      <c r="B17" s="2">
        <v>40603</v>
      </c>
      <c r="C17" s="2">
        <v>40725</v>
      </c>
      <c r="D17" t="s">
        <v>36</v>
      </c>
      <c r="E17" t="s">
        <v>133</v>
      </c>
      <c r="F17" t="s">
        <v>38</v>
      </c>
      <c r="G17" t="s">
        <v>134</v>
      </c>
      <c r="H17" t="s">
        <v>134</v>
      </c>
      <c r="I17" t="s">
        <v>135</v>
      </c>
      <c r="J17" t="s">
        <v>136</v>
      </c>
      <c r="K17" t="s">
        <v>137</v>
      </c>
      <c r="L17" t="s">
        <v>83</v>
      </c>
      <c r="M17" t="s">
        <v>138</v>
      </c>
      <c r="N17" t="s">
        <v>139</v>
      </c>
      <c r="O17">
        <v>195</v>
      </c>
      <c r="P17">
        <v>4</v>
      </c>
      <c r="Q17">
        <v>0</v>
      </c>
      <c r="R17">
        <v>44.88</v>
      </c>
    </row>
    <row r="18" spans="1:18" x14ac:dyDescent="0.3">
      <c r="A18" t="s">
        <v>140</v>
      </c>
      <c r="B18" s="2">
        <v>40603</v>
      </c>
      <c r="C18" s="2">
        <v>40725</v>
      </c>
      <c r="D18" t="s">
        <v>36</v>
      </c>
      <c r="E18" t="s">
        <v>141</v>
      </c>
      <c r="F18" t="s">
        <v>38</v>
      </c>
      <c r="G18" t="s">
        <v>142</v>
      </c>
      <c r="H18" t="s">
        <v>143</v>
      </c>
      <c r="I18" t="s">
        <v>60</v>
      </c>
      <c r="J18" t="s">
        <v>60</v>
      </c>
      <c r="K18" t="s">
        <v>144</v>
      </c>
      <c r="L18" t="s">
        <v>43</v>
      </c>
      <c r="M18" t="s">
        <v>91</v>
      </c>
      <c r="N18" t="s">
        <v>145</v>
      </c>
      <c r="O18">
        <v>123</v>
      </c>
      <c r="P18">
        <v>2</v>
      </c>
      <c r="Q18">
        <v>0</v>
      </c>
      <c r="R18">
        <v>42.9</v>
      </c>
    </row>
    <row r="19" spans="1:18" x14ac:dyDescent="0.3">
      <c r="A19" t="s">
        <v>93</v>
      </c>
      <c r="B19" s="2">
        <v>40603</v>
      </c>
      <c r="C19" s="2">
        <v>40787</v>
      </c>
      <c r="D19" t="s">
        <v>36</v>
      </c>
      <c r="E19" t="s">
        <v>94</v>
      </c>
      <c r="F19" t="s">
        <v>38</v>
      </c>
      <c r="G19" t="s">
        <v>95</v>
      </c>
      <c r="H19" t="s">
        <v>96</v>
      </c>
      <c r="I19" t="s">
        <v>50</v>
      </c>
      <c r="J19" t="s">
        <v>51</v>
      </c>
      <c r="K19" t="s">
        <v>146</v>
      </c>
      <c r="L19" t="s">
        <v>83</v>
      </c>
      <c r="M19" t="s">
        <v>147</v>
      </c>
      <c r="N19" t="s">
        <v>148</v>
      </c>
      <c r="O19">
        <v>69</v>
      </c>
      <c r="P19">
        <v>2</v>
      </c>
      <c r="Q19">
        <v>0.4</v>
      </c>
      <c r="R19">
        <v>3.42</v>
      </c>
    </row>
    <row r="20" spans="1:18" x14ac:dyDescent="0.3">
      <c r="A20" t="s">
        <v>93</v>
      </c>
      <c r="B20" s="2">
        <v>40603</v>
      </c>
      <c r="C20" s="2">
        <v>40787</v>
      </c>
      <c r="D20" t="s">
        <v>36</v>
      </c>
      <c r="E20" t="s">
        <v>94</v>
      </c>
      <c r="F20" t="s">
        <v>38</v>
      </c>
      <c r="G20" t="s">
        <v>95</v>
      </c>
      <c r="H20" t="s">
        <v>96</v>
      </c>
      <c r="I20" t="s">
        <v>50</v>
      </c>
      <c r="J20" t="s">
        <v>51</v>
      </c>
      <c r="K20" t="s">
        <v>149</v>
      </c>
      <c r="L20" t="s">
        <v>74</v>
      </c>
      <c r="M20" t="s">
        <v>105</v>
      </c>
      <c r="N20" t="s">
        <v>150</v>
      </c>
      <c r="O20">
        <v>69</v>
      </c>
      <c r="P20">
        <v>2</v>
      </c>
      <c r="Q20">
        <v>0.4</v>
      </c>
      <c r="R20">
        <v>-26.411999999999999</v>
      </c>
    </row>
    <row r="21" spans="1:18" x14ac:dyDescent="0.3">
      <c r="A21" t="s">
        <v>151</v>
      </c>
      <c r="B21" s="2">
        <v>40603</v>
      </c>
      <c r="C21" s="2">
        <v>40756</v>
      </c>
      <c r="D21" t="s">
        <v>36</v>
      </c>
      <c r="E21" t="s">
        <v>152</v>
      </c>
      <c r="F21" t="s">
        <v>38</v>
      </c>
      <c r="G21" t="s">
        <v>153</v>
      </c>
      <c r="H21" t="s">
        <v>154</v>
      </c>
      <c r="I21" t="s">
        <v>50</v>
      </c>
      <c r="J21" t="s">
        <v>111</v>
      </c>
      <c r="K21" t="s">
        <v>155</v>
      </c>
      <c r="L21" t="s">
        <v>43</v>
      </c>
      <c r="M21" t="s">
        <v>44</v>
      </c>
      <c r="N21" t="s">
        <v>156</v>
      </c>
      <c r="O21">
        <v>135</v>
      </c>
      <c r="P21">
        <v>2</v>
      </c>
      <c r="Q21">
        <v>0.47</v>
      </c>
      <c r="R21">
        <v>-45.901800000000001</v>
      </c>
    </row>
    <row r="22" spans="1:18" x14ac:dyDescent="0.3">
      <c r="A22" t="s">
        <v>86</v>
      </c>
      <c r="B22" s="2">
        <v>40603</v>
      </c>
      <c r="C22" s="2">
        <v>40603</v>
      </c>
      <c r="D22" t="s">
        <v>87</v>
      </c>
      <c r="E22" t="s">
        <v>88</v>
      </c>
      <c r="F22" t="s">
        <v>89</v>
      </c>
      <c r="G22" t="s">
        <v>48</v>
      </c>
      <c r="H22" t="s">
        <v>49</v>
      </c>
      <c r="I22" t="s">
        <v>50</v>
      </c>
      <c r="J22" t="s">
        <v>51</v>
      </c>
      <c r="K22" t="s">
        <v>157</v>
      </c>
      <c r="L22" t="s">
        <v>43</v>
      </c>
      <c r="M22" t="s">
        <v>158</v>
      </c>
      <c r="N22" t="s">
        <v>159</v>
      </c>
      <c r="O22">
        <v>36</v>
      </c>
      <c r="P22">
        <v>3</v>
      </c>
      <c r="Q22">
        <v>0.1</v>
      </c>
      <c r="R22">
        <v>4.7430000000000003</v>
      </c>
    </row>
    <row r="23" spans="1:18" x14ac:dyDescent="0.3">
      <c r="A23" t="s">
        <v>160</v>
      </c>
      <c r="B23" s="2">
        <v>40603</v>
      </c>
      <c r="C23" s="2">
        <v>40756</v>
      </c>
      <c r="D23" t="s">
        <v>56</v>
      </c>
      <c r="E23" t="s">
        <v>161</v>
      </c>
      <c r="F23" t="s">
        <v>89</v>
      </c>
      <c r="G23" t="s">
        <v>162</v>
      </c>
      <c r="H23" t="s">
        <v>143</v>
      </c>
      <c r="I23" t="s">
        <v>60</v>
      </c>
      <c r="J23" t="s">
        <v>60</v>
      </c>
      <c r="K23" t="s">
        <v>163</v>
      </c>
      <c r="L23" t="s">
        <v>43</v>
      </c>
      <c r="M23" t="s">
        <v>164</v>
      </c>
      <c r="N23" t="s">
        <v>165</v>
      </c>
      <c r="O23">
        <v>52</v>
      </c>
      <c r="P23">
        <v>1</v>
      </c>
      <c r="Q23">
        <v>0</v>
      </c>
      <c r="R23">
        <v>7.77</v>
      </c>
    </row>
    <row r="24" spans="1:18" x14ac:dyDescent="0.3">
      <c r="A24" t="s">
        <v>140</v>
      </c>
      <c r="B24" s="2">
        <v>40603</v>
      </c>
      <c r="C24" s="2">
        <v>40725</v>
      </c>
      <c r="D24" t="s">
        <v>36</v>
      </c>
      <c r="E24" t="s">
        <v>141</v>
      </c>
      <c r="F24" t="s">
        <v>38</v>
      </c>
      <c r="G24" t="s">
        <v>142</v>
      </c>
      <c r="H24" t="s">
        <v>143</v>
      </c>
      <c r="I24" t="s">
        <v>60</v>
      </c>
      <c r="J24" t="s">
        <v>60</v>
      </c>
      <c r="K24" t="s">
        <v>166</v>
      </c>
      <c r="L24" t="s">
        <v>43</v>
      </c>
      <c r="M24" t="s">
        <v>44</v>
      </c>
      <c r="N24" t="s">
        <v>167</v>
      </c>
      <c r="O24">
        <v>62</v>
      </c>
      <c r="P24">
        <v>2</v>
      </c>
      <c r="Q24">
        <v>0</v>
      </c>
      <c r="R24">
        <v>8.6999999999999993</v>
      </c>
    </row>
    <row r="25" spans="1:18" x14ac:dyDescent="0.3">
      <c r="A25" t="s">
        <v>168</v>
      </c>
      <c r="B25" s="2">
        <v>40603</v>
      </c>
      <c r="C25" s="2">
        <v>40756</v>
      </c>
      <c r="D25" t="s">
        <v>36</v>
      </c>
      <c r="E25" t="s">
        <v>169</v>
      </c>
      <c r="F25" t="s">
        <v>38</v>
      </c>
      <c r="G25" t="s">
        <v>170</v>
      </c>
      <c r="H25" t="s">
        <v>171</v>
      </c>
      <c r="I25" t="s">
        <v>41</v>
      </c>
      <c r="J25" t="s">
        <v>41</v>
      </c>
      <c r="K25" t="s">
        <v>172</v>
      </c>
      <c r="L25" t="s">
        <v>43</v>
      </c>
      <c r="M25" t="s">
        <v>53</v>
      </c>
      <c r="N25" t="s">
        <v>173</v>
      </c>
      <c r="O25">
        <v>81</v>
      </c>
      <c r="P25">
        <v>4</v>
      </c>
      <c r="Q25">
        <v>0</v>
      </c>
      <c r="R25">
        <v>26.76</v>
      </c>
    </row>
    <row r="26" spans="1:18" x14ac:dyDescent="0.3">
      <c r="N26" t="s">
        <v>159</v>
      </c>
    </row>
  </sheetData>
  <dataValidations count="1">
    <dataValidation type="textLength" operator="lessThanOrEqual" allowBlank="1" showInputMessage="1" showErrorMessage="1" sqref="N1:N1048576" xr:uid="{36A39E88-3B46-4AB8-9859-5E9EEC9355D5}">
      <formula1>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477B-9542-4EF7-BC3A-F26EB0CBDDE2}">
  <dimension ref="A1:R26"/>
  <sheetViews>
    <sheetView tabSelected="1" workbookViewId="0">
      <selection activeCell="A17" sqref="A17:XFD17"/>
    </sheetView>
  </sheetViews>
  <sheetFormatPr defaultRowHeight="15.6" x14ac:dyDescent="0.3"/>
  <cols>
    <col min="2" max="2" width="9.5" style="5" bestFit="1" customWidth="1"/>
    <col min="5" max="5" width="15.59765625" bestFit="1" customWidth="1"/>
  </cols>
  <sheetData>
    <row r="1" spans="1:18" x14ac:dyDescent="0.3">
      <c r="A1" t="s">
        <v>17</v>
      </c>
      <c r="B1" s="5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3">
      <c r="A2" t="s">
        <v>35</v>
      </c>
      <c r="B2" s="5">
        <v>40544</v>
      </c>
      <c r="C2">
        <v>40695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>
        <v>408</v>
      </c>
      <c r="P2">
        <v>2</v>
      </c>
      <c r="Q2">
        <v>0</v>
      </c>
      <c r="R2">
        <v>106.14</v>
      </c>
    </row>
    <row r="3" spans="1:18" x14ac:dyDescent="0.3">
      <c r="A3" t="s">
        <v>46</v>
      </c>
      <c r="B3" s="5">
        <v>40544</v>
      </c>
      <c r="C3">
        <v>40756</v>
      </c>
      <c r="D3" t="s">
        <v>36</v>
      </c>
      <c r="E3" t="s">
        <v>47</v>
      </c>
      <c r="F3" t="s">
        <v>38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43</v>
      </c>
      <c r="M3" t="s">
        <v>53</v>
      </c>
      <c r="N3" t="s">
        <v>54</v>
      </c>
      <c r="O3">
        <v>120</v>
      </c>
      <c r="P3">
        <v>3</v>
      </c>
      <c r="Q3">
        <v>0.1</v>
      </c>
      <c r="R3">
        <v>36.036000000000001</v>
      </c>
    </row>
    <row r="4" spans="1:18" x14ac:dyDescent="0.3">
      <c r="A4" t="s">
        <v>55</v>
      </c>
      <c r="B4" s="5">
        <v>40544</v>
      </c>
      <c r="C4">
        <v>40664</v>
      </c>
      <c r="D4" t="s">
        <v>56</v>
      </c>
      <c r="E4" t="s">
        <v>57</v>
      </c>
      <c r="F4" t="s">
        <v>38</v>
      </c>
      <c r="G4" t="s">
        <v>58</v>
      </c>
      <c r="H4" t="s">
        <v>59</v>
      </c>
      <c r="I4" t="s">
        <v>60</v>
      </c>
      <c r="J4" t="s">
        <v>60</v>
      </c>
      <c r="K4" t="s">
        <v>61</v>
      </c>
      <c r="L4" t="s">
        <v>43</v>
      </c>
      <c r="M4" t="s">
        <v>44</v>
      </c>
      <c r="N4" t="s">
        <v>62</v>
      </c>
      <c r="O4">
        <v>66</v>
      </c>
      <c r="P4">
        <v>4</v>
      </c>
      <c r="Q4">
        <v>0</v>
      </c>
      <c r="R4">
        <v>29.64</v>
      </c>
    </row>
    <row r="5" spans="1:18" x14ac:dyDescent="0.3">
      <c r="A5" t="s">
        <v>63</v>
      </c>
      <c r="B5" s="5">
        <v>40544</v>
      </c>
      <c r="C5">
        <v>40664</v>
      </c>
      <c r="D5" t="s">
        <v>56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t="s">
        <v>69</v>
      </c>
      <c r="K5" t="s">
        <v>70</v>
      </c>
      <c r="L5" t="s">
        <v>43</v>
      </c>
      <c r="M5" t="s">
        <v>71</v>
      </c>
      <c r="N5" t="s">
        <v>72</v>
      </c>
      <c r="O5">
        <v>45</v>
      </c>
      <c r="P5">
        <v>3</v>
      </c>
      <c r="Q5">
        <v>0.5</v>
      </c>
      <c r="R5">
        <v>-26.055</v>
      </c>
    </row>
    <row r="6" spans="1:18" x14ac:dyDescent="0.3">
      <c r="A6" t="s">
        <v>78</v>
      </c>
      <c r="B6" s="5">
        <v>40575</v>
      </c>
      <c r="C6">
        <v>40695</v>
      </c>
      <c r="D6" t="s">
        <v>36</v>
      </c>
      <c r="E6" t="s">
        <v>79</v>
      </c>
      <c r="F6" t="s">
        <v>38</v>
      </c>
      <c r="G6" t="s">
        <v>80</v>
      </c>
      <c r="H6" t="s">
        <v>81</v>
      </c>
      <c r="I6" t="s">
        <v>81</v>
      </c>
      <c r="J6" t="s">
        <v>81</v>
      </c>
      <c r="K6" t="s">
        <v>82</v>
      </c>
      <c r="L6" t="s">
        <v>83</v>
      </c>
      <c r="M6" t="s">
        <v>84</v>
      </c>
      <c r="N6" t="s">
        <v>85</v>
      </c>
      <c r="O6">
        <v>314</v>
      </c>
      <c r="P6">
        <v>1</v>
      </c>
      <c r="Q6">
        <v>0</v>
      </c>
      <c r="R6">
        <v>3.12</v>
      </c>
    </row>
    <row r="7" spans="1:18" x14ac:dyDescent="0.3">
      <c r="A7" t="s">
        <v>86</v>
      </c>
      <c r="B7" s="5">
        <v>40603</v>
      </c>
      <c r="C7">
        <v>40603</v>
      </c>
      <c r="D7" t="s">
        <v>87</v>
      </c>
      <c r="E7" t="s">
        <v>88</v>
      </c>
      <c r="F7" t="s">
        <v>89</v>
      </c>
      <c r="G7" t="s">
        <v>48</v>
      </c>
      <c r="H7" t="s">
        <v>49</v>
      </c>
      <c r="I7" t="s">
        <v>50</v>
      </c>
      <c r="J7" t="s">
        <v>51</v>
      </c>
      <c r="K7" t="s">
        <v>90</v>
      </c>
      <c r="L7" t="s">
        <v>43</v>
      </c>
      <c r="M7" t="s">
        <v>91</v>
      </c>
      <c r="N7" t="s">
        <v>92</v>
      </c>
      <c r="O7">
        <v>276</v>
      </c>
      <c r="P7">
        <v>1</v>
      </c>
      <c r="Q7">
        <v>0.1</v>
      </c>
      <c r="R7">
        <v>110.41200000000001</v>
      </c>
    </row>
    <row r="8" spans="1:18" x14ac:dyDescent="0.3">
      <c r="A8" t="s">
        <v>93</v>
      </c>
      <c r="B8" s="5">
        <v>40603</v>
      </c>
      <c r="C8">
        <v>40787</v>
      </c>
      <c r="D8" t="s">
        <v>36</v>
      </c>
      <c r="E8" t="s">
        <v>94</v>
      </c>
      <c r="F8" t="s">
        <v>38</v>
      </c>
      <c r="G8" t="s">
        <v>95</v>
      </c>
      <c r="H8" t="s">
        <v>96</v>
      </c>
      <c r="I8" t="s">
        <v>50</v>
      </c>
      <c r="J8" t="s">
        <v>51</v>
      </c>
      <c r="K8" t="s">
        <v>97</v>
      </c>
      <c r="L8" t="s">
        <v>83</v>
      </c>
      <c r="M8" t="s">
        <v>98</v>
      </c>
      <c r="N8" t="s">
        <v>99</v>
      </c>
      <c r="O8">
        <v>912</v>
      </c>
      <c r="P8">
        <v>4</v>
      </c>
      <c r="Q8">
        <v>0.4</v>
      </c>
      <c r="R8">
        <v>-319.464</v>
      </c>
    </row>
    <row r="9" spans="1:18" x14ac:dyDescent="0.3">
      <c r="A9" t="s">
        <v>100</v>
      </c>
      <c r="B9" s="5">
        <v>40603</v>
      </c>
      <c r="C9">
        <v>40725</v>
      </c>
      <c r="D9" t="s">
        <v>36</v>
      </c>
      <c r="E9" t="s">
        <v>101</v>
      </c>
      <c r="F9" t="s">
        <v>89</v>
      </c>
      <c r="G9" t="s">
        <v>102</v>
      </c>
      <c r="H9" t="s">
        <v>103</v>
      </c>
      <c r="I9" t="s">
        <v>60</v>
      </c>
      <c r="J9" t="s">
        <v>60</v>
      </c>
      <c r="K9" t="s">
        <v>104</v>
      </c>
      <c r="L9" t="s">
        <v>74</v>
      </c>
      <c r="M9" t="s">
        <v>105</v>
      </c>
      <c r="N9" t="s">
        <v>106</v>
      </c>
      <c r="O9">
        <v>667</v>
      </c>
      <c r="P9">
        <v>4</v>
      </c>
      <c r="Q9">
        <v>0</v>
      </c>
      <c r="R9">
        <v>253.32</v>
      </c>
    </row>
    <row r="10" spans="1:18" x14ac:dyDescent="0.3">
      <c r="A10" t="s">
        <v>107</v>
      </c>
      <c r="B10" s="5">
        <v>40603</v>
      </c>
      <c r="C10">
        <v>40725</v>
      </c>
      <c r="D10" t="s">
        <v>56</v>
      </c>
      <c r="E10" t="s">
        <v>108</v>
      </c>
      <c r="F10" t="s">
        <v>38</v>
      </c>
      <c r="G10" t="s">
        <v>109</v>
      </c>
      <c r="H10" t="s">
        <v>110</v>
      </c>
      <c r="I10" t="s">
        <v>50</v>
      </c>
      <c r="J10" t="s">
        <v>111</v>
      </c>
      <c r="K10" t="s">
        <v>112</v>
      </c>
      <c r="L10" t="s">
        <v>43</v>
      </c>
      <c r="M10" t="s">
        <v>44</v>
      </c>
      <c r="N10" t="s">
        <v>113</v>
      </c>
      <c r="O10">
        <v>338</v>
      </c>
      <c r="P10">
        <v>3</v>
      </c>
      <c r="Q10">
        <v>0.45</v>
      </c>
      <c r="R10">
        <v>-122.8005</v>
      </c>
    </row>
    <row r="11" spans="1:18" x14ac:dyDescent="0.3">
      <c r="A11" t="s">
        <v>117</v>
      </c>
      <c r="B11" s="5">
        <v>40603</v>
      </c>
      <c r="C11">
        <v>40725</v>
      </c>
      <c r="D11" t="s">
        <v>36</v>
      </c>
      <c r="E11" t="s">
        <v>118</v>
      </c>
      <c r="F11" t="s">
        <v>38</v>
      </c>
      <c r="G11" t="s">
        <v>119</v>
      </c>
      <c r="H11" t="s">
        <v>120</v>
      </c>
      <c r="I11" t="s">
        <v>68</v>
      </c>
      <c r="J11" t="s">
        <v>69</v>
      </c>
      <c r="K11" t="s">
        <v>121</v>
      </c>
      <c r="L11" t="s">
        <v>74</v>
      </c>
      <c r="M11" t="s">
        <v>122</v>
      </c>
      <c r="N11" t="s">
        <v>123</v>
      </c>
      <c r="O11">
        <v>854</v>
      </c>
      <c r="P11">
        <v>7</v>
      </c>
      <c r="Q11">
        <v>0</v>
      </c>
      <c r="R11">
        <v>290.43</v>
      </c>
    </row>
    <row r="12" spans="1:18" x14ac:dyDescent="0.3">
      <c r="A12" t="s">
        <v>124</v>
      </c>
      <c r="B12" s="5">
        <v>40603</v>
      </c>
      <c r="C12">
        <v>40787</v>
      </c>
      <c r="D12" t="s">
        <v>36</v>
      </c>
      <c r="E12" t="s">
        <v>125</v>
      </c>
      <c r="F12" t="s">
        <v>65</v>
      </c>
      <c r="G12" t="s">
        <v>126</v>
      </c>
      <c r="H12" t="s">
        <v>127</v>
      </c>
      <c r="I12" t="s">
        <v>50</v>
      </c>
      <c r="J12" t="s">
        <v>111</v>
      </c>
      <c r="K12" t="s">
        <v>128</v>
      </c>
      <c r="L12" t="s">
        <v>83</v>
      </c>
      <c r="M12" t="s">
        <v>98</v>
      </c>
      <c r="N12" t="s">
        <v>129</v>
      </c>
      <c r="O12">
        <v>193</v>
      </c>
      <c r="P12">
        <v>1</v>
      </c>
      <c r="Q12">
        <v>0</v>
      </c>
      <c r="R12">
        <v>50.13</v>
      </c>
    </row>
    <row r="13" spans="1:18" x14ac:dyDescent="0.3">
      <c r="A13" t="s">
        <v>132</v>
      </c>
      <c r="B13" s="5">
        <v>40603</v>
      </c>
      <c r="C13">
        <v>40725</v>
      </c>
      <c r="D13" t="s">
        <v>36</v>
      </c>
      <c r="E13" t="s">
        <v>133</v>
      </c>
      <c r="F13" t="s">
        <v>38</v>
      </c>
      <c r="G13" t="s">
        <v>134</v>
      </c>
      <c r="H13" t="s">
        <v>134</v>
      </c>
      <c r="I13" t="s">
        <v>135</v>
      </c>
      <c r="J13" t="s">
        <v>136</v>
      </c>
      <c r="K13" t="s">
        <v>137</v>
      </c>
      <c r="L13" t="s">
        <v>83</v>
      </c>
      <c r="M13" t="s">
        <v>138</v>
      </c>
      <c r="N13" t="s">
        <v>139</v>
      </c>
      <c r="O13">
        <v>195</v>
      </c>
      <c r="P13">
        <v>4</v>
      </c>
      <c r="Q13">
        <v>0</v>
      </c>
      <c r="R13">
        <v>44.88</v>
      </c>
    </row>
    <row r="14" spans="1:18" x14ac:dyDescent="0.3">
      <c r="A14" t="s">
        <v>140</v>
      </c>
      <c r="B14" s="5">
        <v>40603</v>
      </c>
      <c r="C14">
        <v>40725</v>
      </c>
      <c r="D14" t="s">
        <v>36</v>
      </c>
      <c r="E14" t="s">
        <v>141</v>
      </c>
      <c r="F14" t="s">
        <v>38</v>
      </c>
      <c r="G14" t="s">
        <v>142</v>
      </c>
      <c r="H14" t="s">
        <v>143</v>
      </c>
      <c r="I14" t="s">
        <v>60</v>
      </c>
      <c r="J14" t="s">
        <v>60</v>
      </c>
      <c r="K14" t="s">
        <v>144</v>
      </c>
      <c r="L14" t="s">
        <v>43</v>
      </c>
      <c r="M14" t="s">
        <v>91</v>
      </c>
      <c r="N14" t="s">
        <v>145</v>
      </c>
      <c r="O14">
        <v>123</v>
      </c>
      <c r="P14">
        <v>2</v>
      </c>
      <c r="Q14">
        <v>0</v>
      </c>
      <c r="R14">
        <v>42.9</v>
      </c>
    </row>
    <row r="15" spans="1:18" x14ac:dyDescent="0.3">
      <c r="A15" t="s">
        <v>151</v>
      </c>
      <c r="B15" s="5">
        <v>40603</v>
      </c>
      <c r="C15">
        <v>40756</v>
      </c>
      <c r="D15" t="s">
        <v>36</v>
      </c>
      <c r="E15" t="s">
        <v>152</v>
      </c>
      <c r="F15" t="s">
        <v>38</v>
      </c>
      <c r="G15" t="s">
        <v>153</v>
      </c>
      <c r="H15" t="s">
        <v>154</v>
      </c>
      <c r="I15" t="s">
        <v>50</v>
      </c>
      <c r="J15" t="s">
        <v>111</v>
      </c>
      <c r="K15" t="s">
        <v>155</v>
      </c>
      <c r="L15" t="s">
        <v>43</v>
      </c>
      <c r="M15" t="s">
        <v>44</v>
      </c>
      <c r="N15" t="s">
        <v>156</v>
      </c>
      <c r="O15">
        <v>135</v>
      </c>
      <c r="P15">
        <v>2</v>
      </c>
      <c r="Q15">
        <v>0.47</v>
      </c>
      <c r="R15">
        <v>-45.901800000000001</v>
      </c>
    </row>
    <row r="16" spans="1:18" x14ac:dyDescent="0.3">
      <c r="A16" t="s">
        <v>160</v>
      </c>
      <c r="B16" s="5">
        <v>40603</v>
      </c>
      <c r="C16">
        <v>40756</v>
      </c>
      <c r="D16" t="s">
        <v>56</v>
      </c>
      <c r="E16" t="s">
        <v>161</v>
      </c>
      <c r="F16" t="s">
        <v>89</v>
      </c>
      <c r="G16" t="s">
        <v>162</v>
      </c>
      <c r="H16" t="s">
        <v>143</v>
      </c>
      <c r="I16" t="s">
        <v>60</v>
      </c>
      <c r="J16" t="s">
        <v>60</v>
      </c>
      <c r="K16" t="s">
        <v>163</v>
      </c>
      <c r="L16" t="s">
        <v>43</v>
      </c>
      <c r="M16" t="s">
        <v>164</v>
      </c>
      <c r="N16" t="s">
        <v>165</v>
      </c>
      <c r="O16">
        <v>52</v>
      </c>
      <c r="P16">
        <v>1</v>
      </c>
      <c r="Q16">
        <v>0</v>
      </c>
      <c r="R16">
        <v>7.77</v>
      </c>
    </row>
    <row r="17" spans="1:18" x14ac:dyDescent="0.3">
      <c r="A17" t="s">
        <v>168</v>
      </c>
      <c r="B17" s="5">
        <v>40603</v>
      </c>
      <c r="C17">
        <v>40756</v>
      </c>
      <c r="D17" t="s">
        <v>36</v>
      </c>
      <c r="E17" t="s">
        <v>169</v>
      </c>
      <c r="F17" t="s">
        <v>38</v>
      </c>
      <c r="G17" t="s">
        <v>170</v>
      </c>
      <c r="H17" t="s">
        <v>171</v>
      </c>
      <c r="I17" t="s">
        <v>41</v>
      </c>
      <c r="J17" t="s">
        <v>41</v>
      </c>
      <c r="K17" t="s">
        <v>172</v>
      </c>
      <c r="L17" t="s">
        <v>43</v>
      </c>
      <c r="M17" t="s">
        <v>53</v>
      </c>
      <c r="N17" t="s">
        <v>173</v>
      </c>
      <c r="O17">
        <v>81</v>
      </c>
      <c r="P17">
        <v>4</v>
      </c>
      <c r="Q17">
        <v>0</v>
      </c>
      <c r="R17">
        <v>26.76</v>
      </c>
    </row>
    <row r="18" spans="1:18" x14ac:dyDescent="0.3">
      <c r="B18"/>
    </row>
    <row r="19" spans="1:18" x14ac:dyDescent="0.3">
      <c r="B19"/>
    </row>
    <row r="20" spans="1:18" x14ac:dyDescent="0.3">
      <c r="B20"/>
    </row>
    <row r="21" spans="1:18" x14ac:dyDescent="0.3">
      <c r="B21"/>
    </row>
    <row r="22" spans="1:18" x14ac:dyDescent="0.3">
      <c r="B22"/>
    </row>
    <row r="23" spans="1:18" x14ac:dyDescent="0.3">
      <c r="B23"/>
    </row>
    <row r="24" spans="1:18" x14ac:dyDescent="0.3">
      <c r="B24"/>
    </row>
    <row r="25" spans="1:18" x14ac:dyDescent="0.3">
      <c r="B25"/>
    </row>
    <row r="26" spans="1:18" x14ac:dyDescent="0.3">
      <c r="B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7F5A-52B7-424D-975E-C113CC9A84F3}">
  <dimension ref="A1:H17"/>
  <sheetViews>
    <sheetView topLeftCell="A4" zoomScale="130" zoomScaleNormal="130" workbookViewId="0">
      <selection activeCell="I12" sqref="I12"/>
    </sheetView>
  </sheetViews>
  <sheetFormatPr defaultRowHeight="15.6" x14ac:dyDescent="0.3"/>
  <sheetData>
    <row r="1" spans="1:8" x14ac:dyDescent="0.3">
      <c r="A1" s="1" t="s">
        <v>24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8" x14ac:dyDescent="0.3">
      <c r="A2" t="s">
        <v>40</v>
      </c>
      <c r="B2">
        <v>408</v>
      </c>
      <c r="C2">
        <v>10</v>
      </c>
      <c r="D2">
        <v>0</v>
      </c>
      <c r="E2">
        <v>106.14</v>
      </c>
    </row>
    <row r="3" spans="1:8" x14ac:dyDescent="0.3">
      <c r="A3" t="s">
        <v>49</v>
      </c>
      <c r="B3">
        <v>120</v>
      </c>
      <c r="C3">
        <v>3</v>
      </c>
      <c r="D3">
        <v>0.1</v>
      </c>
      <c r="E3">
        <v>36.036000000000001</v>
      </c>
    </row>
    <row r="4" spans="1:8" x14ac:dyDescent="0.3">
      <c r="A4" t="s">
        <v>59</v>
      </c>
      <c r="B4">
        <v>66</v>
      </c>
      <c r="C4">
        <v>4</v>
      </c>
      <c r="D4">
        <v>0</v>
      </c>
      <c r="E4">
        <v>29.64</v>
      </c>
    </row>
    <row r="5" spans="1:8" x14ac:dyDescent="0.3">
      <c r="A5" t="s">
        <v>67</v>
      </c>
      <c r="B5">
        <v>45</v>
      </c>
      <c r="C5">
        <v>30</v>
      </c>
      <c r="D5">
        <v>0.5</v>
      </c>
      <c r="E5">
        <v>-26.055</v>
      </c>
    </row>
    <row r="6" spans="1:8" x14ac:dyDescent="0.3">
      <c r="A6" t="s">
        <v>176</v>
      </c>
      <c r="B6">
        <v>114</v>
      </c>
      <c r="C6">
        <v>50</v>
      </c>
      <c r="D6">
        <v>0.1</v>
      </c>
      <c r="E6">
        <v>37.770000000000003</v>
      </c>
    </row>
    <row r="7" spans="1:8" x14ac:dyDescent="0.3">
      <c r="A7" t="s">
        <v>177</v>
      </c>
      <c r="B7">
        <v>55</v>
      </c>
      <c r="C7">
        <v>20</v>
      </c>
      <c r="D7">
        <v>0.1</v>
      </c>
      <c r="E7">
        <v>15.342000000000001</v>
      </c>
    </row>
    <row r="8" spans="1:8" x14ac:dyDescent="0.3">
      <c r="A8" t="s">
        <v>81</v>
      </c>
      <c r="B8">
        <v>314</v>
      </c>
      <c r="C8">
        <v>1</v>
      </c>
      <c r="D8">
        <v>0</v>
      </c>
      <c r="E8">
        <v>3.12</v>
      </c>
    </row>
    <row r="9" spans="1:8" x14ac:dyDescent="0.3">
      <c r="A9" t="s">
        <v>178</v>
      </c>
      <c r="B9">
        <v>276</v>
      </c>
      <c r="C9">
        <v>1</v>
      </c>
      <c r="D9">
        <v>0.1</v>
      </c>
      <c r="E9">
        <v>110.41200000000001</v>
      </c>
    </row>
    <row r="10" spans="1:8" x14ac:dyDescent="0.3">
      <c r="A10" t="s">
        <v>96</v>
      </c>
      <c r="B10">
        <v>912</v>
      </c>
      <c r="C10">
        <v>4</v>
      </c>
      <c r="D10">
        <v>0.4</v>
      </c>
      <c r="E10">
        <v>-319.464</v>
      </c>
    </row>
    <row r="12" spans="1:8" x14ac:dyDescent="0.3">
      <c r="G12" s="1" t="s">
        <v>179</v>
      </c>
      <c r="H12" s="1" t="s">
        <v>185</v>
      </c>
    </row>
    <row r="13" spans="1:8" x14ac:dyDescent="0.3">
      <c r="G13" t="s">
        <v>180</v>
      </c>
      <c r="H13">
        <v>80000</v>
      </c>
    </row>
    <row r="14" spans="1:8" x14ac:dyDescent="0.3">
      <c r="G14" t="s">
        <v>181</v>
      </c>
      <c r="H14">
        <v>110000</v>
      </c>
    </row>
    <row r="15" spans="1:8" x14ac:dyDescent="0.3">
      <c r="G15" t="s">
        <v>182</v>
      </c>
      <c r="H15">
        <v>140000</v>
      </c>
    </row>
    <row r="16" spans="1:8" x14ac:dyDescent="0.3">
      <c r="G16" t="s">
        <v>183</v>
      </c>
      <c r="H16">
        <v>160000</v>
      </c>
    </row>
    <row r="17" spans="7:8" x14ac:dyDescent="0.3">
      <c r="G17" t="s">
        <v>184</v>
      </c>
      <c r="H17">
        <v>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6C80-CFB9-4CA2-A4B8-BE91E6101117}">
  <dimension ref="A1:K10"/>
  <sheetViews>
    <sheetView zoomScale="115" zoomScaleNormal="115" workbookViewId="0">
      <selection activeCell="K12" sqref="K12"/>
    </sheetView>
  </sheetViews>
  <sheetFormatPr defaultRowHeight="15.6" x14ac:dyDescent="0.3"/>
  <sheetData>
    <row r="1" spans="1:11" x14ac:dyDescent="0.3">
      <c r="A1" s="1" t="s">
        <v>24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11" x14ac:dyDescent="0.3">
      <c r="A2" t="s">
        <v>40</v>
      </c>
      <c r="B2">
        <v>408</v>
      </c>
      <c r="C2">
        <v>10</v>
      </c>
      <c r="D2">
        <v>0</v>
      </c>
      <c r="E2">
        <v>106.14</v>
      </c>
      <c r="J2" s="1" t="s">
        <v>179</v>
      </c>
      <c r="K2" s="1" t="s">
        <v>185</v>
      </c>
    </row>
    <row r="3" spans="1:11" x14ac:dyDescent="0.3">
      <c r="A3" t="s">
        <v>49</v>
      </c>
      <c r="B3">
        <v>120</v>
      </c>
      <c r="C3">
        <v>300</v>
      </c>
      <c r="D3">
        <v>0.1</v>
      </c>
      <c r="E3">
        <v>36.036000000000001</v>
      </c>
      <c r="J3" t="s">
        <v>180</v>
      </c>
      <c r="K3">
        <v>90000</v>
      </c>
    </row>
    <row r="4" spans="1:11" x14ac:dyDescent="0.3">
      <c r="A4" t="s">
        <v>59</v>
      </c>
      <c r="B4">
        <v>66</v>
      </c>
      <c r="C4">
        <v>30</v>
      </c>
      <c r="D4">
        <v>0</v>
      </c>
      <c r="E4">
        <v>29.64</v>
      </c>
      <c r="J4" t="s">
        <v>181</v>
      </c>
      <c r="K4">
        <v>120000</v>
      </c>
    </row>
    <row r="5" spans="1:11" x14ac:dyDescent="0.3">
      <c r="A5" t="s">
        <v>67</v>
      </c>
      <c r="B5">
        <v>45</v>
      </c>
      <c r="C5">
        <v>40</v>
      </c>
      <c r="D5">
        <v>0.5</v>
      </c>
      <c r="E5">
        <v>-26.055</v>
      </c>
      <c r="J5" t="s">
        <v>182</v>
      </c>
      <c r="K5">
        <v>150000</v>
      </c>
    </row>
    <row r="6" spans="1:11" x14ac:dyDescent="0.3">
      <c r="A6" t="s">
        <v>176</v>
      </c>
      <c r="B6">
        <v>114</v>
      </c>
      <c r="C6">
        <v>50</v>
      </c>
      <c r="D6">
        <v>0.1</v>
      </c>
      <c r="E6">
        <v>37.770000000000003</v>
      </c>
      <c r="J6" t="s">
        <v>183</v>
      </c>
      <c r="K6">
        <v>170000</v>
      </c>
    </row>
    <row r="7" spans="1:11" x14ac:dyDescent="0.3">
      <c r="A7" t="s">
        <v>177</v>
      </c>
      <c r="B7">
        <v>55</v>
      </c>
      <c r="C7">
        <v>2</v>
      </c>
      <c r="D7">
        <v>0.1</v>
      </c>
      <c r="E7">
        <v>15.342000000000001</v>
      </c>
      <c r="J7" t="s">
        <v>184</v>
      </c>
      <c r="K7">
        <v>210000</v>
      </c>
    </row>
    <row r="8" spans="1:11" x14ac:dyDescent="0.3">
      <c r="A8" t="s">
        <v>81</v>
      </c>
      <c r="B8">
        <v>314</v>
      </c>
      <c r="C8">
        <v>1</v>
      </c>
      <c r="D8">
        <v>0</v>
      </c>
      <c r="E8">
        <v>3.12</v>
      </c>
    </row>
    <row r="9" spans="1:11" x14ac:dyDescent="0.3">
      <c r="A9" t="s">
        <v>178</v>
      </c>
      <c r="B9">
        <v>276</v>
      </c>
      <c r="C9">
        <v>1</v>
      </c>
      <c r="D9">
        <v>0.1</v>
      </c>
      <c r="E9">
        <v>110.41200000000001</v>
      </c>
    </row>
    <row r="10" spans="1:11" x14ac:dyDescent="0.3">
      <c r="A10" t="s">
        <v>96</v>
      </c>
      <c r="B10">
        <v>912</v>
      </c>
      <c r="C10">
        <v>4</v>
      </c>
      <c r="D10">
        <v>0.4</v>
      </c>
      <c r="E10">
        <v>-319.464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469F-87E8-4EC4-957A-3CBD09BCFD5F}">
  <dimension ref="A1:J12"/>
  <sheetViews>
    <sheetView zoomScale="115" zoomScaleNormal="115" workbookViewId="0">
      <selection activeCell="L11" sqref="L11"/>
    </sheetView>
  </sheetViews>
  <sheetFormatPr defaultRowHeight="15.6" x14ac:dyDescent="0.3"/>
  <sheetData>
    <row r="1" spans="1:10" x14ac:dyDescent="0.3">
      <c r="A1" s="1" t="s">
        <v>24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10" x14ac:dyDescent="0.3">
      <c r="A2" t="s">
        <v>40</v>
      </c>
      <c r="B2">
        <v>408</v>
      </c>
      <c r="C2">
        <v>100</v>
      </c>
      <c r="D2">
        <v>0</v>
      </c>
      <c r="E2">
        <v>106.14</v>
      </c>
    </row>
    <row r="3" spans="1:10" x14ac:dyDescent="0.3">
      <c r="A3" t="s">
        <v>49</v>
      </c>
      <c r="B3">
        <v>120</v>
      </c>
      <c r="C3">
        <v>200</v>
      </c>
      <c r="D3">
        <v>0.1</v>
      </c>
      <c r="E3">
        <v>36.036000000000001</v>
      </c>
    </row>
    <row r="4" spans="1:10" x14ac:dyDescent="0.3">
      <c r="A4" t="s">
        <v>59</v>
      </c>
      <c r="B4">
        <v>66</v>
      </c>
      <c r="C4">
        <v>300</v>
      </c>
      <c r="D4">
        <v>0</v>
      </c>
      <c r="E4">
        <v>29.64</v>
      </c>
    </row>
    <row r="5" spans="1:10" x14ac:dyDescent="0.3">
      <c r="A5" t="s">
        <v>67</v>
      </c>
      <c r="B5">
        <v>45</v>
      </c>
      <c r="C5">
        <v>400</v>
      </c>
      <c r="D5">
        <v>0.5</v>
      </c>
      <c r="E5">
        <v>-26.055</v>
      </c>
    </row>
    <row r="6" spans="1:10" x14ac:dyDescent="0.3">
      <c r="A6" t="s">
        <v>176</v>
      </c>
      <c r="B6">
        <v>114</v>
      </c>
      <c r="C6">
        <v>500</v>
      </c>
      <c r="D6">
        <v>0.1</v>
      </c>
      <c r="E6">
        <v>37.770000000000003</v>
      </c>
    </row>
    <row r="7" spans="1:10" x14ac:dyDescent="0.3">
      <c r="A7" t="s">
        <v>177</v>
      </c>
      <c r="B7">
        <v>55</v>
      </c>
      <c r="C7">
        <v>600</v>
      </c>
      <c r="D7">
        <v>0.1</v>
      </c>
      <c r="E7">
        <v>15.342000000000001</v>
      </c>
      <c r="I7" s="1" t="s">
        <v>179</v>
      </c>
      <c r="J7" s="1" t="s">
        <v>185</v>
      </c>
    </row>
    <row r="8" spans="1:10" x14ac:dyDescent="0.3">
      <c r="A8" t="s">
        <v>81</v>
      </c>
      <c r="B8">
        <v>314</v>
      </c>
      <c r="C8">
        <v>1</v>
      </c>
      <c r="D8">
        <v>0</v>
      </c>
      <c r="E8">
        <v>3.12</v>
      </c>
      <c r="I8" t="s">
        <v>180</v>
      </c>
      <c r="J8">
        <v>70000</v>
      </c>
    </row>
    <row r="9" spans="1:10" x14ac:dyDescent="0.3">
      <c r="A9" t="s">
        <v>178</v>
      </c>
      <c r="B9">
        <v>276</v>
      </c>
      <c r="C9">
        <v>1</v>
      </c>
      <c r="D9">
        <v>0.1</v>
      </c>
      <c r="E9">
        <v>110.41200000000001</v>
      </c>
      <c r="I9" t="s">
        <v>181</v>
      </c>
      <c r="J9">
        <v>100000</v>
      </c>
    </row>
    <row r="10" spans="1:10" x14ac:dyDescent="0.3">
      <c r="A10" t="s">
        <v>96</v>
      </c>
      <c r="B10">
        <v>912</v>
      </c>
      <c r="C10">
        <v>4</v>
      </c>
      <c r="D10">
        <v>0.4</v>
      </c>
      <c r="E10">
        <v>-319.464</v>
      </c>
      <c r="I10" t="s">
        <v>182</v>
      </c>
      <c r="J10">
        <v>130000</v>
      </c>
    </row>
    <row r="11" spans="1:10" x14ac:dyDescent="0.3">
      <c r="I11" t="s">
        <v>183</v>
      </c>
      <c r="J11">
        <v>150000</v>
      </c>
    </row>
    <row r="12" spans="1:10" x14ac:dyDescent="0.3">
      <c r="I12" t="s">
        <v>184</v>
      </c>
      <c r="J12">
        <v>190000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6083-DEAB-49F9-AD56-7436564C3E0D}">
  <dimension ref="A1:E10"/>
  <sheetViews>
    <sheetView zoomScale="115" zoomScaleNormal="115" workbookViewId="0">
      <selection activeCell="J1" sqref="J1:K6"/>
    </sheetView>
  </sheetViews>
  <sheetFormatPr defaultRowHeight="15.6" x14ac:dyDescent="0.3"/>
  <sheetData>
    <row r="1" spans="1:5" x14ac:dyDescent="0.3"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t="s">
        <v>40</v>
      </c>
      <c r="B2">
        <v>1224</v>
      </c>
      <c r="C2">
        <v>120</v>
      </c>
      <c r="D2">
        <v>0</v>
      </c>
      <c r="E2">
        <v>318.42</v>
      </c>
    </row>
    <row r="3" spans="1:5" x14ac:dyDescent="0.3">
      <c r="A3" t="s">
        <v>49</v>
      </c>
      <c r="B3">
        <v>360</v>
      </c>
      <c r="C3">
        <v>223</v>
      </c>
      <c r="D3">
        <v>0.30000000000000004</v>
      </c>
      <c r="E3">
        <v>108.108</v>
      </c>
    </row>
    <row r="4" spans="1:5" x14ac:dyDescent="0.3">
      <c r="A4" t="s">
        <v>59</v>
      </c>
      <c r="B4">
        <v>198</v>
      </c>
      <c r="C4">
        <v>334</v>
      </c>
      <c r="D4">
        <v>0</v>
      </c>
      <c r="E4">
        <v>88.92</v>
      </c>
    </row>
    <row r="5" spans="1:5" x14ac:dyDescent="0.3">
      <c r="A5" t="s">
        <v>67</v>
      </c>
      <c r="B5">
        <v>135</v>
      </c>
      <c r="C5">
        <v>470</v>
      </c>
      <c r="D5">
        <v>1.5</v>
      </c>
      <c r="E5">
        <v>-78.164999999999992</v>
      </c>
    </row>
    <row r="6" spans="1:5" x14ac:dyDescent="0.3">
      <c r="A6" t="s">
        <v>176</v>
      </c>
      <c r="B6">
        <v>342</v>
      </c>
      <c r="C6">
        <v>600</v>
      </c>
      <c r="D6">
        <v>0.30000000000000004</v>
      </c>
      <c r="E6">
        <v>113.31</v>
      </c>
    </row>
    <row r="7" spans="1:5" x14ac:dyDescent="0.3">
      <c r="A7" t="s">
        <v>177</v>
      </c>
      <c r="B7">
        <v>165</v>
      </c>
      <c r="C7">
        <v>622</v>
      </c>
      <c r="D7">
        <v>0.30000000000000004</v>
      </c>
      <c r="E7">
        <v>46.026000000000003</v>
      </c>
    </row>
    <row r="8" spans="1:5" x14ac:dyDescent="0.3">
      <c r="A8" t="s">
        <v>81</v>
      </c>
      <c r="B8">
        <v>942</v>
      </c>
      <c r="C8">
        <v>3</v>
      </c>
      <c r="D8">
        <v>0</v>
      </c>
      <c r="E8">
        <v>9.36</v>
      </c>
    </row>
    <row r="9" spans="1:5" x14ac:dyDescent="0.3">
      <c r="A9" t="s">
        <v>178</v>
      </c>
      <c r="B9">
        <v>828</v>
      </c>
      <c r="C9">
        <v>3</v>
      </c>
      <c r="D9">
        <v>0.30000000000000004</v>
      </c>
      <c r="E9">
        <v>331.23599999999999</v>
      </c>
    </row>
    <row r="10" spans="1:5" x14ac:dyDescent="0.3">
      <c r="A10" t="s">
        <v>96</v>
      </c>
      <c r="B10">
        <v>2736</v>
      </c>
      <c r="C10">
        <v>12</v>
      </c>
      <c r="D10">
        <v>1.2000000000000002</v>
      </c>
      <c r="E10">
        <v>-958.39200000000005</v>
      </c>
    </row>
  </sheetData>
  <dataConsolidate leftLabels="1" topLabels="1">
    <dataRefs count="3">
      <dataRef ref="A1:E10" sheet="table1"/>
      <dataRef ref="A1:E10" sheet="table2"/>
      <dataRef ref="A1:E10" sheet="table3"/>
    </dataRefs>
  </dataConsolid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74F8-E877-442F-9515-0635114C5E41}">
  <dimension ref="A1:C21"/>
  <sheetViews>
    <sheetView workbookViewId="0">
      <selection activeCell="E23" sqref="E23"/>
    </sheetView>
  </sheetViews>
  <sheetFormatPr defaultRowHeight="15.6" outlineLevelRow="1" x14ac:dyDescent="0.3"/>
  <cols>
    <col min="1" max="1" width="2" customWidth="1"/>
    <col min="2" max="2" width="6.796875" customWidth="1"/>
  </cols>
  <sheetData>
    <row r="1" spans="1:3" x14ac:dyDescent="0.3">
      <c r="C1" t="s">
        <v>185</v>
      </c>
    </row>
    <row r="2" spans="1:3" hidden="1" outlineLevel="1" x14ac:dyDescent="0.3">
      <c r="B2" t="s">
        <v>186</v>
      </c>
      <c r="C2">
        <f>table1!$H$13</f>
        <v>80000</v>
      </c>
    </row>
    <row r="3" spans="1:3" hidden="1" outlineLevel="1" collapsed="1" x14ac:dyDescent="0.3">
      <c r="B3" t="s">
        <v>186</v>
      </c>
      <c r="C3">
        <f>table2!$K$3</f>
        <v>90000</v>
      </c>
    </row>
    <row r="4" spans="1:3" hidden="1" outlineLevel="1" collapsed="1" x14ac:dyDescent="0.3">
      <c r="B4" t="s">
        <v>186</v>
      </c>
      <c r="C4">
        <f>table3!$J$8</f>
        <v>70000</v>
      </c>
    </row>
    <row r="5" spans="1:3" collapsed="1" x14ac:dyDescent="0.3">
      <c r="A5" t="s">
        <v>180</v>
      </c>
      <c r="C5">
        <f>AVERAGE(C2:C4)</f>
        <v>80000</v>
      </c>
    </row>
    <row r="6" spans="1:3" hidden="1" outlineLevel="1" x14ac:dyDescent="0.3">
      <c r="B6" t="s">
        <v>186</v>
      </c>
      <c r="C6">
        <f>table1!$H$14</f>
        <v>110000</v>
      </c>
    </row>
    <row r="7" spans="1:3" hidden="1" outlineLevel="1" collapsed="1" x14ac:dyDescent="0.3">
      <c r="B7" t="s">
        <v>186</v>
      </c>
      <c r="C7">
        <f>table2!$K$4</f>
        <v>120000</v>
      </c>
    </row>
    <row r="8" spans="1:3" hidden="1" outlineLevel="1" collapsed="1" x14ac:dyDescent="0.3">
      <c r="B8" t="s">
        <v>186</v>
      </c>
      <c r="C8">
        <f>table3!$J$9</f>
        <v>100000</v>
      </c>
    </row>
    <row r="9" spans="1:3" collapsed="1" x14ac:dyDescent="0.3">
      <c r="A9" t="s">
        <v>181</v>
      </c>
      <c r="C9">
        <f>AVERAGE(C6:C8)</f>
        <v>110000</v>
      </c>
    </row>
    <row r="10" spans="1:3" hidden="1" outlineLevel="1" x14ac:dyDescent="0.3">
      <c r="B10" t="s">
        <v>186</v>
      </c>
      <c r="C10">
        <f>table1!$H$15</f>
        <v>140000</v>
      </c>
    </row>
    <row r="11" spans="1:3" hidden="1" outlineLevel="1" collapsed="1" x14ac:dyDescent="0.3">
      <c r="B11" t="s">
        <v>186</v>
      </c>
      <c r="C11">
        <f>table2!$K$5</f>
        <v>150000</v>
      </c>
    </row>
    <row r="12" spans="1:3" hidden="1" outlineLevel="1" collapsed="1" x14ac:dyDescent="0.3">
      <c r="B12" t="s">
        <v>186</v>
      </c>
      <c r="C12">
        <f>table3!$J$10</f>
        <v>130000</v>
      </c>
    </row>
    <row r="13" spans="1:3" collapsed="1" x14ac:dyDescent="0.3">
      <c r="A13" t="s">
        <v>182</v>
      </c>
      <c r="C13">
        <f>AVERAGE(C10:C12)</f>
        <v>140000</v>
      </c>
    </row>
    <row r="14" spans="1:3" hidden="1" outlineLevel="1" x14ac:dyDescent="0.3">
      <c r="B14" t="s">
        <v>186</v>
      </c>
      <c r="C14">
        <f>table1!$H$16</f>
        <v>160000</v>
      </c>
    </row>
    <row r="15" spans="1:3" hidden="1" outlineLevel="1" collapsed="1" x14ac:dyDescent="0.3">
      <c r="B15" t="s">
        <v>186</v>
      </c>
      <c r="C15">
        <f>table2!$K$6</f>
        <v>170000</v>
      </c>
    </row>
    <row r="16" spans="1:3" hidden="1" outlineLevel="1" collapsed="1" x14ac:dyDescent="0.3">
      <c r="B16" t="s">
        <v>186</v>
      </c>
      <c r="C16">
        <f>table3!$J$11</f>
        <v>150000</v>
      </c>
    </row>
    <row r="17" spans="1:3" collapsed="1" x14ac:dyDescent="0.3">
      <c r="A17" t="s">
        <v>183</v>
      </c>
      <c r="C17">
        <f>AVERAGE(C14:C16)</f>
        <v>160000</v>
      </c>
    </row>
    <row r="18" spans="1:3" hidden="1" outlineLevel="1" x14ac:dyDescent="0.3">
      <c r="B18" t="s">
        <v>186</v>
      </c>
      <c r="C18">
        <f>table1!$H$17</f>
        <v>200000</v>
      </c>
    </row>
    <row r="19" spans="1:3" hidden="1" outlineLevel="1" collapsed="1" x14ac:dyDescent="0.3">
      <c r="B19" t="s">
        <v>186</v>
      </c>
      <c r="C19">
        <f>table2!$K$7</f>
        <v>210000</v>
      </c>
    </row>
    <row r="20" spans="1:3" hidden="1" outlineLevel="1" collapsed="1" x14ac:dyDescent="0.3">
      <c r="B20" t="s">
        <v>186</v>
      </c>
      <c r="C20">
        <f>table3!$J$12</f>
        <v>190000</v>
      </c>
    </row>
    <row r="21" spans="1:3" collapsed="1" x14ac:dyDescent="0.3">
      <c r="A21" t="s">
        <v>184</v>
      </c>
      <c r="C21">
        <f>AVERAGE(C18:C20)</f>
        <v>200000</v>
      </c>
    </row>
  </sheetData>
  <dataConsolidate function="average" leftLabels="1" topLabels="1" link="1">
    <dataRefs count="3">
      <dataRef ref="G12:H17" sheet="table1"/>
      <dataRef ref="J2:K7" sheet="table2"/>
      <dataRef ref="I7:J12" sheet="table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Sheet8</vt:lpstr>
      <vt:lpstr>table1</vt:lpstr>
      <vt:lpstr>table2</vt:lpstr>
      <vt:lpstr>table3</vt:lpstr>
      <vt:lpstr>final table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2024-11-11T13:08:38Z</dcterms:created>
  <dcterms:modified xsi:type="dcterms:W3CDTF">2024-11-11T13:51:45Z</dcterms:modified>
</cp:coreProperties>
</file>