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H3" i="6"/>
  <c r="D3" i="5"/>
  <c r="D4" i="5"/>
  <c r="D5" i="5"/>
  <c r="D6" i="5"/>
  <c r="D7" i="5"/>
  <c r="D8" i="5"/>
  <c r="D9" i="5"/>
  <c r="D10" i="5"/>
  <c r="D2" i="5"/>
  <c r="M3" i="5"/>
  <c r="M4" i="5"/>
  <c r="M5" i="5"/>
  <c r="M6" i="5"/>
  <c r="M7" i="5"/>
  <c r="M8" i="5"/>
  <c r="M2" i="5"/>
  <c r="C3" i="5"/>
  <c r="C4" i="5"/>
  <c r="C5" i="5"/>
  <c r="C6" i="5"/>
  <c r="C7" i="5"/>
  <c r="C8" i="5"/>
  <c r="C9" i="5"/>
  <c r="C10" i="5"/>
  <c r="C2" i="5"/>
  <c r="O3" i="5"/>
  <c r="O4" i="5"/>
  <c r="O5" i="5"/>
  <c r="O6" i="5"/>
  <c r="O7" i="5"/>
  <c r="O8" i="5"/>
  <c r="O2" i="5"/>
  <c r="N3" i="5"/>
  <c r="N4" i="5"/>
  <c r="N5" i="5"/>
  <c r="N6" i="5"/>
  <c r="N7" i="5"/>
  <c r="N8" i="5"/>
  <c r="N2" i="5"/>
  <c r="Q8" i="5"/>
  <c r="K8" i="5"/>
  <c r="K7" i="5"/>
  <c r="K6" i="5"/>
  <c r="Q5" i="5"/>
  <c r="K5" i="5"/>
  <c r="Q4" i="5"/>
  <c r="K4" i="5"/>
  <c r="K3" i="5"/>
  <c r="K2" i="5"/>
  <c r="K4" i="4"/>
  <c r="K5" i="4"/>
  <c r="K6" i="4"/>
  <c r="K7" i="4"/>
  <c r="K8" i="4"/>
  <c r="K9" i="4"/>
  <c r="K10" i="4"/>
  <c r="K11" i="4"/>
  <c r="K12" i="4"/>
  <c r="K13" i="4"/>
  <c r="K14" i="4"/>
  <c r="K15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3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3" i="4"/>
  <c r="B4" i="4"/>
  <c r="E4" i="4" s="1"/>
  <c r="B5" i="4"/>
  <c r="E5" i="4" s="1"/>
  <c r="B6" i="4"/>
  <c r="E6" i="4" s="1"/>
  <c r="B7" i="4"/>
  <c r="E7" i="4" s="1"/>
  <c r="B8" i="4"/>
  <c r="E8" i="4" s="1"/>
  <c r="B9" i="4"/>
  <c r="E9" i="4" s="1"/>
  <c r="B10" i="4"/>
  <c r="E10" i="4" s="1"/>
  <c r="B11" i="4"/>
  <c r="E11" i="4" s="1"/>
  <c r="B12" i="4"/>
  <c r="E12" i="4" s="1"/>
  <c r="B13" i="4"/>
  <c r="E13" i="4" s="1"/>
  <c r="B14" i="4"/>
  <c r="E14" i="4" s="1"/>
  <c r="B15" i="4"/>
  <c r="E15" i="4" s="1"/>
  <c r="B3" i="4"/>
  <c r="E3" i="4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J3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I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12" i="1"/>
  <c r="D11" i="1"/>
  <c r="D10" i="1"/>
  <c r="D9" i="1"/>
  <c r="D8" i="1"/>
  <c r="D7" i="1"/>
  <c r="D6" i="1"/>
  <c r="D5" i="1"/>
  <c r="D4" i="1"/>
  <c r="D3" i="1"/>
  <c r="Q3" i="5" l="1"/>
  <c r="Q7" i="5"/>
  <c r="Q6" i="5"/>
  <c r="Q2" i="5"/>
  <c r="P5" i="5"/>
  <c r="P3" i="5"/>
  <c r="P6" i="5"/>
  <c r="P2" i="5"/>
  <c r="P4" i="5"/>
  <c r="P8" i="5"/>
  <c r="P7" i="5"/>
</calcChain>
</file>

<file path=xl/sharedStrings.xml><?xml version="1.0" encoding="utf-8"?>
<sst xmlns="http://schemas.openxmlformats.org/spreadsheetml/2006/main" count="61" uniqueCount="41">
  <si>
    <t>Score</t>
  </si>
  <si>
    <t>Transformed Data</t>
  </si>
  <si>
    <t>Student Name</t>
  </si>
  <si>
    <t>John</t>
  </si>
  <si>
    <t>Jane</t>
  </si>
  <si>
    <t>Alice</t>
  </si>
  <si>
    <t>Bob</t>
  </si>
  <si>
    <t>Emily</t>
  </si>
  <si>
    <t>Tom</t>
  </si>
  <si>
    <t>Sara</t>
  </si>
  <si>
    <t>Mike</t>
  </si>
  <si>
    <t>Rachel</t>
  </si>
  <si>
    <t>Chris</t>
  </si>
  <si>
    <t>Sarah</t>
  </si>
  <si>
    <t>David</t>
  </si>
  <si>
    <t>Emma</t>
  </si>
  <si>
    <t>Ryan</t>
  </si>
  <si>
    <t>Olivia</t>
  </si>
  <si>
    <t>Ethan</t>
  </si>
  <si>
    <t>Ava</t>
  </si>
  <si>
    <t>Liam</t>
  </si>
  <si>
    <t>Mia</t>
  </si>
  <si>
    <t>Noah</t>
  </si>
  <si>
    <t>&gt;70</t>
  </si>
  <si>
    <t>40-70</t>
  </si>
  <si>
    <t>&lt;40</t>
  </si>
  <si>
    <t>Math Score</t>
  </si>
  <si>
    <t>Science Score</t>
  </si>
  <si>
    <t>English Score</t>
  </si>
  <si>
    <t>History Score</t>
  </si>
  <si>
    <t>Rand</t>
  </si>
  <si>
    <t>Randb/w</t>
  </si>
  <si>
    <t>Row</t>
  </si>
  <si>
    <t>Rows</t>
  </si>
  <si>
    <t>Round</t>
  </si>
  <si>
    <t>Rank</t>
  </si>
  <si>
    <t>Dense Rank</t>
  </si>
  <si>
    <t>round</t>
  </si>
  <si>
    <t>Avg Rank</t>
  </si>
  <si>
    <t>offset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</si>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</sst>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zoomScale="130" zoomScaleNormal="130" workbookViewId="0">
      <selection activeCell="I3" sqref="I3"/>
    </sheetView>
  </sheetViews>
  <sheetFormatPr defaultRowHeight="14.4" x14ac:dyDescent="0.3"/>
  <cols>
    <col min="4" max="4" width="10.109375" customWidth="1"/>
  </cols>
  <sheetData>
    <row r="2" spans="2:10" ht="15.6" x14ac:dyDescent="0.3">
      <c r="B2" s="1" t="s">
        <v>0</v>
      </c>
      <c r="C2" s="1" t="s">
        <v>1</v>
      </c>
      <c r="D2" s="1"/>
      <c r="F2">
        <v>40</v>
      </c>
      <c r="H2" s="1" t="s">
        <v>0</v>
      </c>
    </row>
    <row r="3" spans="2:10" ht="15.6" x14ac:dyDescent="0.3">
      <c r="B3" s="1">
        <v>85</v>
      </c>
      <c r="C3" s="1"/>
      <c r="D3" s="1" t="str">
        <f>IF(B3&gt;=40, "pass", "fail")</f>
        <v>pass</v>
      </c>
      <c r="E3" t="str">
        <f>IF(B3&gt;=40, "Pass", "Fail")</f>
        <v>Pass</v>
      </c>
      <c r="F3" t="str">
        <f>IF(B3&gt;=$F$2, "P", "F")</f>
        <v>P</v>
      </c>
      <c r="H3" s="1">
        <v>85</v>
      </c>
      <c r="I3" t="str">
        <f>IF(H3&gt;90, "A",IF(H3&gt;=70, "B", IF(H3&gt;=60, "C", IF(H3&gt;=40, "D", "Fail"))))</f>
        <v>B</v>
      </c>
      <c r="J3" t="str">
        <f>IF(H3&gt;=40, "D", IF(H3&gt;=60, "c", IF(H3&gt;=70, "B", "A")))</f>
        <v>D</v>
      </c>
    </row>
    <row r="4" spans="2:10" ht="15.6" x14ac:dyDescent="0.3">
      <c r="B4" s="1">
        <v>60</v>
      </c>
      <c r="C4" s="1"/>
      <c r="D4" s="1" t="str">
        <f t="shared" ref="D4:D12" si="0">IF(B4&gt;=40, "pass", "fail")</f>
        <v>pass</v>
      </c>
      <c r="E4" t="str">
        <f t="shared" ref="E4:E12" si="1">IF(B4&gt;=40, "Pass", "Fail")</f>
        <v>Pass</v>
      </c>
      <c r="F4" t="str">
        <f t="shared" ref="F4:F12" si="2">IF(B4&gt;=$F$2, "P", "F")</f>
        <v>P</v>
      </c>
      <c r="H4" s="1">
        <v>60</v>
      </c>
      <c r="I4" t="str">
        <f t="shared" ref="I4:I12" si="3">IF(H4&gt;90, "A",IF(H4&gt;=70, "B", IF(H4&gt;=60, "C", IF(H4&gt;=40, "D", "Fail"))))</f>
        <v>C</v>
      </c>
      <c r="J4" t="str">
        <f t="shared" ref="J4:J12" si="4">IF(H4&gt;=40, "D", IF(H4&gt;=60, "c", IF(H4&gt;=70, "B", "A")))</f>
        <v>D</v>
      </c>
    </row>
    <row r="5" spans="2:10" ht="15.6" x14ac:dyDescent="0.3">
      <c r="B5" s="1">
        <v>75</v>
      </c>
      <c r="C5" s="1"/>
      <c r="D5" s="1" t="str">
        <f t="shared" si="0"/>
        <v>pass</v>
      </c>
      <c r="E5" t="str">
        <f t="shared" si="1"/>
        <v>Pass</v>
      </c>
      <c r="F5" t="str">
        <f t="shared" si="2"/>
        <v>P</v>
      </c>
      <c r="H5" s="1">
        <v>75</v>
      </c>
      <c r="I5" t="str">
        <f t="shared" si="3"/>
        <v>B</v>
      </c>
      <c r="J5" t="str">
        <f t="shared" si="4"/>
        <v>D</v>
      </c>
    </row>
    <row r="6" spans="2:10" ht="15.6" x14ac:dyDescent="0.3">
      <c r="B6" s="1">
        <v>40</v>
      </c>
      <c r="C6" s="1"/>
      <c r="D6" s="1" t="str">
        <f t="shared" si="0"/>
        <v>pass</v>
      </c>
      <c r="E6" t="str">
        <f t="shared" si="1"/>
        <v>Pass</v>
      </c>
      <c r="F6" t="str">
        <f t="shared" si="2"/>
        <v>P</v>
      </c>
      <c r="H6" s="1">
        <v>40</v>
      </c>
      <c r="I6" t="str">
        <f t="shared" si="3"/>
        <v>D</v>
      </c>
      <c r="J6" t="str">
        <f t="shared" si="4"/>
        <v>D</v>
      </c>
    </row>
    <row r="7" spans="2:10" ht="15.6" x14ac:dyDescent="0.3">
      <c r="B7" s="1">
        <v>35</v>
      </c>
      <c r="C7" s="1"/>
      <c r="D7" s="1" t="str">
        <f t="shared" si="0"/>
        <v>fail</v>
      </c>
      <c r="E7" t="str">
        <f t="shared" si="1"/>
        <v>Fail</v>
      </c>
      <c r="F7" t="str">
        <f t="shared" si="2"/>
        <v>F</v>
      </c>
      <c r="H7" s="1">
        <v>35</v>
      </c>
      <c r="I7" t="str">
        <f t="shared" si="3"/>
        <v>Fail</v>
      </c>
      <c r="J7" t="str">
        <f t="shared" si="4"/>
        <v>A</v>
      </c>
    </row>
    <row r="8" spans="2:10" ht="15.6" x14ac:dyDescent="0.3">
      <c r="B8" s="1">
        <v>55</v>
      </c>
      <c r="C8" s="1"/>
      <c r="D8" s="1" t="str">
        <f t="shared" si="0"/>
        <v>pass</v>
      </c>
      <c r="E8" t="str">
        <f t="shared" si="1"/>
        <v>Pass</v>
      </c>
      <c r="F8" t="str">
        <f t="shared" si="2"/>
        <v>P</v>
      </c>
      <c r="H8" s="1">
        <v>55</v>
      </c>
      <c r="I8" t="str">
        <f t="shared" si="3"/>
        <v>D</v>
      </c>
      <c r="J8" t="str">
        <f t="shared" si="4"/>
        <v>D</v>
      </c>
    </row>
    <row r="9" spans="2:10" ht="15.6" x14ac:dyDescent="0.3">
      <c r="B9" s="1">
        <v>70</v>
      </c>
      <c r="C9" s="1"/>
      <c r="D9" s="1" t="str">
        <f t="shared" si="0"/>
        <v>pass</v>
      </c>
      <c r="E9" t="str">
        <f t="shared" si="1"/>
        <v>Pass</v>
      </c>
      <c r="F9" t="str">
        <f t="shared" si="2"/>
        <v>P</v>
      </c>
      <c r="H9" s="1">
        <v>70</v>
      </c>
      <c r="I9" t="str">
        <f t="shared" si="3"/>
        <v>B</v>
      </c>
      <c r="J9" t="str">
        <f t="shared" si="4"/>
        <v>D</v>
      </c>
    </row>
    <row r="10" spans="2:10" ht="15.6" x14ac:dyDescent="0.3">
      <c r="B10" s="1">
        <v>95</v>
      </c>
      <c r="C10" s="1"/>
      <c r="D10" s="1" t="str">
        <f t="shared" si="0"/>
        <v>pass</v>
      </c>
      <c r="E10" t="str">
        <f t="shared" si="1"/>
        <v>Pass</v>
      </c>
      <c r="F10" t="str">
        <f t="shared" si="2"/>
        <v>P</v>
      </c>
      <c r="H10" s="1">
        <v>95</v>
      </c>
      <c r="I10" t="str">
        <f t="shared" si="3"/>
        <v>A</v>
      </c>
      <c r="J10" t="str">
        <f t="shared" si="4"/>
        <v>D</v>
      </c>
    </row>
    <row r="11" spans="2:10" ht="15.6" x14ac:dyDescent="0.3">
      <c r="B11" s="1">
        <v>50</v>
      </c>
      <c r="C11" s="1"/>
      <c r="D11" s="1" t="str">
        <f t="shared" si="0"/>
        <v>pass</v>
      </c>
      <c r="E11" t="str">
        <f t="shared" si="1"/>
        <v>Pass</v>
      </c>
      <c r="F11" t="str">
        <f t="shared" si="2"/>
        <v>P</v>
      </c>
      <c r="H11" s="1">
        <v>50</v>
      </c>
      <c r="I11" t="str">
        <f t="shared" si="3"/>
        <v>D</v>
      </c>
      <c r="J11" t="str">
        <f t="shared" si="4"/>
        <v>D</v>
      </c>
    </row>
    <row r="12" spans="2:10" ht="15.6" x14ac:dyDescent="0.3">
      <c r="B12" s="1">
        <v>65</v>
      </c>
      <c r="C12" s="1"/>
      <c r="D12" s="1" t="str">
        <f t="shared" si="0"/>
        <v>pass</v>
      </c>
      <c r="E12" t="str">
        <f t="shared" si="1"/>
        <v>Pass</v>
      </c>
      <c r="F12" t="str">
        <f t="shared" si="2"/>
        <v>P</v>
      </c>
      <c r="H12" s="1">
        <v>65</v>
      </c>
      <c r="I12" t="str">
        <f t="shared" si="3"/>
        <v>C</v>
      </c>
      <c r="J12" t="str">
        <f t="shared" si="4"/>
        <v>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zoomScale="130" zoomScaleNormal="130" workbookViewId="0">
      <selection activeCell="D4" sqref="D4:D23"/>
    </sheetView>
  </sheetViews>
  <sheetFormatPr defaultRowHeight="14.4" x14ac:dyDescent="0.3"/>
  <cols>
    <col min="2" max="2" width="14.44140625" bestFit="1" customWidth="1"/>
    <col min="3" max="3" width="6" bestFit="1" customWidth="1"/>
  </cols>
  <sheetData>
    <row r="3" spans="2:6" ht="15.6" x14ac:dyDescent="0.3">
      <c r="B3" s="1" t="s">
        <v>2</v>
      </c>
      <c r="C3" s="1" t="s">
        <v>0</v>
      </c>
      <c r="D3" t="s">
        <v>23</v>
      </c>
      <c r="E3" t="s">
        <v>24</v>
      </c>
      <c r="F3" t="s">
        <v>25</v>
      </c>
    </row>
    <row r="4" spans="2:6" ht="15.6" x14ac:dyDescent="0.3">
      <c r="B4" s="1" t="s">
        <v>3</v>
      </c>
      <c r="C4" s="1">
        <v>85</v>
      </c>
      <c r="D4" t="str">
        <f>IF(C4&gt;70, "High",IF(C4&gt;40, "Medium", "Low"))</f>
        <v>High</v>
      </c>
    </row>
    <row r="5" spans="2:6" ht="15.6" x14ac:dyDescent="0.3">
      <c r="B5" s="1" t="s">
        <v>4</v>
      </c>
      <c r="C5" s="1">
        <v>60</v>
      </c>
      <c r="D5" t="str">
        <f t="shared" ref="D5:D23" si="0">IF(C5&gt;70, "High",IF(C5&gt;40, "Medium", "Low"))</f>
        <v>Medium</v>
      </c>
    </row>
    <row r="6" spans="2:6" ht="15.6" x14ac:dyDescent="0.3">
      <c r="B6" s="1" t="s">
        <v>5</v>
      </c>
      <c r="C6" s="1">
        <v>75</v>
      </c>
      <c r="D6" t="str">
        <f t="shared" si="0"/>
        <v>High</v>
      </c>
    </row>
    <row r="7" spans="2:6" ht="15.6" x14ac:dyDescent="0.3">
      <c r="B7" s="1" t="s">
        <v>6</v>
      </c>
      <c r="C7" s="1">
        <v>40</v>
      </c>
      <c r="D7" t="str">
        <f t="shared" si="0"/>
        <v>Low</v>
      </c>
    </row>
    <row r="8" spans="2:6" ht="15.6" x14ac:dyDescent="0.3">
      <c r="B8" s="1" t="s">
        <v>7</v>
      </c>
      <c r="C8" s="1">
        <v>90</v>
      </c>
      <c r="D8" t="str">
        <f t="shared" si="0"/>
        <v>High</v>
      </c>
    </row>
    <row r="9" spans="2:6" ht="15.6" x14ac:dyDescent="0.3">
      <c r="B9" s="1" t="s">
        <v>8</v>
      </c>
      <c r="C9" s="1">
        <v>55</v>
      </c>
      <c r="D9" t="str">
        <f t="shared" si="0"/>
        <v>Medium</v>
      </c>
    </row>
    <row r="10" spans="2:6" ht="15.6" x14ac:dyDescent="0.3">
      <c r="B10" s="1" t="s">
        <v>9</v>
      </c>
      <c r="C10" s="1">
        <v>70</v>
      </c>
      <c r="D10" t="str">
        <f t="shared" si="0"/>
        <v>Medium</v>
      </c>
    </row>
    <row r="11" spans="2:6" ht="15.6" x14ac:dyDescent="0.3">
      <c r="B11" s="1" t="s">
        <v>10</v>
      </c>
      <c r="C11" s="1">
        <v>95</v>
      </c>
      <c r="D11" t="str">
        <f t="shared" si="0"/>
        <v>High</v>
      </c>
    </row>
    <row r="12" spans="2:6" ht="15.6" x14ac:dyDescent="0.3">
      <c r="B12" s="1" t="s">
        <v>11</v>
      </c>
      <c r="C12" s="1">
        <v>50</v>
      </c>
      <c r="D12" t="str">
        <f t="shared" si="0"/>
        <v>Medium</v>
      </c>
    </row>
    <row r="13" spans="2:6" ht="15.6" x14ac:dyDescent="0.3">
      <c r="B13" s="1" t="s">
        <v>12</v>
      </c>
      <c r="C13" s="1">
        <v>65</v>
      </c>
      <c r="D13" t="str">
        <f t="shared" si="0"/>
        <v>Medium</v>
      </c>
    </row>
    <row r="14" spans="2:6" ht="15.6" x14ac:dyDescent="0.3">
      <c r="B14" s="1" t="s">
        <v>13</v>
      </c>
      <c r="C14" s="1">
        <v>80</v>
      </c>
      <c r="D14" t="str">
        <f t="shared" si="0"/>
        <v>High</v>
      </c>
    </row>
    <row r="15" spans="2:6" ht="15.6" x14ac:dyDescent="0.3">
      <c r="B15" s="1" t="s">
        <v>14</v>
      </c>
      <c r="C15" s="1">
        <v>35</v>
      </c>
      <c r="D15" t="str">
        <f t="shared" si="0"/>
        <v>Low</v>
      </c>
    </row>
    <row r="16" spans="2:6" ht="15.6" x14ac:dyDescent="0.3">
      <c r="B16" s="1" t="s">
        <v>15</v>
      </c>
      <c r="C16" s="1">
        <v>92</v>
      </c>
      <c r="D16" t="str">
        <f t="shared" si="0"/>
        <v>High</v>
      </c>
    </row>
    <row r="17" spans="2:4" ht="15.6" x14ac:dyDescent="0.3">
      <c r="B17" s="1" t="s">
        <v>16</v>
      </c>
      <c r="C17" s="1">
        <v>68</v>
      </c>
      <c r="D17" t="str">
        <f t="shared" si="0"/>
        <v>Medium</v>
      </c>
    </row>
    <row r="18" spans="2:4" ht="15.6" x14ac:dyDescent="0.3">
      <c r="B18" s="1" t="s">
        <v>17</v>
      </c>
      <c r="C18" s="1">
        <v>73</v>
      </c>
      <c r="D18" t="str">
        <f t="shared" si="0"/>
        <v>High</v>
      </c>
    </row>
    <row r="19" spans="2:4" ht="15.6" x14ac:dyDescent="0.3">
      <c r="B19" s="1" t="s">
        <v>18</v>
      </c>
      <c r="C19" s="1">
        <v>82</v>
      </c>
      <c r="D19" t="str">
        <f t="shared" si="0"/>
        <v>High</v>
      </c>
    </row>
    <row r="20" spans="2:4" ht="15.6" x14ac:dyDescent="0.3">
      <c r="B20" s="1" t="s">
        <v>19</v>
      </c>
      <c r="C20" s="1">
        <v>45</v>
      </c>
      <c r="D20" t="str">
        <f t="shared" si="0"/>
        <v>Medium</v>
      </c>
    </row>
    <row r="21" spans="2:4" ht="15.6" x14ac:dyDescent="0.3">
      <c r="B21" s="1" t="s">
        <v>20</v>
      </c>
      <c r="C21" s="1">
        <v>78</v>
      </c>
      <c r="D21" t="str">
        <f t="shared" si="0"/>
        <v>High</v>
      </c>
    </row>
    <row r="22" spans="2:4" ht="15.6" x14ac:dyDescent="0.3">
      <c r="B22" s="1" t="s">
        <v>21</v>
      </c>
      <c r="C22" s="1">
        <v>67</v>
      </c>
      <c r="D22" t="str">
        <f t="shared" si="0"/>
        <v>Medium</v>
      </c>
    </row>
    <row r="23" spans="2:4" ht="15.6" x14ac:dyDescent="0.3">
      <c r="B23" s="1" t="s">
        <v>22</v>
      </c>
      <c r="C23" s="1">
        <v>88</v>
      </c>
      <c r="D23" t="str">
        <f t="shared" si="0"/>
        <v>High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="130" zoomScaleNormal="130" workbookViewId="0">
      <selection activeCell="F6" sqref="F6"/>
    </sheetView>
  </sheetViews>
  <sheetFormatPr defaultRowHeight="14.4" x14ac:dyDescent="0.3"/>
  <cols>
    <col min="6" max="6" width="13.33203125" bestFit="1" customWidth="1"/>
  </cols>
  <sheetData>
    <row r="2" spans="2:8" ht="15.6" x14ac:dyDescent="0.3">
      <c r="B2" s="1" t="s">
        <v>2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2:8" ht="15.6" x14ac:dyDescent="0.3">
      <c r="B3" s="1" t="s">
        <v>3</v>
      </c>
      <c r="C3" s="1">
        <v>85</v>
      </c>
      <c r="D3" s="1">
        <v>90</v>
      </c>
      <c r="E3" s="1">
        <v>88</v>
      </c>
      <c r="F3" s="1">
        <v>75</v>
      </c>
      <c r="G3">
        <f>AVERAGE(C3:F3)</f>
        <v>84.5</v>
      </c>
      <c r="H3" t="str">
        <f>IF(AVERAGE(C3:F3)&gt;=80, "A", IF(AVERAGE(C3:F3)&gt;=60, "B", "C"))</f>
        <v>A</v>
      </c>
    </row>
    <row r="4" spans="2:8" ht="15.6" x14ac:dyDescent="0.3">
      <c r="B4" s="1" t="s">
        <v>5</v>
      </c>
      <c r="C4" s="1">
        <v>78</v>
      </c>
      <c r="D4" s="1">
        <v>92</v>
      </c>
      <c r="E4" s="1">
        <v>85</v>
      </c>
      <c r="F4" s="1">
        <v>80</v>
      </c>
      <c r="G4">
        <f t="shared" ref="G4:G17" si="0">AVERAGE(C4:F4)</f>
        <v>83.75</v>
      </c>
      <c r="H4" t="str">
        <f t="shared" ref="H4:H17" si="1">IF(AVERAGE(C4:F4)&gt;=80, "A", IF(AVERAGE(C4:F4)&gt;=60, "B", "C"))</f>
        <v>A</v>
      </c>
    </row>
    <row r="5" spans="2:8" ht="15.6" x14ac:dyDescent="0.3">
      <c r="B5" s="1" t="s">
        <v>6</v>
      </c>
      <c r="C5" s="1">
        <v>55</v>
      </c>
      <c r="D5" s="1">
        <v>85</v>
      </c>
      <c r="E5" s="1">
        <v>45</v>
      </c>
      <c r="F5" s="1">
        <v>45</v>
      </c>
      <c r="G5">
        <f t="shared" si="0"/>
        <v>57.5</v>
      </c>
      <c r="H5" t="str">
        <f t="shared" si="1"/>
        <v>C</v>
      </c>
    </row>
    <row r="6" spans="2:8" ht="15.6" x14ac:dyDescent="0.3">
      <c r="B6" s="1" t="s">
        <v>7</v>
      </c>
      <c r="C6" s="1">
        <v>88</v>
      </c>
      <c r="D6" s="1">
        <v>80</v>
      </c>
      <c r="E6" s="1">
        <v>90</v>
      </c>
      <c r="F6" s="1">
        <v>82</v>
      </c>
      <c r="G6">
        <f t="shared" si="0"/>
        <v>85</v>
      </c>
      <c r="H6" t="str">
        <f t="shared" si="1"/>
        <v>A</v>
      </c>
    </row>
    <row r="7" spans="2:8" ht="15.6" x14ac:dyDescent="0.3">
      <c r="B7" s="1" t="s">
        <v>8</v>
      </c>
      <c r="C7" s="1">
        <v>90</v>
      </c>
      <c r="D7" s="1">
        <v>88</v>
      </c>
      <c r="E7" s="1">
        <v>92</v>
      </c>
      <c r="F7" s="1">
        <v>85</v>
      </c>
      <c r="G7">
        <f t="shared" si="0"/>
        <v>88.75</v>
      </c>
      <c r="H7" t="str">
        <f t="shared" si="1"/>
        <v>A</v>
      </c>
    </row>
    <row r="8" spans="2:8" ht="15.6" x14ac:dyDescent="0.3">
      <c r="B8" s="1" t="s">
        <v>13</v>
      </c>
      <c r="C8" s="1">
        <v>72</v>
      </c>
      <c r="D8" s="1">
        <v>65</v>
      </c>
      <c r="E8" s="1">
        <v>70</v>
      </c>
      <c r="F8" s="1">
        <v>68</v>
      </c>
      <c r="G8">
        <f t="shared" si="0"/>
        <v>68.75</v>
      </c>
      <c r="H8" t="str">
        <f t="shared" si="1"/>
        <v>B</v>
      </c>
    </row>
    <row r="9" spans="2:8" ht="15.6" x14ac:dyDescent="0.3">
      <c r="B9" s="1" t="s">
        <v>14</v>
      </c>
      <c r="C9" s="1">
        <v>58</v>
      </c>
      <c r="D9" s="1">
        <v>62</v>
      </c>
      <c r="E9" s="1">
        <v>65</v>
      </c>
      <c r="F9" s="1">
        <v>70</v>
      </c>
      <c r="G9">
        <f t="shared" si="0"/>
        <v>63.75</v>
      </c>
      <c r="H9" t="str">
        <f t="shared" si="1"/>
        <v>B</v>
      </c>
    </row>
    <row r="10" spans="2:8" ht="15.6" x14ac:dyDescent="0.3">
      <c r="B10" s="1" t="s">
        <v>15</v>
      </c>
      <c r="C10" s="1">
        <v>75</v>
      </c>
      <c r="D10" s="1">
        <v>80</v>
      </c>
      <c r="E10" s="1">
        <v>78</v>
      </c>
      <c r="F10" s="1">
        <v>85</v>
      </c>
      <c r="G10">
        <f t="shared" si="0"/>
        <v>79.5</v>
      </c>
      <c r="H10" t="str">
        <f t="shared" si="1"/>
        <v>B</v>
      </c>
    </row>
    <row r="11" spans="2:8" ht="15.6" x14ac:dyDescent="0.3">
      <c r="B11" s="1" t="s">
        <v>16</v>
      </c>
      <c r="C11" s="1">
        <v>85</v>
      </c>
      <c r="D11" s="1">
        <v>90</v>
      </c>
      <c r="E11" s="1">
        <v>88</v>
      </c>
      <c r="F11" s="1">
        <v>92</v>
      </c>
      <c r="G11">
        <f t="shared" si="0"/>
        <v>88.75</v>
      </c>
      <c r="H11" t="str">
        <f t="shared" si="1"/>
        <v>A</v>
      </c>
    </row>
    <row r="12" spans="2:8" ht="15.6" x14ac:dyDescent="0.3">
      <c r="B12" s="1" t="s">
        <v>17</v>
      </c>
      <c r="C12" s="1">
        <v>92</v>
      </c>
      <c r="D12" s="1">
        <v>85</v>
      </c>
      <c r="E12" s="1">
        <v>78</v>
      </c>
      <c r="F12" s="1">
        <v>88</v>
      </c>
      <c r="G12">
        <f t="shared" si="0"/>
        <v>85.75</v>
      </c>
      <c r="H12" t="str">
        <f t="shared" si="1"/>
        <v>A</v>
      </c>
    </row>
    <row r="13" spans="2:8" ht="15.6" x14ac:dyDescent="0.3">
      <c r="B13" s="1" t="s">
        <v>18</v>
      </c>
      <c r="C13" s="1">
        <v>80</v>
      </c>
      <c r="D13" s="1">
        <v>78</v>
      </c>
      <c r="E13" s="1">
        <v>82</v>
      </c>
      <c r="F13" s="1">
        <v>75</v>
      </c>
      <c r="G13">
        <f t="shared" si="0"/>
        <v>78.75</v>
      </c>
      <c r="H13" t="str">
        <f t="shared" si="1"/>
        <v>B</v>
      </c>
    </row>
    <row r="14" spans="2:8" ht="15.6" x14ac:dyDescent="0.3">
      <c r="B14" s="1" t="s">
        <v>19</v>
      </c>
      <c r="C14" s="1">
        <v>68</v>
      </c>
      <c r="D14" s="1">
        <v>72</v>
      </c>
      <c r="E14" s="1">
        <v>75</v>
      </c>
      <c r="F14" s="1">
        <v>70</v>
      </c>
      <c r="G14">
        <f t="shared" si="0"/>
        <v>71.25</v>
      </c>
      <c r="H14" t="str">
        <f t="shared" si="1"/>
        <v>B</v>
      </c>
    </row>
    <row r="15" spans="2:8" ht="15.6" x14ac:dyDescent="0.3">
      <c r="B15" s="1" t="s">
        <v>20</v>
      </c>
      <c r="C15" s="1">
        <v>78</v>
      </c>
      <c r="D15" s="1">
        <v>82</v>
      </c>
      <c r="E15" s="1">
        <v>85</v>
      </c>
      <c r="F15" s="1">
        <v>80</v>
      </c>
      <c r="G15">
        <f t="shared" si="0"/>
        <v>81.25</v>
      </c>
      <c r="H15" t="str">
        <f t="shared" si="1"/>
        <v>A</v>
      </c>
    </row>
    <row r="16" spans="2:8" ht="15.6" x14ac:dyDescent="0.3">
      <c r="B16" s="1" t="s">
        <v>21</v>
      </c>
      <c r="C16" s="1">
        <v>85</v>
      </c>
      <c r="D16" s="1">
        <v>90</v>
      </c>
      <c r="E16" s="1">
        <v>88</v>
      </c>
      <c r="F16" s="1">
        <v>92</v>
      </c>
      <c r="G16">
        <f t="shared" si="0"/>
        <v>88.75</v>
      </c>
      <c r="H16" t="str">
        <f t="shared" si="1"/>
        <v>A</v>
      </c>
    </row>
    <row r="17" spans="2:8" ht="15.6" x14ac:dyDescent="0.3">
      <c r="B17" s="1" t="s">
        <v>22</v>
      </c>
      <c r="C17" s="1">
        <v>92</v>
      </c>
      <c r="D17" s="1">
        <v>85</v>
      </c>
      <c r="E17" s="1">
        <v>98</v>
      </c>
      <c r="F17" s="1">
        <v>88</v>
      </c>
      <c r="G17">
        <f t="shared" si="0"/>
        <v>90.75</v>
      </c>
      <c r="H17" t="str">
        <f t="shared" si="1"/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opLeftCell="B1" zoomScale="115" zoomScaleNormal="115" workbookViewId="0">
      <selection activeCell="P17" sqref="P17"/>
    </sheetView>
  </sheetViews>
  <sheetFormatPr defaultRowHeight="14.4" x14ac:dyDescent="0.3"/>
  <sheetData>
    <row r="2" spans="2:11" x14ac:dyDescent="0.3">
      <c r="B2" t="s">
        <v>30</v>
      </c>
      <c r="C2" t="s">
        <v>31</v>
      </c>
      <c r="D2" t="s">
        <v>31</v>
      </c>
      <c r="F2" t="s">
        <v>32</v>
      </c>
      <c r="G2" t="s">
        <v>33</v>
      </c>
      <c r="I2" t="s">
        <v>34</v>
      </c>
      <c r="J2" t="s">
        <v>37</v>
      </c>
      <c r="K2" t="s">
        <v>34</v>
      </c>
    </row>
    <row r="3" spans="2:11" x14ac:dyDescent="0.3">
      <c r="B3">
        <f ca="1">RAND()</f>
        <v>0.4807400141724546</v>
      </c>
      <c r="C3">
        <f ca="1">RANDBETWEEN(10, 100)</f>
        <v>34</v>
      </c>
      <c r="D3">
        <f ca="1">RANDBETWEEN(1, 9)</f>
        <v>6</v>
      </c>
      <c r="E3">
        <f ca="1">ROUND(B3,0)</f>
        <v>0</v>
      </c>
      <c r="F3">
        <f>ROW(E3)-2</f>
        <v>1</v>
      </c>
      <c r="G3">
        <f>ROWS(F3:F15)</f>
        <v>13</v>
      </c>
      <c r="H3">
        <v>10.7</v>
      </c>
      <c r="I3">
        <f>ROUND(H3,1)</f>
        <v>10.7</v>
      </c>
      <c r="J3">
        <f>ROUNDDOWN(H3,0)</f>
        <v>10</v>
      </c>
      <c r="K3">
        <f>ROUNDUP(H3,0)</f>
        <v>11</v>
      </c>
    </row>
    <row r="4" spans="2:11" x14ac:dyDescent="0.3">
      <c r="B4">
        <f t="shared" ref="B4:B15" ca="1" si="0">RAND()</f>
        <v>0.49909581783392043</v>
      </c>
      <c r="C4">
        <f t="shared" ref="C4:C15" ca="1" si="1">RANDBETWEEN(10, 100)</f>
        <v>50</v>
      </c>
      <c r="D4">
        <f t="shared" ref="D4:D15" ca="1" si="2">RANDBETWEEN(1, 9)</f>
        <v>5</v>
      </c>
      <c r="E4">
        <f t="shared" ref="E4:E15" ca="1" si="3">ROUND(B4,0)</f>
        <v>0</v>
      </c>
      <c r="F4">
        <f t="shared" ref="F4:F15" si="4">ROW(E4)-2</f>
        <v>2</v>
      </c>
      <c r="H4">
        <v>11.8</v>
      </c>
      <c r="I4">
        <f t="shared" ref="I4:I15" si="5">ROUND(H4,1)</f>
        <v>11.8</v>
      </c>
      <c r="J4">
        <f t="shared" ref="J4:J15" si="6">ROUNDDOWN(H4,0)</f>
        <v>11</v>
      </c>
      <c r="K4">
        <f t="shared" ref="K4:K15" si="7">ROUNDUP(H4,0)</f>
        <v>12</v>
      </c>
    </row>
    <row r="5" spans="2:11" x14ac:dyDescent="0.3">
      <c r="B5">
        <f t="shared" ca="1" si="0"/>
        <v>0.93432589177326697</v>
      </c>
      <c r="C5">
        <f t="shared" ca="1" si="1"/>
        <v>57</v>
      </c>
      <c r="D5">
        <f t="shared" ca="1" si="2"/>
        <v>7</v>
      </c>
      <c r="E5">
        <f t="shared" ca="1" si="3"/>
        <v>1</v>
      </c>
      <c r="F5">
        <f t="shared" si="4"/>
        <v>3</v>
      </c>
      <c r="H5">
        <v>33.6</v>
      </c>
      <c r="I5">
        <f t="shared" si="5"/>
        <v>33.6</v>
      </c>
      <c r="J5">
        <f t="shared" si="6"/>
        <v>33</v>
      </c>
      <c r="K5">
        <f t="shared" si="7"/>
        <v>34</v>
      </c>
    </row>
    <row r="6" spans="2:11" x14ac:dyDescent="0.3">
      <c r="B6">
        <f t="shared" ca="1" si="0"/>
        <v>0.51852407116700217</v>
      </c>
      <c r="C6">
        <f t="shared" ca="1" si="1"/>
        <v>50</v>
      </c>
      <c r="D6">
        <f t="shared" ca="1" si="2"/>
        <v>8</v>
      </c>
      <c r="E6">
        <f t="shared" ca="1" si="3"/>
        <v>1</v>
      </c>
      <c r="F6">
        <f t="shared" si="4"/>
        <v>4</v>
      </c>
      <c r="H6">
        <v>665.07</v>
      </c>
      <c r="I6">
        <f t="shared" si="5"/>
        <v>665.1</v>
      </c>
      <c r="J6">
        <f t="shared" si="6"/>
        <v>665</v>
      </c>
      <c r="K6">
        <f t="shared" si="7"/>
        <v>666</v>
      </c>
    </row>
    <row r="7" spans="2:11" x14ac:dyDescent="0.3">
      <c r="B7">
        <f t="shared" ca="1" si="0"/>
        <v>0.73763640506354555</v>
      </c>
      <c r="C7">
        <f t="shared" ca="1" si="1"/>
        <v>23</v>
      </c>
      <c r="D7">
        <f t="shared" ca="1" si="2"/>
        <v>8</v>
      </c>
      <c r="E7">
        <f t="shared" ca="1" si="3"/>
        <v>1</v>
      </c>
      <c r="F7">
        <f t="shared" si="4"/>
        <v>5</v>
      </c>
      <c r="H7">
        <v>435.67700000000002</v>
      </c>
      <c r="I7">
        <f t="shared" si="5"/>
        <v>435.7</v>
      </c>
      <c r="J7">
        <f t="shared" si="6"/>
        <v>435</v>
      </c>
      <c r="K7">
        <f t="shared" si="7"/>
        <v>436</v>
      </c>
    </row>
    <row r="8" spans="2:11" x14ac:dyDescent="0.3">
      <c r="B8">
        <f t="shared" ca="1" si="0"/>
        <v>0.92096917484122776</v>
      </c>
      <c r="C8">
        <f t="shared" ca="1" si="1"/>
        <v>38</v>
      </c>
      <c r="D8">
        <f t="shared" ca="1" si="2"/>
        <v>4</v>
      </c>
      <c r="E8">
        <f t="shared" ca="1" si="3"/>
        <v>1</v>
      </c>
      <c r="F8">
        <f t="shared" si="4"/>
        <v>6</v>
      </c>
      <c r="H8">
        <v>4.0007000000000001</v>
      </c>
      <c r="I8">
        <f t="shared" si="5"/>
        <v>4</v>
      </c>
      <c r="J8">
        <f t="shared" si="6"/>
        <v>4</v>
      </c>
      <c r="K8">
        <f t="shared" si="7"/>
        <v>5</v>
      </c>
    </row>
    <row r="9" spans="2:11" x14ac:dyDescent="0.3">
      <c r="B9">
        <f t="shared" ca="1" si="0"/>
        <v>0.36635913500609818</v>
      </c>
      <c r="C9">
        <f t="shared" ca="1" si="1"/>
        <v>90</v>
      </c>
      <c r="D9">
        <f t="shared" ca="1" si="2"/>
        <v>6</v>
      </c>
      <c r="E9">
        <f t="shared" ca="1" si="3"/>
        <v>0</v>
      </c>
      <c r="F9">
        <f t="shared" si="4"/>
        <v>7</v>
      </c>
      <c r="H9">
        <v>45.87</v>
      </c>
      <c r="I9">
        <f t="shared" si="5"/>
        <v>45.9</v>
      </c>
      <c r="J9">
        <f t="shared" si="6"/>
        <v>45</v>
      </c>
      <c r="K9">
        <f t="shared" si="7"/>
        <v>46</v>
      </c>
    </row>
    <row r="10" spans="2:11" x14ac:dyDescent="0.3">
      <c r="B10">
        <f t="shared" ca="1" si="0"/>
        <v>0.84735626560401867</v>
      </c>
      <c r="C10">
        <f t="shared" ca="1" si="1"/>
        <v>30</v>
      </c>
      <c r="D10">
        <f t="shared" ca="1" si="2"/>
        <v>5</v>
      </c>
      <c r="E10">
        <f t="shared" ca="1" si="3"/>
        <v>1</v>
      </c>
      <c r="F10">
        <f t="shared" si="4"/>
        <v>8</v>
      </c>
      <c r="H10">
        <v>34.22</v>
      </c>
      <c r="I10">
        <f t="shared" si="5"/>
        <v>34.200000000000003</v>
      </c>
      <c r="J10">
        <f t="shared" si="6"/>
        <v>34</v>
      </c>
      <c r="K10">
        <f t="shared" si="7"/>
        <v>35</v>
      </c>
    </row>
    <row r="11" spans="2:11" x14ac:dyDescent="0.3">
      <c r="B11">
        <f t="shared" ca="1" si="0"/>
        <v>0.7098713593380459</v>
      </c>
      <c r="C11">
        <f t="shared" ca="1" si="1"/>
        <v>19</v>
      </c>
      <c r="D11">
        <f t="shared" ca="1" si="2"/>
        <v>2</v>
      </c>
      <c r="E11">
        <f t="shared" ca="1" si="3"/>
        <v>1</v>
      </c>
      <c r="F11">
        <f t="shared" si="4"/>
        <v>9</v>
      </c>
      <c r="H11">
        <v>99.001000000000005</v>
      </c>
      <c r="I11">
        <f t="shared" si="5"/>
        <v>99</v>
      </c>
      <c r="J11">
        <f t="shared" si="6"/>
        <v>99</v>
      </c>
      <c r="K11">
        <f t="shared" si="7"/>
        <v>100</v>
      </c>
    </row>
    <row r="12" spans="2:11" x14ac:dyDescent="0.3">
      <c r="B12">
        <f t="shared" ca="1" si="0"/>
        <v>9.6687599235634969E-2</v>
      </c>
      <c r="C12">
        <f t="shared" ca="1" si="1"/>
        <v>41</v>
      </c>
      <c r="D12">
        <f t="shared" ca="1" si="2"/>
        <v>9</v>
      </c>
      <c r="E12">
        <f t="shared" ca="1" si="3"/>
        <v>0</v>
      </c>
      <c r="F12">
        <f t="shared" si="4"/>
        <v>10</v>
      </c>
      <c r="H12">
        <v>130.943302777778</v>
      </c>
      <c r="I12">
        <f t="shared" si="5"/>
        <v>130.9</v>
      </c>
      <c r="J12">
        <f t="shared" si="6"/>
        <v>130</v>
      </c>
      <c r="K12">
        <f t="shared" si="7"/>
        <v>131</v>
      </c>
    </row>
    <row r="13" spans="2:11" x14ac:dyDescent="0.3">
      <c r="B13">
        <f t="shared" ca="1" si="0"/>
        <v>0.72545234751770238</v>
      </c>
      <c r="C13">
        <f t="shared" ca="1" si="1"/>
        <v>79</v>
      </c>
      <c r="D13">
        <f t="shared" ca="1" si="2"/>
        <v>5</v>
      </c>
      <c r="E13">
        <f t="shared" ca="1" si="3"/>
        <v>1</v>
      </c>
      <c r="F13">
        <f t="shared" si="4"/>
        <v>11</v>
      </c>
      <c r="H13">
        <v>127.36221444444401</v>
      </c>
      <c r="I13">
        <f t="shared" si="5"/>
        <v>127.4</v>
      </c>
      <c r="J13">
        <f t="shared" si="6"/>
        <v>127</v>
      </c>
      <c r="K13">
        <f t="shared" si="7"/>
        <v>128</v>
      </c>
    </row>
    <row r="14" spans="2:11" x14ac:dyDescent="0.3">
      <c r="B14">
        <f t="shared" ca="1" si="0"/>
        <v>0.97275728733746791</v>
      </c>
      <c r="C14">
        <f t="shared" ca="1" si="1"/>
        <v>37</v>
      </c>
      <c r="D14">
        <f t="shared" ca="1" si="2"/>
        <v>8</v>
      </c>
      <c r="E14">
        <f t="shared" ca="1" si="3"/>
        <v>1</v>
      </c>
      <c r="F14">
        <f t="shared" si="4"/>
        <v>12</v>
      </c>
      <c r="H14">
        <v>123.78112611111101</v>
      </c>
      <c r="I14">
        <f t="shared" si="5"/>
        <v>123.8</v>
      </c>
      <c r="J14">
        <f t="shared" si="6"/>
        <v>123</v>
      </c>
      <c r="K14">
        <f t="shared" si="7"/>
        <v>124</v>
      </c>
    </row>
    <row r="15" spans="2:11" x14ac:dyDescent="0.3">
      <c r="B15">
        <f t="shared" ca="1" si="0"/>
        <v>0.92198135707750284</v>
      </c>
      <c r="C15">
        <f t="shared" ca="1" si="1"/>
        <v>34</v>
      </c>
      <c r="D15">
        <f t="shared" ca="1" si="2"/>
        <v>1</v>
      </c>
      <c r="E15">
        <f t="shared" ca="1" si="3"/>
        <v>1</v>
      </c>
      <c r="F15">
        <f t="shared" si="4"/>
        <v>13</v>
      </c>
      <c r="H15">
        <v>120.20003777777799</v>
      </c>
      <c r="I15">
        <f t="shared" si="5"/>
        <v>120.2</v>
      </c>
      <c r="J15">
        <f t="shared" si="6"/>
        <v>120</v>
      </c>
      <c r="K15">
        <f t="shared" si="7"/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"/>
  <sheetViews>
    <sheetView zoomScale="145" zoomScaleNormal="145" workbookViewId="0">
      <selection activeCell="L14" sqref="L14"/>
    </sheetView>
  </sheetViews>
  <sheetFormatPr defaultRowHeight="14.4" x14ac:dyDescent="0.3"/>
  <cols>
    <col min="5" max="10" width="2.77734375" customWidth="1"/>
    <col min="11" max="11" width="9.77734375" bestFit="1" customWidth="1"/>
    <col min="14" max="14" width="10.44140625" bestFit="1" customWidth="1"/>
    <col min="17" max="17" width="28.6640625" bestFit="1" customWidth="1"/>
  </cols>
  <sheetData>
    <row r="1" spans="2:17" x14ac:dyDescent="0.3">
      <c r="N1" t="s">
        <v>35</v>
      </c>
      <c r="O1" t="s">
        <v>38</v>
      </c>
      <c r="Q1" t="s">
        <v>36</v>
      </c>
    </row>
    <row r="2" spans="2:17" x14ac:dyDescent="0.3">
      <c r="B2">
        <v>99</v>
      </c>
      <c r="C2">
        <f>_xlfn.RANK.AVG(B2,$B$2:$B$10, 0)</f>
        <v>1.5</v>
      </c>
      <c r="D2">
        <f>_xlfn.RANK.EQ(B2,$B$2:$B$10,0)</f>
        <v>1</v>
      </c>
      <c r="K2">
        <f>ROUNDDOWN(H2,0)</f>
        <v>0</v>
      </c>
      <c r="L2">
        <v>1</v>
      </c>
      <c r="M2">
        <f>_xlfn.RANK.EQ(L2,$L$2:$L$8,0)</f>
        <v>7</v>
      </c>
      <c r="N2">
        <f>RANK(L2,$L$2:$L$8,0)</f>
        <v>7</v>
      </c>
      <c r="O2">
        <f>_xlfn.RANK.AVG(L2,$L$2:$L$8,0)</f>
        <v>7</v>
      </c>
      <c r="P2">
        <f>_xlfn.RANK.AVG(L2,$L$2:$L$8,1)</f>
        <v>1</v>
      </c>
      <c r="Q2">
        <f>SUMPRODUCT((L2&lt;=$L$2:$L$8)/COUNTIF($L$2:$L$8,$L$2:$L$8))</f>
        <v>7</v>
      </c>
    </row>
    <row r="3" spans="2:17" x14ac:dyDescent="0.3">
      <c r="B3">
        <v>87</v>
      </c>
      <c r="C3">
        <f t="shared" ref="C3:C10" si="0">_xlfn.RANK.AVG(B3,$B$2:$B$10, 0)</f>
        <v>8.5</v>
      </c>
      <c r="D3">
        <f t="shared" ref="D3:D10" si="1">_xlfn.RANK.EQ(B3,$B$2:$B$10,0)</f>
        <v>8</v>
      </c>
      <c r="K3">
        <f t="shared" ref="K3:K8" si="2">ROUNDDOWN(H3,0)</f>
        <v>0</v>
      </c>
      <c r="L3">
        <v>2</v>
      </c>
      <c r="M3">
        <f t="shared" ref="M3:M8" si="3">_xlfn.RANK.EQ(L3,$L$2:$L$8,0)</f>
        <v>6</v>
      </c>
      <c r="N3">
        <f>RANK(L3,$L$2:$L$8,1)</f>
        <v>2</v>
      </c>
      <c r="O3">
        <f t="shared" ref="O3:O8" si="4">_xlfn.RANK.AVG(L3,$L$2:$L$8,0)</f>
        <v>6</v>
      </c>
      <c r="P3">
        <f t="shared" ref="P3:P9" si="5">_xlfn.RANK.AVG(L3,$L$2:$L$8,1)</f>
        <v>2</v>
      </c>
      <c r="Q3">
        <f t="shared" ref="Q3:Q9" si="6">SUMPRODUCT((L3&lt;=$L$2:$L$8)/COUNTIF($L$2:$L$8,$L$2:$L$8))</f>
        <v>6</v>
      </c>
    </row>
    <row r="4" spans="2:17" x14ac:dyDescent="0.3">
      <c r="B4">
        <v>91</v>
      </c>
      <c r="C4">
        <f t="shared" si="0"/>
        <v>6.5</v>
      </c>
      <c r="D4">
        <f t="shared" si="1"/>
        <v>6</v>
      </c>
      <c r="K4">
        <f t="shared" si="2"/>
        <v>0</v>
      </c>
      <c r="L4">
        <v>11</v>
      </c>
      <c r="M4">
        <f t="shared" si="3"/>
        <v>1</v>
      </c>
      <c r="N4">
        <f>RANK(L4,$L$2:$L$8,1)</f>
        <v>7</v>
      </c>
      <c r="O4">
        <f t="shared" si="4"/>
        <v>1</v>
      </c>
      <c r="P4">
        <f t="shared" si="5"/>
        <v>7</v>
      </c>
      <c r="Q4">
        <f t="shared" si="6"/>
        <v>1</v>
      </c>
    </row>
    <row r="5" spans="2:17" x14ac:dyDescent="0.3">
      <c r="B5">
        <v>92</v>
      </c>
      <c r="C5">
        <f t="shared" si="0"/>
        <v>5</v>
      </c>
      <c r="D5">
        <f t="shared" si="1"/>
        <v>5</v>
      </c>
      <c r="K5">
        <f t="shared" si="2"/>
        <v>0</v>
      </c>
      <c r="L5">
        <v>3</v>
      </c>
      <c r="M5">
        <f t="shared" si="3"/>
        <v>5</v>
      </c>
      <c r="N5">
        <f t="shared" ref="N5:N8" si="7">RANK(L5,$L$2:$L$8,1)</f>
        <v>3</v>
      </c>
      <c r="O5">
        <f t="shared" si="4"/>
        <v>5</v>
      </c>
      <c r="P5">
        <f t="shared" si="5"/>
        <v>3</v>
      </c>
      <c r="Q5">
        <f t="shared" si="6"/>
        <v>5</v>
      </c>
    </row>
    <row r="6" spans="2:17" x14ac:dyDescent="0.3">
      <c r="B6">
        <v>93</v>
      </c>
      <c r="C6">
        <f t="shared" si="0"/>
        <v>3.5</v>
      </c>
      <c r="D6">
        <f t="shared" si="1"/>
        <v>3</v>
      </c>
      <c r="K6">
        <f t="shared" si="2"/>
        <v>0</v>
      </c>
      <c r="L6">
        <v>4</v>
      </c>
      <c r="M6">
        <f t="shared" si="3"/>
        <v>4</v>
      </c>
      <c r="N6">
        <f t="shared" si="7"/>
        <v>4</v>
      </c>
      <c r="O6">
        <f t="shared" si="4"/>
        <v>4</v>
      </c>
      <c r="P6">
        <f t="shared" si="5"/>
        <v>4</v>
      </c>
      <c r="Q6">
        <f t="shared" si="6"/>
        <v>4</v>
      </c>
    </row>
    <row r="7" spans="2:17" x14ac:dyDescent="0.3">
      <c r="B7">
        <v>99</v>
      </c>
      <c r="C7">
        <f t="shared" si="0"/>
        <v>1.5</v>
      </c>
      <c r="D7">
        <f t="shared" si="1"/>
        <v>1</v>
      </c>
      <c r="K7">
        <f t="shared" si="2"/>
        <v>0</v>
      </c>
      <c r="L7">
        <v>5</v>
      </c>
      <c r="M7">
        <f t="shared" si="3"/>
        <v>3</v>
      </c>
      <c r="N7">
        <f t="shared" si="7"/>
        <v>5</v>
      </c>
      <c r="O7">
        <f t="shared" si="4"/>
        <v>3</v>
      </c>
      <c r="P7">
        <f t="shared" si="5"/>
        <v>5</v>
      </c>
      <c r="Q7">
        <f t="shared" si="6"/>
        <v>3</v>
      </c>
    </row>
    <row r="8" spans="2:17" x14ac:dyDescent="0.3">
      <c r="B8">
        <v>93</v>
      </c>
      <c r="C8">
        <f t="shared" si="0"/>
        <v>3.5</v>
      </c>
      <c r="D8">
        <f t="shared" si="1"/>
        <v>3</v>
      </c>
      <c r="K8">
        <f t="shared" si="2"/>
        <v>0</v>
      </c>
      <c r="L8">
        <v>9</v>
      </c>
      <c r="M8">
        <f t="shared" si="3"/>
        <v>2</v>
      </c>
      <c r="N8">
        <f t="shared" si="7"/>
        <v>6</v>
      </c>
      <c r="O8">
        <f t="shared" si="4"/>
        <v>2</v>
      </c>
      <c r="P8">
        <f t="shared" si="5"/>
        <v>6</v>
      </c>
      <c r="Q8">
        <f t="shared" si="6"/>
        <v>2</v>
      </c>
    </row>
    <row r="9" spans="2:17" x14ac:dyDescent="0.3">
      <c r="B9">
        <v>91</v>
      </c>
      <c r="C9">
        <f t="shared" si="0"/>
        <v>6.5</v>
      </c>
      <c r="D9">
        <f t="shared" si="1"/>
        <v>6</v>
      </c>
    </row>
    <row r="10" spans="2:17" x14ac:dyDescent="0.3">
      <c r="B10">
        <v>87</v>
      </c>
      <c r="C10">
        <f t="shared" si="0"/>
        <v>8.5</v>
      </c>
      <c r="D10">
        <f t="shared" si="1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zoomScale="145" zoomScaleNormal="145" workbookViewId="0">
      <selection activeCell="I4" sqref="I4"/>
    </sheetView>
  </sheetViews>
  <sheetFormatPr defaultRowHeight="14.4" x14ac:dyDescent="0.3"/>
  <sheetData>
    <row r="1" spans="2:11" x14ac:dyDescent="0.3">
      <c r="K1">
        <v>44</v>
      </c>
    </row>
    <row r="2" spans="2:11" x14ac:dyDescent="0.3">
      <c r="B2" t="s">
        <v>39</v>
      </c>
      <c r="G2" t="s">
        <v>40</v>
      </c>
    </row>
    <row r="3" spans="2:11" x14ac:dyDescent="0.3">
      <c r="H3">
        <f ca="1">OFFSET(G2,2,-3)</f>
        <v>20</v>
      </c>
      <c r="I3">
        <f ca="1">OFFSET(G2,-1,4)</f>
        <v>44</v>
      </c>
    </row>
    <row r="4" spans="2:11" x14ac:dyDescent="0.3">
      <c r="D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2024-05-31T13:14:24Z</dcterms:created>
  <dcterms:modified xsi:type="dcterms:W3CDTF">2024-05-31T13:59:47Z</dcterms:modified>
</cp:coreProperties>
</file>