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A0095824-2A76-4E81-982B-5AC73E1F099E}" xr6:coauthVersionLast="47" xr6:coauthVersionMax="47" xr10:uidLastSave="{00000000-0000-0000-0000-000000000000}"/>
  <bookViews>
    <workbookView xWindow="-108" yWindow="-108" windowWidth="23256" windowHeight="12456" activeTab="6" xr2:uid="{5012C43B-17BD-4A92-9154-81CA25FBEC74}"/>
  </bookViews>
  <sheets>
    <sheet name="Scenario Summary" sheetId="2" r:id="rId1"/>
    <sheet name="Scenario Summary 2" sheetId="3" r:id="rId2"/>
    <sheet name="Sheet1" sheetId="1" r:id="rId3"/>
    <sheet name="Sheet4" sheetId="4" r:id="rId4"/>
    <sheet name="Sheet5" sheetId="5" r:id="rId5"/>
    <sheet name="Sheet6" sheetId="6" r:id="rId6"/>
    <sheet name="Sheet7" sheetId="7" r:id="rId7"/>
  </sheets>
  <definedNames>
    <definedName name="Profit">Sheet1!$C$8</definedName>
    <definedName name="QTY">Sheet1!$C$3</definedName>
    <definedName name="Total_revenue">Sheet1!$C$4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C4" i="7"/>
  <c r="D4" i="7"/>
  <c r="E4" i="7"/>
  <c r="C5" i="7"/>
  <c r="D5" i="7"/>
  <c r="E5" i="7"/>
  <c r="C6" i="7"/>
  <c r="D6" i="7"/>
  <c r="E6" i="7"/>
  <c r="C7" i="7"/>
  <c r="D7" i="7"/>
  <c r="E7" i="7"/>
  <c r="C8" i="7"/>
  <c r="D8" i="7"/>
  <c r="E8" i="7"/>
  <c r="C9" i="7"/>
  <c r="D9" i="7"/>
  <c r="E9" i="7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B4" i="7"/>
  <c r="F4" i="7" s="1"/>
  <c r="B5" i="7"/>
  <c r="F5" i="7" s="1"/>
  <c r="B6" i="7"/>
  <c r="F6" i="7" s="1"/>
  <c r="B7" i="7"/>
  <c r="F7" i="7" s="1"/>
  <c r="B8" i="7"/>
  <c r="F8" i="7" s="1"/>
  <c r="B9" i="7"/>
  <c r="F9" i="7" s="1"/>
  <c r="B10" i="7"/>
  <c r="F10" i="7" s="1"/>
  <c r="B11" i="7"/>
  <c r="F11" i="7" s="1"/>
  <c r="B12" i="7"/>
  <c r="F12" i="7" s="1"/>
  <c r="B13" i="7"/>
  <c r="F13" i="7" s="1"/>
  <c r="B14" i="7"/>
  <c r="F14" i="7" s="1"/>
  <c r="B3" i="7"/>
  <c r="F3" i="7" s="1"/>
  <c r="B32" i="6"/>
  <c r="B31" i="6"/>
  <c r="B6" i="5"/>
  <c r="B4" i="5"/>
  <c r="I12" i="5" s="1"/>
  <c r="E7" i="4"/>
  <c r="E5" i="4"/>
  <c r="C6" i="1"/>
  <c r="C4" i="1"/>
  <c r="C5" i="1" s="1"/>
  <c r="C7" i="1" s="1"/>
  <c r="J3" i="7" l="1"/>
  <c r="J11" i="7"/>
  <c r="J10" i="7"/>
  <c r="J9" i="7"/>
  <c r="J8" i="7"/>
  <c r="J7" i="7"/>
  <c r="J14" i="7"/>
  <c r="J6" i="7"/>
  <c r="J13" i="7"/>
  <c r="J5" i="7"/>
  <c r="J12" i="7"/>
  <c r="J4" i="7"/>
  <c r="H6" i="7"/>
  <c r="H10" i="7"/>
  <c r="H11" i="7"/>
  <c r="H9" i="7"/>
  <c r="H8" i="7"/>
  <c r="H7" i="7"/>
  <c r="H14" i="7"/>
  <c r="H13" i="7"/>
  <c r="H5" i="7"/>
  <c r="H12" i="7"/>
  <c r="H4" i="7"/>
  <c r="H3" i="7"/>
  <c r="G11" i="7"/>
  <c r="G10" i="7"/>
  <c r="G9" i="7"/>
  <c r="G8" i="7"/>
  <c r="G7" i="7"/>
  <c r="G14" i="7"/>
  <c r="G6" i="7"/>
  <c r="G13" i="7"/>
  <c r="G5" i="7"/>
  <c r="G12" i="7"/>
  <c r="G4" i="7"/>
  <c r="G3" i="7"/>
  <c r="D33" i="6" a="1"/>
  <c r="D33" i="6" s="1"/>
  <c r="C33" i="6" a="1"/>
  <c r="C33" i="6" s="1"/>
  <c r="B5" i="5"/>
  <c r="B7" i="5" s="1"/>
  <c r="B8" i="5" s="1"/>
  <c r="E6" i="4"/>
  <c r="E8" i="4" s="1"/>
  <c r="E9" i="4" s="1"/>
  <c r="C8" i="1"/>
  <c r="E13" i="5" l="1"/>
  <c r="I3" i="5"/>
  <c r="E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<sst xmlns="http://schemas.openxmlformats.org/spreadsheetml/2006/main" count="68" uniqueCount="36">
  <si>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</si>
  <si>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</si>
  <si>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</si>
  <si>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</si>
  <si>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</si>
  <si>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</si>
  <si>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</si>
  <si>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</si>
  <si>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$C$3</t>
  </si>
  <si>
    <t>$C$8</t>
  </si>
  <si>
    <t>$C$4</t>
  </si>
  <si>
    <t>100qty</t>
  </si>
  <si>
    <t>Created by AM on 18-11-2024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</si>
  <si>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</si>
  <si>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</si>
  <si>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</si>
  <si>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</si>
  <si>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</si>
  <si>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</si>
  <si>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</si>
  <si>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QTY</t>
  </si>
  <si>
    <t>$C$2</t>
  </si>
  <si>
    <t>Total_revenue</t>
  </si>
  <si>
    <t>$C$7</t>
  </si>
  <si>
    <t>300qty</t>
  </si>
  <si>
    <t>200price</t>
  </si>
  <si>
    <t>Date</t>
  </si>
  <si>
    <t>Sales</t>
  </si>
  <si>
    <t>Math</t>
  </si>
  <si>
    <t>phy</t>
  </si>
  <si>
    <t>Eng</t>
  </si>
  <si>
    <t>Chem</t>
  </si>
  <si>
    <t>Result</t>
  </si>
  <si>
    <t>Grade</t>
  </si>
  <si>
    <t>aveg grade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</si>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</sst>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indexed="9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b/>
      <sz val="12"/>
      <color indexed="18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/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2" applyBorder="1"/>
    <xf numFmtId="0" fontId="1" fillId="0" borderId="5" xfId="2" applyBorder="1"/>
    <xf numFmtId="0" fontId="1" fillId="0" borderId="1" xfId="1"/>
    <xf numFmtId="0" fontId="0" fillId="0" borderId="0" xfId="0" applyFill="1" applyBorder="1" applyAlignment="1"/>
    <xf numFmtId="0" fontId="0" fillId="0" borderId="7" xfId="0" applyFill="1" applyBorder="1" applyAlignment="1"/>
    <xf numFmtId="0" fontId="4" fillId="3" borderId="8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0" fillId="0" borderId="9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7" fillId="3" borderId="8" xfId="0" applyFont="1" applyFill="1" applyBorder="1" applyAlignment="1">
      <alignment horizontal="right"/>
    </xf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1" fillId="0" borderId="19" xfId="2" applyBorder="1"/>
    <xf numFmtId="0" fontId="0" fillId="7" borderId="20" xfId="0" applyFill="1" applyBorder="1"/>
    <xf numFmtId="0" fontId="0" fillId="7" borderId="21" xfId="0" applyFill="1" applyBorder="1"/>
    <xf numFmtId="0" fontId="0" fillId="6" borderId="22" xfId="0" applyFill="1" applyBorder="1"/>
    <xf numFmtId="0" fontId="0" fillId="6" borderId="0" xfId="0" applyFill="1"/>
    <xf numFmtId="0" fontId="0" fillId="6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0" xfId="0" applyFill="1" applyBorder="1"/>
    <xf numFmtId="0" fontId="0" fillId="8" borderId="0" xfId="0" applyFill="1"/>
    <xf numFmtId="15" fontId="0" fillId="0" borderId="0" xfId="0" applyNumberFormat="1"/>
    <xf numFmtId="15" fontId="0" fillId="9" borderId="29" xfId="0" applyNumberFormat="1" applyFill="1" applyBorder="1"/>
    <xf numFmtId="0" fontId="2" fillId="0" borderId="0" xfId="0" applyFont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509186351706037E-2"/>
                  <c:y val="-0.24900918635170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Sheet6!$A$2:$A$32</c:f>
              <c:numCache>
                <c:formatCode>d\-mmm\-yy</c:formatCode>
                <c:ptCount val="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</c:numCache>
            </c:numRef>
          </c:cat>
          <c:val>
            <c:numRef>
              <c:f>Sheet6!$B$2:$B$32</c:f>
              <c:numCache>
                <c:formatCode>General</c:formatCode>
                <c:ptCount val="31"/>
                <c:pt idx="0">
                  <c:v>40</c:v>
                </c:pt>
                <c:pt idx="1">
                  <c:v>42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54</c:v>
                </c:pt>
                <c:pt idx="6">
                  <c:v>58</c:v>
                </c:pt>
                <c:pt idx="7">
                  <c:v>62</c:v>
                </c:pt>
                <c:pt idx="8">
                  <c:v>66</c:v>
                </c:pt>
                <c:pt idx="9">
                  <c:v>45</c:v>
                </c:pt>
                <c:pt idx="10">
                  <c:v>50</c:v>
                </c:pt>
                <c:pt idx="11">
                  <c:v>66</c:v>
                </c:pt>
                <c:pt idx="12">
                  <c:v>68</c:v>
                </c:pt>
                <c:pt idx="13">
                  <c:v>70</c:v>
                </c:pt>
                <c:pt idx="14">
                  <c:v>40</c:v>
                </c:pt>
                <c:pt idx="15">
                  <c:v>52</c:v>
                </c:pt>
                <c:pt idx="16">
                  <c:v>58</c:v>
                </c:pt>
                <c:pt idx="17">
                  <c:v>72</c:v>
                </c:pt>
                <c:pt idx="18">
                  <c:v>76</c:v>
                </c:pt>
                <c:pt idx="19">
                  <c:v>78</c:v>
                </c:pt>
                <c:pt idx="20">
                  <c:v>77</c:v>
                </c:pt>
                <c:pt idx="21">
                  <c:v>79</c:v>
                </c:pt>
                <c:pt idx="22">
                  <c:v>62</c:v>
                </c:pt>
                <c:pt idx="23">
                  <c:v>66</c:v>
                </c:pt>
                <c:pt idx="24">
                  <c:v>53</c:v>
                </c:pt>
                <c:pt idx="25">
                  <c:v>67</c:v>
                </c:pt>
                <c:pt idx="26">
                  <c:v>82</c:v>
                </c:pt>
                <c:pt idx="27">
                  <c:v>80</c:v>
                </c:pt>
                <c:pt idx="28">
                  <c:v>87</c:v>
                </c:pt>
                <c:pt idx="29">
                  <c:v>67</c:v>
                </c:pt>
                <c:pt idx="3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D-4BE8-B8EF-A75753777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430336"/>
        <c:axId val="1259426976"/>
      </c:lineChart>
      <c:dateAx>
        <c:axId val="125943033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26976"/>
        <c:crosses val="autoZero"/>
        <c:auto val="1"/>
        <c:lblOffset val="100"/>
        <c:baseTimeUnit val="days"/>
      </c:dateAx>
      <c:valAx>
        <c:axId val="12594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3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</xdr:row>
      <xdr:rowOff>0</xdr:rowOff>
    </xdr:from>
    <xdr:to>
      <xdr:col>17</xdr:col>
      <xdr:colOff>163830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7B3CFB-A6FF-A6A0-AC64-FD557DA5E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ADA2-1180-4577-ADF3-50765CC968B4}">
  <sheetPr>
    <outlinePr summaryBelow="0"/>
  </sheetPr>
  <dimension ref="B1:G12"/>
  <sheetViews>
    <sheetView showGridLines="0" workbookViewId="0">
      <selection activeCell="C9" sqref="C9"/>
    </sheetView>
  </sheetViews>
  <sheetFormatPr defaultRowHeight="15.6" outlineLevelRow="1" outlineLevelCol="1" x14ac:dyDescent="0.3"/>
  <cols>
    <col min="3" max="3" width="5.19921875" bestFit="1" customWidth="1"/>
    <col min="4" max="7" width="12.09765625" bestFit="1" customWidth="1" outlineLevel="1"/>
  </cols>
  <sheetData>
    <row r="1" spans="2:7" ht="16.2" thickBot="1" x14ac:dyDescent="0.35"/>
    <row r="2" spans="2:7" ht="18" x14ac:dyDescent="0.35">
      <c r="B2" s="11" t="s">
        <v>13</v>
      </c>
      <c r="C2" s="11"/>
      <c r="D2" s="16"/>
      <c r="E2" s="16"/>
      <c r="F2" s="16"/>
      <c r="G2" s="16"/>
    </row>
    <row r="3" spans="2:7" ht="18" collapsed="1" x14ac:dyDescent="0.35">
      <c r="B3" s="10"/>
      <c r="C3" s="10"/>
      <c r="D3" s="17" t="s">
        <v>15</v>
      </c>
      <c r="E3" s="17" t="s">
        <v>11</v>
      </c>
      <c r="F3" s="17">
        <v>300</v>
      </c>
      <c r="G3" s="17">
        <v>400</v>
      </c>
    </row>
    <row r="4" spans="2:7" ht="21.6" hidden="1" outlineLevel="1" x14ac:dyDescent="0.3">
      <c r="B4" s="13"/>
      <c r="C4" s="13"/>
      <c r="D4" s="8"/>
      <c r="E4" s="19" t="s">
        <v>12</v>
      </c>
      <c r="F4" s="19" t="s">
        <v>12</v>
      </c>
      <c r="G4" s="19" t="s">
        <v>12</v>
      </c>
    </row>
    <row r="5" spans="2:7" x14ac:dyDescent="0.3">
      <c r="B5" s="14" t="s">
        <v>14</v>
      </c>
      <c r="C5" s="14"/>
      <c r="D5" s="12"/>
      <c r="E5" s="12"/>
      <c r="F5" s="12"/>
      <c r="G5" s="12"/>
    </row>
    <row r="6" spans="2:7" outlineLevel="1" x14ac:dyDescent="0.3">
      <c r="B6" s="13"/>
      <c r="C6" s="13" t="s">
        <v>8</v>
      </c>
      <c r="D6" s="8">
        <v>100</v>
      </c>
      <c r="E6" s="18">
        <v>100</v>
      </c>
      <c r="F6" s="18">
        <v>300</v>
      </c>
      <c r="G6" s="18">
        <v>400</v>
      </c>
    </row>
    <row r="7" spans="2:7" x14ac:dyDescent="0.3">
      <c r="B7" s="14" t="s">
        <v>16</v>
      </c>
      <c r="C7" s="14"/>
      <c r="D7" s="12"/>
      <c r="E7" s="12"/>
      <c r="F7" s="12"/>
      <c r="G7" s="12"/>
    </row>
    <row r="8" spans="2:7" outlineLevel="1" x14ac:dyDescent="0.3">
      <c r="B8" s="13"/>
      <c r="C8" s="13" t="s">
        <v>9</v>
      </c>
      <c r="D8" s="8">
        <v>16000</v>
      </c>
      <c r="E8" s="8">
        <v>16000</v>
      </c>
      <c r="F8" s="8">
        <v>48000</v>
      </c>
      <c r="G8" s="8">
        <v>64000</v>
      </c>
    </row>
    <row r="9" spans="2:7" ht="16.2" outlineLevel="1" thickBot="1" x14ac:dyDescent="0.35">
      <c r="B9" s="15"/>
      <c r="C9" s="15" t="s">
        <v>10</v>
      </c>
      <c r="D9" s="9">
        <v>20000</v>
      </c>
      <c r="E9" s="9">
        <v>20000</v>
      </c>
      <c r="F9" s="9">
        <v>60000</v>
      </c>
      <c r="G9" s="9">
        <v>80000</v>
      </c>
    </row>
    <row r="10" spans="2:7" x14ac:dyDescent="0.3">
      <c r="B10" t="s">
        <v>17</v>
      </c>
    </row>
    <row r="11" spans="2:7" x14ac:dyDescent="0.3">
      <c r="B11" t="s">
        <v>18</v>
      </c>
    </row>
    <row r="12" spans="2:7" x14ac:dyDescent="0.3"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EBFD-1F46-4D07-A348-D8D0C2D05B31}">
  <sheetPr>
    <outlinePr summaryBelow="0"/>
  </sheetPr>
  <dimension ref="B1:H14"/>
  <sheetViews>
    <sheetView showGridLines="0" workbookViewId="0">
      <selection activeCell="H7" sqref="H7"/>
    </sheetView>
  </sheetViews>
  <sheetFormatPr defaultRowHeight="15.6" outlineLevelRow="1" outlineLevelCol="1" x14ac:dyDescent="0.3"/>
  <cols>
    <col min="3" max="3" width="12.5" bestFit="1" customWidth="1"/>
    <col min="4" max="8" width="12.09765625" bestFit="1" customWidth="1" outlineLevel="1"/>
  </cols>
  <sheetData>
    <row r="1" spans="2:8" ht="16.2" thickBot="1" x14ac:dyDescent="0.35"/>
    <row r="2" spans="2:8" ht="18" x14ac:dyDescent="0.35">
      <c r="B2" s="11" t="s">
        <v>13</v>
      </c>
      <c r="C2" s="11"/>
      <c r="D2" s="16"/>
      <c r="E2" s="16"/>
      <c r="F2" s="16"/>
      <c r="G2" s="16"/>
      <c r="H2" s="16"/>
    </row>
    <row r="3" spans="2:8" ht="18" collapsed="1" x14ac:dyDescent="0.35">
      <c r="B3" s="10"/>
      <c r="C3" s="10"/>
      <c r="D3" s="17" t="s">
        <v>15</v>
      </c>
      <c r="E3" s="17">
        <v>50</v>
      </c>
      <c r="F3" s="17">
        <v>100</v>
      </c>
      <c r="G3" s="17" t="s">
        <v>24</v>
      </c>
      <c r="H3" s="17" t="s">
        <v>25</v>
      </c>
    </row>
    <row r="4" spans="2:8" ht="21.6" hidden="1" outlineLevel="1" x14ac:dyDescent="0.3">
      <c r="B4" s="13"/>
      <c r="C4" s="13"/>
      <c r="D4" s="8"/>
      <c r="E4" s="19" t="s">
        <v>12</v>
      </c>
      <c r="F4" s="19" t="s">
        <v>12</v>
      </c>
      <c r="G4" s="19" t="s">
        <v>12</v>
      </c>
      <c r="H4" s="19" t="s">
        <v>12</v>
      </c>
    </row>
    <row r="5" spans="2:8" x14ac:dyDescent="0.3">
      <c r="B5" s="14" t="s">
        <v>14</v>
      </c>
      <c r="C5" s="14"/>
      <c r="D5" s="12"/>
      <c r="E5" s="12"/>
      <c r="F5" s="12"/>
      <c r="G5" s="12"/>
      <c r="H5" s="12"/>
    </row>
    <row r="6" spans="2:8" outlineLevel="1" x14ac:dyDescent="0.3">
      <c r="B6" s="13"/>
      <c r="C6" s="13" t="s">
        <v>20</v>
      </c>
      <c r="D6" s="8">
        <v>100</v>
      </c>
      <c r="E6" s="18">
        <v>50</v>
      </c>
      <c r="F6" s="8">
        <v>100</v>
      </c>
      <c r="G6" s="18">
        <v>300</v>
      </c>
      <c r="H6" s="8">
        <v>100</v>
      </c>
    </row>
    <row r="7" spans="2:8" outlineLevel="1" x14ac:dyDescent="0.3">
      <c r="B7" s="13"/>
      <c r="C7" s="13" t="s">
        <v>21</v>
      </c>
      <c r="D7" s="8">
        <v>200</v>
      </c>
      <c r="E7" s="8">
        <v>200</v>
      </c>
      <c r="F7" s="18">
        <v>100</v>
      </c>
      <c r="G7" s="8">
        <v>200</v>
      </c>
      <c r="H7" s="18">
        <v>200</v>
      </c>
    </row>
    <row r="8" spans="2:8" x14ac:dyDescent="0.3">
      <c r="B8" s="14" t="s">
        <v>16</v>
      </c>
      <c r="C8" s="14"/>
      <c r="D8" s="12"/>
      <c r="E8" s="12"/>
      <c r="F8" s="12"/>
      <c r="G8" s="12"/>
      <c r="H8" s="12"/>
    </row>
    <row r="9" spans="2:8" outlineLevel="1" x14ac:dyDescent="0.3">
      <c r="B9" s="13"/>
      <c r="C9" s="13" t="s">
        <v>22</v>
      </c>
      <c r="D9" s="8">
        <v>20000</v>
      </c>
      <c r="E9" s="8">
        <v>10000</v>
      </c>
      <c r="F9" s="8" t="e">
        <v>#VALUE!</v>
      </c>
      <c r="G9" s="8">
        <v>60000</v>
      </c>
      <c r="H9" s="8">
        <v>20000</v>
      </c>
    </row>
    <row r="10" spans="2:8" outlineLevel="1" x14ac:dyDescent="0.3">
      <c r="B10" s="13"/>
      <c r="C10" s="13" t="s">
        <v>23</v>
      </c>
      <c r="D10" s="8">
        <v>4000</v>
      </c>
      <c r="E10" s="8">
        <v>2000</v>
      </c>
      <c r="F10" s="8" t="e">
        <v>#VALUE!</v>
      </c>
      <c r="G10" s="8">
        <v>12000</v>
      </c>
      <c r="H10" s="8">
        <v>4000</v>
      </c>
    </row>
    <row r="11" spans="2:8" ht="16.2" outlineLevel="1" thickBot="1" x14ac:dyDescent="0.35">
      <c r="B11" s="15"/>
      <c r="C11" s="15" t="s">
        <v>7</v>
      </c>
      <c r="D11" s="9">
        <v>16000</v>
      </c>
      <c r="E11" s="9">
        <v>8000</v>
      </c>
      <c r="F11" s="9" t="e">
        <v>#VALUE!</v>
      </c>
      <c r="G11" s="9">
        <v>48000</v>
      </c>
      <c r="H11" s="9">
        <v>16000</v>
      </c>
    </row>
    <row r="12" spans="2:8" x14ac:dyDescent="0.3">
      <c r="B12" t="s">
        <v>17</v>
      </c>
    </row>
    <row r="13" spans="2:8" x14ac:dyDescent="0.3">
      <c r="B13" t="s">
        <v>18</v>
      </c>
    </row>
    <row r="14" spans="2:8" x14ac:dyDescent="0.3">
      <c r="B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429E-85FA-4C73-A318-E89C45DFB899}">
  <dimension ref="B1:C8"/>
  <sheetViews>
    <sheetView zoomScale="130" zoomScaleNormal="130" workbookViewId="0">
      <selection activeCell="B1" sqref="B1:C8"/>
    </sheetView>
  </sheetViews>
  <sheetFormatPr defaultRowHeight="15.6" x14ac:dyDescent="0.3"/>
  <cols>
    <col min="2" max="2" width="12.69921875" bestFit="1" customWidth="1"/>
    <col min="3" max="3" width="9.8984375" customWidth="1"/>
  </cols>
  <sheetData>
    <row r="1" spans="2:3" x14ac:dyDescent="0.3">
      <c r="B1" s="1" t="s">
        <v>0</v>
      </c>
      <c r="C1" s="2"/>
    </row>
    <row r="2" spans="2:3" x14ac:dyDescent="0.3">
      <c r="B2" s="3" t="s">
        <v>1</v>
      </c>
      <c r="C2" s="4">
        <v>200</v>
      </c>
    </row>
    <row r="3" spans="2:3" x14ac:dyDescent="0.3">
      <c r="B3" s="3" t="s">
        <v>2</v>
      </c>
      <c r="C3" s="4">
        <v>100</v>
      </c>
    </row>
    <row r="4" spans="2:3" x14ac:dyDescent="0.3">
      <c r="B4" s="5" t="s">
        <v>3</v>
      </c>
      <c r="C4" s="6">
        <f>C2*C3</f>
        <v>20000</v>
      </c>
    </row>
    <row r="5" spans="2:3" x14ac:dyDescent="0.3">
      <c r="B5" s="3" t="s">
        <v>4</v>
      </c>
      <c r="C5" s="4">
        <f>C4*10%</f>
        <v>2000</v>
      </c>
    </row>
    <row r="6" spans="2:3" x14ac:dyDescent="0.3">
      <c r="B6" s="3" t="s">
        <v>5</v>
      </c>
      <c r="C6" s="4">
        <f>20*C3</f>
        <v>2000</v>
      </c>
    </row>
    <row r="7" spans="2:3" x14ac:dyDescent="0.3">
      <c r="B7" s="3" t="s">
        <v>6</v>
      </c>
      <c r="C7" s="4">
        <f>C5+C6</f>
        <v>4000</v>
      </c>
    </row>
    <row r="8" spans="2:3" ht="16.2" thickBot="1" x14ac:dyDescent="0.35">
      <c r="B8" s="7" t="s">
        <v>7</v>
      </c>
      <c r="C8" s="7">
        <f>C4-C7</f>
        <v>16000</v>
      </c>
    </row>
  </sheetData>
  <scenarios current="0" sqref="C4 C7 C8">
    <scenario name="50" locked="1" count="1" user="AM" comment="Created by AM on 18-11-2024">
      <inputCells r="C3" val="50"/>
    </scenario>
    <scenario name="100" locked="1" count="1" user="AM" comment="Created by AM on 18-11-2024">
      <inputCells r="C2" val="100price"/>
    </scenario>
    <scenario name="300qty" locked="1" count="1" user="AM" comment="Created by AM on 18-11-2024">
      <inputCells r="C3" val="300"/>
    </scenario>
    <scenario name="200price" locked="1" count="1" user="AM" comment="Created by AM on 18-11-2024">
      <inputCells r="C2" val="200"/>
    </scenario>
  </scenarios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33B3-A77B-455E-8745-4D2B647F7017}">
  <dimension ref="D2:E9"/>
  <sheetViews>
    <sheetView zoomScale="130" zoomScaleNormal="130" workbookViewId="0">
      <selection activeCell="G10" sqref="G10"/>
    </sheetView>
  </sheetViews>
  <sheetFormatPr defaultRowHeight="15.6" x14ac:dyDescent="0.3"/>
  <cols>
    <col min="4" max="4" width="12.69921875" bestFit="1" customWidth="1"/>
    <col min="5" max="5" width="8.09765625" customWidth="1"/>
  </cols>
  <sheetData>
    <row r="2" spans="4:5" x14ac:dyDescent="0.3">
      <c r="D2" s="1" t="s">
        <v>0</v>
      </c>
      <c r="E2" s="2"/>
    </row>
    <row r="3" spans="4:5" x14ac:dyDescent="0.3">
      <c r="D3" s="3" t="s">
        <v>1</v>
      </c>
      <c r="E3" s="4">
        <v>560</v>
      </c>
    </row>
    <row r="4" spans="4:5" x14ac:dyDescent="0.3">
      <c r="D4" s="3" t="s">
        <v>2</v>
      </c>
      <c r="E4" s="4">
        <v>125</v>
      </c>
    </row>
    <row r="5" spans="4:5" x14ac:dyDescent="0.3">
      <c r="D5" s="5" t="s">
        <v>3</v>
      </c>
      <c r="E5" s="6">
        <f>E3*E4</f>
        <v>70000</v>
      </c>
    </row>
    <row r="6" spans="4:5" x14ac:dyDescent="0.3">
      <c r="D6" s="3" t="s">
        <v>4</v>
      </c>
      <c r="E6" s="4">
        <f>E5*10%</f>
        <v>7000</v>
      </c>
    </row>
    <row r="7" spans="4:5" x14ac:dyDescent="0.3">
      <c r="D7" s="3" t="s">
        <v>5</v>
      </c>
      <c r="E7" s="4">
        <f>20*E4</f>
        <v>2500</v>
      </c>
    </row>
    <row r="8" spans="4:5" x14ac:dyDescent="0.3">
      <c r="D8" s="3" t="s">
        <v>6</v>
      </c>
      <c r="E8" s="4">
        <f>E6+E7</f>
        <v>9500</v>
      </c>
    </row>
    <row r="9" spans="4:5" ht="16.2" thickBot="1" x14ac:dyDescent="0.35">
      <c r="D9" s="7" t="s">
        <v>7</v>
      </c>
      <c r="E9" s="7">
        <f>E5-E8</f>
        <v>60500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9B18-B7D8-41A1-9B73-C2D978051F4D}">
  <dimension ref="A1:Q22"/>
  <sheetViews>
    <sheetView topLeftCell="A4" zoomScale="115" zoomScaleNormal="115" workbookViewId="0">
      <selection activeCell="H15" sqref="H15"/>
    </sheetView>
  </sheetViews>
  <sheetFormatPr defaultRowHeight="15.6" x14ac:dyDescent="0.3"/>
  <cols>
    <col min="1" max="1" width="12.69921875" bestFit="1" customWidth="1"/>
  </cols>
  <sheetData>
    <row r="1" spans="1:17" x14ac:dyDescent="0.3">
      <c r="A1" s="1" t="s">
        <v>0</v>
      </c>
      <c r="B1" s="20"/>
    </row>
    <row r="2" spans="1:17" x14ac:dyDescent="0.3">
      <c r="A2" s="3" t="s">
        <v>1</v>
      </c>
      <c r="B2" s="21">
        <v>200</v>
      </c>
      <c r="C2" s="22"/>
      <c r="D2" t="s">
        <v>2</v>
      </c>
    </row>
    <row r="3" spans="1:17" x14ac:dyDescent="0.3">
      <c r="A3" s="3" t="s">
        <v>2</v>
      </c>
      <c r="B3" s="23">
        <v>210</v>
      </c>
      <c r="D3" s="24"/>
      <c r="E3" s="25">
        <f>B8</f>
        <v>33600</v>
      </c>
      <c r="I3" s="26">
        <f>B8</f>
        <v>33600</v>
      </c>
      <c r="J3" s="27">
        <v>100</v>
      </c>
      <c r="K3" s="27">
        <v>200</v>
      </c>
      <c r="L3" s="27">
        <v>300</v>
      </c>
      <c r="M3" s="27">
        <v>400</v>
      </c>
      <c r="N3" s="27">
        <v>500</v>
      </c>
      <c r="O3" s="28">
        <v>600</v>
      </c>
    </row>
    <row r="4" spans="1:17" x14ac:dyDescent="0.3">
      <c r="A4" s="5" t="s">
        <v>3</v>
      </c>
      <c r="B4" s="29">
        <f>B2*B3</f>
        <v>42000</v>
      </c>
      <c r="D4" s="30">
        <v>100</v>
      </c>
      <c r="E4" s="31">
        <v>16000</v>
      </c>
      <c r="I4" s="32">
        <v>100</v>
      </c>
      <c r="J4" s="33">
        <v>7000</v>
      </c>
      <c r="K4" s="33">
        <v>16000</v>
      </c>
      <c r="L4" s="33">
        <v>25000</v>
      </c>
      <c r="M4" s="33">
        <v>34000</v>
      </c>
      <c r="N4" s="33">
        <v>43000</v>
      </c>
      <c r="O4" s="34">
        <v>52000</v>
      </c>
    </row>
    <row r="5" spans="1:17" x14ac:dyDescent="0.3">
      <c r="A5" s="3" t="s">
        <v>4</v>
      </c>
      <c r="B5" s="4">
        <f>B4*10%</f>
        <v>4200</v>
      </c>
      <c r="D5" s="30">
        <v>200</v>
      </c>
      <c r="E5" s="31">
        <v>32000</v>
      </c>
      <c r="I5" s="32">
        <v>200</v>
      </c>
      <c r="J5" s="33">
        <v>14000</v>
      </c>
      <c r="K5" s="33">
        <v>32000</v>
      </c>
      <c r="L5" s="33">
        <v>50000</v>
      </c>
      <c r="M5" s="33">
        <v>68000</v>
      </c>
      <c r="N5" s="33">
        <v>86000</v>
      </c>
      <c r="O5" s="34">
        <v>104000</v>
      </c>
    </row>
    <row r="6" spans="1:17" x14ac:dyDescent="0.3">
      <c r="A6" s="3" t="s">
        <v>5</v>
      </c>
      <c r="B6" s="4">
        <f>20*B3</f>
        <v>4200</v>
      </c>
      <c r="D6" s="30">
        <v>300</v>
      </c>
      <c r="E6" s="31">
        <v>48000</v>
      </c>
      <c r="I6" s="32">
        <v>300</v>
      </c>
      <c r="J6" s="33">
        <v>21000</v>
      </c>
      <c r="K6" s="33">
        <v>48000</v>
      </c>
      <c r="L6" s="33">
        <v>75000</v>
      </c>
      <c r="M6" s="33">
        <v>102000</v>
      </c>
      <c r="N6" s="33">
        <v>129000</v>
      </c>
      <c r="O6" s="34">
        <v>156000</v>
      </c>
    </row>
    <row r="7" spans="1:17" x14ac:dyDescent="0.3">
      <c r="A7" s="3" t="s">
        <v>6</v>
      </c>
      <c r="B7" s="4">
        <f>B5+B6</f>
        <v>8400</v>
      </c>
      <c r="D7" s="30">
        <v>400</v>
      </c>
      <c r="E7" s="31">
        <v>64000</v>
      </c>
      <c r="I7" s="32">
        <v>400</v>
      </c>
      <c r="J7" s="33">
        <v>28000</v>
      </c>
      <c r="K7" s="33">
        <v>64000</v>
      </c>
      <c r="L7" s="33">
        <v>100000</v>
      </c>
      <c r="M7" s="33">
        <v>136000</v>
      </c>
      <c r="N7" s="33">
        <v>172000</v>
      </c>
      <c r="O7" s="34">
        <v>208000</v>
      </c>
    </row>
    <row r="8" spans="1:17" ht="16.2" thickBot="1" x14ac:dyDescent="0.35">
      <c r="A8" s="7" t="s">
        <v>7</v>
      </c>
      <c r="B8" s="7">
        <f>B4-B7</f>
        <v>33600</v>
      </c>
      <c r="D8" s="30">
        <v>500</v>
      </c>
      <c r="E8" s="31">
        <v>80000</v>
      </c>
      <c r="I8" s="32">
        <v>500</v>
      </c>
      <c r="J8" s="33">
        <v>35000</v>
      </c>
      <c r="K8" s="33">
        <v>80000</v>
      </c>
      <c r="L8" s="33">
        <v>125000</v>
      </c>
      <c r="M8" s="33">
        <v>170000</v>
      </c>
      <c r="N8" s="33">
        <v>215000</v>
      </c>
      <c r="O8" s="34">
        <v>260000</v>
      </c>
    </row>
    <row r="9" spans="1:17" x14ac:dyDescent="0.3">
      <c r="D9" s="35">
        <v>600</v>
      </c>
      <c r="E9" s="36">
        <v>96000</v>
      </c>
      <c r="I9" s="37">
        <v>600</v>
      </c>
      <c r="J9" s="38">
        <v>42000</v>
      </c>
      <c r="K9" s="38">
        <v>96000</v>
      </c>
      <c r="L9" s="38">
        <v>150000</v>
      </c>
      <c r="M9" s="38">
        <v>204000</v>
      </c>
      <c r="N9" s="38">
        <v>258000</v>
      </c>
      <c r="O9" s="39">
        <v>312000</v>
      </c>
    </row>
    <row r="12" spans="1:17" x14ac:dyDescent="0.3">
      <c r="D12" t="s">
        <v>20</v>
      </c>
      <c r="I12">
        <f>B4</f>
        <v>42000</v>
      </c>
      <c r="J12" s="40">
        <v>100</v>
      </c>
      <c r="K12" s="40">
        <v>150</v>
      </c>
      <c r="L12" s="40">
        <v>200</v>
      </c>
      <c r="M12" s="40">
        <v>250</v>
      </c>
      <c r="N12" s="40">
        <v>300</v>
      </c>
      <c r="O12" s="40">
        <v>350</v>
      </c>
      <c r="P12" s="40">
        <v>400</v>
      </c>
      <c r="Q12" s="40">
        <v>450</v>
      </c>
    </row>
    <row r="13" spans="1:17" x14ac:dyDescent="0.3">
      <c r="E13">
        <f>B8</f>
        <v>33600</v>
      </c>
      <c r="I13">
        <v>1000</v>
      </c>
      <c r="J13">
        <f t="dataTable" ref="J13:Q22" dt2D="1" dtr="1" r1="B2" r2="B3"/>
        <v>100000</v>
      </c>
      <c r="K13">
        <v>150000</v>
      </c>
      <c r="L13">
        <v>200000</v>
      </c>
      <c r="M13">
        <v>250000</v>
      </c>
      <c r="N13">
        <v>300000</v>
      </c>
      <c r="O13">
        <v>350000</v>
      </c>
      <c r="P13">
        <v>400000</v>
      </c>
      <c r="Q13">
        <v>450000</v>
      </c>
    </row>
    <row r="14" spans="1:17" x14ac:dyDescent="0.3">
      <c r="D14">
        <v>100</v>
      </c>
      <c r="E14">
        <f t="dataTable" ref="E14:E21" dt2D="0" dtr="0" r1="B3" ca="1"/>
        <v>16000</v>
      </c>
      <c r="I14">
        <v>2000</v>
      </c>
      <c r="J14">
        <v>200000</v>
      </c>
      <c r="K14">
        <v>300000</v>
      </c>
      <c r="L14">
        <v>400000</v>
      </c>
      <c r="M14">
        <v>500000</v>
      </c>
      <c r="N14">
        <v>600000</v>
      </c>
      <c r="O14">
        <v>700000</v>
      </c>
      <c r="P14">
        <v>800000</v>
      </c>
      <c r="Q14">
        <v>900000</v>
      </c>
    </row>
    <row r="15" spans="1:17" x14ac:dyDescent="0.3">
      <c r="D15">
        <v>210</v>
      </c>
      <c r="E15">
        <v>33600</v>
      </c>
      <c r="I15">
        <v>3000</v>
      </c>
      <c r="J15">
        <v>300000</v>
      </c>
      <c r="K15">
        <v>450000</v>
      </c>
      <c r="L15">
        <v>600000</v>
      </c>
      <c r="M15">
        <v>750000</v>
      </c>
      <c r="N15">
        <v>900000</v>
      </c>
      <c r="O15">
        <v>1050000</v>
      </c>
      <c r="P15">
        <v>1200000</v>
      </c>
      <c r="Q15">
        <v>1350000</v>
      </c>
    </row>
    <row r="16" spans="1:17" x14ac:dyDescent="0.3">
      <c r="D16">
        <v>300</v>
      </c>
      <c r="E16">
        <v>48000</v>
      </c>
      <c r="I16">
        <v>4000</v>
      </c>
      <c r="J16">
        <v>400000</v>
      </c>
      <c r="K16">
        <v>600000</v>
      </c>
      <c r="L16">
        <v>800000</v>
      </c>
      <c r="M16">
        <v>1000000</v>
      </c>
      <c r="N16">
        <v>1200000</v>
      </c>
      <c r="O16">
        <v>1400000</v>
      </c>
      <c r="P16">
        <v>1600000</v>
      </c>
      <c r="Q16">
        <v>1800000</v>
      </c>
    </row>
    <row r="17" spans="4:17" x14ac:dyDescent="0.3">
      <c r="D17">
        <v>400</v>
      </c>
      <c r="E17">
        <v>64000</v>
      </c>
      <c r="I17">
        <v>5000</v>
      </c>
      <c r="J17">
        <v>500000</v>
      </c>
      <c r="K17">
        <v>750000</v>
      </c>
      <c r="L17">
        <v>1000000</v>
      </c>
      <c r="M17">
        <v>1250000</v>
      </c>
      <c r="N17">
        <v>1500000</v>
      </c>
      <c r="O17">
        <v>1750000</v>
      </c>
      <c r="P17">
        <v>2000000</v>
      </c>
      <c r="Q17">
        <v>2250000</v>
      </c>
    </row>
    <row r="18" spans="4:17" x14ac:dyDescent="0.3">
      <c r="D18">
        <v>500</v>
      </c>
      <c r="E18">
        <v>80000</v>
      </c>
      <c r="I18">
        <v>6000</v>
      </c>
      <c r="J18">
        <v>600000</v>
      </c>
      <c r="K18">
        <v>900000</v>
      </c>
      <c r="L18">
        <v>1200000</v>
      </c>
      <c r="M18">
        <v>1500000</v>
      </c>
      <c r="N18">
        <v>1800000</v>
      </c>
      <c r="O18">
        <v>2100000</v>
      </c>
      <c r="P18">
        <v>2400000</v>
      </c>
      <c r="Q18">
        <v>2700000</v>
      </c>
    </row>
    <row r="19" spans="4:17" x14ac:dyDescent="0.3">
      <c r="D19">
        <v>600</v>
      </c>
      <c r="E19">
        <v>96000</v>
      </c>
      <c r="I19">
        <v>7000</v>
      </c>
      <c r="J19">
        <v>700000</v>
      </c>
      <c r="K19">
        <v>1050000</v>
      </c>
      <c r="L19">
        <v>1400000</v>
      </c>
      <c r="M19">
        <v>1750000</v>
      </c>
      <c r="N19">
        <v>2100000</v>
      </c>
      <c r="O19">
        <v>2450000</v>
      </c>
      <c r="P19">
        <v>2800000</v>
      </c>
      <c r="Q19">
        <v>3150000</v>
      </c>
    </row>
    <row r="20" spans="4:17" x14ac:dyDescent="0.3">
      <c r="D20">
        <v>700</v>
      </c>
      <c r="E20">
        <v>112000</v>
      </c>
      <c r="I20">
        <v>8000</v>
      </c>
      <c r="J20">
        <v>800000</v>
      </c>
      <c r="K20">
        <v>1200000</v>
      </c>
      <c r="L20">
        <v>1600000</v>
      </c>
      <c r="M20">
        <v>2000000</v>
      </c>
      <c r="N20">
        <v>2400000</v>
      </c>
      <c r="O20">
        <v>2800000</v>
      </c>
      <c r="P20">
        <v>3200000</v>
      </c>
      <c r="Q20">
        <v>3600000</v>
      </c>
    </row>
    <row r="21" spans="4:17" x14ac:dyDescent="0.3">
      <c r="D21">
        <v>800</v>
      </c>
      <c r="E21">
        <v>128000</v>
      </c>
      <c r="I21">
        <v>9000</v>
      </c>
      <c r="J21">
        <v>900000</v>
      </c>
      <c r="K21">
        <v>1350000</v>
      </c>
      <c r="L21">
        <v>1800000</v>
      </c>
      <c r="M21">
        <v>2250000</v>
      </c>
      <c r="N21">
        <v>2700000</v>
      </c>
      <c r="O21">
        <v>3150000</v>
      </c>
      <c r="P21">
        <v>3600000</v>
      </c>
      <c r="Q21">
        <v>4050000</v>
      </c>
    </row>
    <row r="22" spans="4:17" x14ac:dyDescent="0.3">
      <c r="I22">
        <v>10000</v>
      </c>
      <c r="J22">
        <v>1000000</v>
      </c>
      <c r="K22">
        <v>1500000</v>
      </c>
      <c r="L22">
        <v>2000000</v>
      </c>
      <c r="M22">
        <v>2500000</v>
      </c>
      <c r="N22">
        <v>3000000</v>
      </c>
      <c r="O22">
        <v>3500000</v>
      </c>
      <c r="P22">
        <v>4000000</v>
      </c>
      <c r="Q22">
        <v>4500000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093D-CAC2-4DC2-ABD3-6BC555170F50}">
  <dimension ref="A1:D61"/>
  <sheetViews>
    <sheetView topLeftCell="A39" workbookViewId="0">
      <selection activeCell="H15" sqref="H15"/>
    </sheetView>
  </sheetViews>
  <sheetFormatPr defaultRowHeight="15.6" x14ac:dyDescent="0.3"/>
  <cols>
    <col min="1" max="1" width="9.09765625" bestFit="1" customWidth="1"/>
  </cols>
  <sheetData>
    <row r="1" spans="1:2" x14ac:dyDescent="0.3">
      <c r="A1" s="41" t="s">
        <v>26</v>
      </c>
      <c r="B1" s="41" t="s">
        <v>27</v>
      </c>
    </row>
    <row r="2" spans="1:2" x14ac:dyDescent="0.3">
      <c r="A2" s="42">
        <v>45292</v>
      </c>
      <c r="B2">
        <v>40</v>
      </c>
    </row>
    <row r="3" spans="1:2" x14ac:dyDescent="0.3">
      <c r="A3" s="42">
        <v>45293</v>
      </c>
      <c r="B3">
        <v>42</v>
      </c>
    </row>
    <row r="4" spans="1:2" x14ac:dyDescent="0.3">
      <c r="A4" s="42">
        <v>45294</v>
      </c>
      <c r="B4">
        <v>46</v>
      </c>
    </row>
    <row r="5" spans="1:2" x14ac:dyDescent="0.3">
      <c r="A5" s="42">
        <v>45295</v>
      </c>
      <c r="B5">
        <v>48</v>
      </c>
    </row>
    <row r="6" spans="1:2" x14ac:dyDescent="0.3">
      <c r="A6" s="42">
        <v>45296</v>
      </c>
      <c r="B6">
        <v>50</v>
      </c>
    </row>
    <row r="7" spans="1:2" x14ac:dyDescent="0.3">
      <c r="A7" s="42">
        <v>45297</v>
      </c>
      <c r="B7">
        <v>54</v>
      </c>
    </row>
    <row r="8" spans="1:2" x14ac:dyDescent="0.3">
      <c r="A8" s="42">
        <v>45298</v>
      </c>
      <c r="B8">
        <v>58</v>
      </c>
    </row>
    <row r="9" spans="1:2" x14ac:dyDescent="0.3">
      <c r="A9" s="42">
        <v>45299</v>
      </c>
      <c r="B9">
        <v>62</v>
      </c>
    </row>
    <row r="10" spans="1:2" x14ac:dyDescent="0.3">
      <c r="A10" s="42">
        <v>45300</v>
      </c>
      <c r="B10">
        <v>66</v>
      </c>
    </row>
    <row r="11" spans="1:2" x14ac:dyDescent="0.3">
      <c r="A11" s="42">
        <v>45301</v>
      </c>
      <c r="B11">
        <v>45</v>
      </c>
    </row>
    <row r="12" spans="1:2" x14ac:dyDescent="0.3">
      <c r="A12" s="42">
        <v>45302</v>
      </c>
      <c r="B12">
        <v>50</v>
      </c>
    </row>
    <row r="13" spans="1:2" x14ac:dyDescent="0.3">
      <c r="A13" s="42">
        <v>45303</v>
      </c>
      <c r="B13">
        <v>66</v>
      </c>
    </row>
    <row r="14" spans="1:2" x14ac:dyDescent="0.3">
      <c r="A14" s="42">
        <v>45304</v>
      </c>
      <c r="B14">
        <v>68</v>
      </c>
    </row>
    <row r="15" spans="1:2" x14ac:dyDescent="0.3">
      <c r="A15" s="42">
        <v>45305</v>
      </c>
      <c r="B15">
        <v>70</v>
      </c>
    </row>
    <row r="16" spans="1:2" x14ac:dyDescent="0.3">
      <c r="A16" s="42">
        <v>45306</v>
      </c>
      <c r="B16">
        <v>40</v>
      </c>
    </row>
    <row r="17" spans="1:2" x14ac:dyDescent="0.3">
      <c r="A17" s="42">
        <v>45307</v>
      </c>
      <c r="B17">
        <v>52</v>
      </c>
    </row>
    <row r="18" spans="1:2" x14ac:dyDescent="0.3">
      <c r="A18" s="42">
        <v>45308</v>
      </c>
      <c r="B18">
        <v>58</v>
      </c>
    </row>
    <row r="19" spans="1:2" x14ac:dyDescent="0.3">
      <c r="A19" s="42">
        <v>45309</v>
      </c>
      <c r="B19">
        <v>72</v>
      </c>
    </row>
    <row r="20" spans="1:2" x14ac:dyDescent="0.3">
      <c r="A20" s="42">
        <v>45310</v>
      </c>
      <c r="B20">
        <v>76</v>
      </c>
    </row>
    <row r="21" spans="1:2" x14ac:dyDescent="0.3">
      <c r="A21" s="42">
        <v>45311</v>
      </c>
      <c r="B21">
        <v>78</v>
      </c>
    </row>
    <row r="22" spans="1:2" x14ac:dyDescent="0.3">
      <c r="A22" s="42">
        <v>45312</v>
      </c>
      <c r="B22">
        <v>77</v>
      </c>
    </row>
    <row r="23" spans="1:2" x14ac:dyDescent="0.3">
      <c r="A23" s="42">
        <v>45313</v>
      </c>
      <c r="B23">
        <v>79</v>
      </c>
    </row>
    <row r="24" spans="1:2" x14ac:dyDescent="0.3">
      <c r="A24" s="42">
        <v>45314</v>
      </c>
      <c r="B24">
        <v>62</v>
      </c>
    </row>
    <row r="25" spans="1:2" x14ac:dyDescent="0.3">
      <c r="A25" s="42">
        <v>45315</v>
      </c>
      <c r="B25">
        <v>66</v>
      </c>
    </row>
    <row r="26" spans="1:2" x14ac:dyDescent="0.3">
      <c r="A26" s="42">
        <v>45316</v>
      </c>
      <c r="B26">
        <v>53</v>
      </c>
    </row>
    <row r="27" spans="1:2" x14ac:dyDescent="0.3">
      <c r="A27" s="42">
        <v>45317</v>
      </c>
      <c r="B27">
        <v>67</v>
      </c>
    </row>
    <row r="28" spans="1:2" x14ac:dyDescent="0.3">
      <c r="A28" s="42">
        <v>45318</v>
      </c>
      <c r="B28">
        <v>82</v>
      </c>
    </row>
    <row r="29" spans="1:2" x14ac:dyDescent="0.3">
      <c r="A29" s="42">
        <v>45319</v>
      </c>
      <c r="B29">
        <v>80</v>
      </c>
    </row>
    <row r="30" spans="1:2" x14ac:dyDescent="0.3">
      <c r="A30" s="42">
        <v>45320</v>
      </c>
      <c r="B30">
        <v>87</v>
      </c>
    </row>
    <row r="31" spans="1:2" x14ac:dyDescent="0.3">
      <c r="A31" s="42">
        <v>45321</v>
      </c>
      <c r="B31">
        <f t="shared" ref="B3:B32" ca="1" si="0">RANDBETWEEN(50,85)</f>
        <v>67</v>
      </c>
    </row>
    <row r="32" spans="1:2" ht="16.2" thickBot="1" x14ac:dyDescent="0.35">
      <c r="A32" s="42">
        <v>45322</v>
      </c>
      <c r="B32">
        <f t="shared" ca="1" si="0"/>
        <v>77</v>
      </c>
    </row>
    <row r="33" spans="1:4" ht="16.2" thickBot="1" x14ac:dyDescent="0.35">
      <c r="A33" s="43">
        <v>45323</v>
      </c>
      <c r="C33" cm="1">
        <f t="array" aca="1" ref="C33:C61" ca="1">TREND(B2:B32,A2:A32,A33:A61)</f>
        <v>79.909677419353102</v>
      </c>
      <c r="D33" cm="1">
        <f t="array" aca="1" ref="D33:D61" ca="1">_xlfn.FORECAST.LINEAR(A33:A61,B2:B32,A2:A32)</f>
        <v>79.909677419353102</v>
      </c>
    </row>
    <row r="34" spans="1:4" x14ac:dyDescent="0.3">
      <c r="A34" s="42">
        <v>45324</v>
      </c>
      <c r="C34">
        <f ca="1"/>
        <v>80.996774193547026</v>
      </c>
      <c r="D34">
        <f ca="1"/>
        <v>80.996774193547026</v>
      </c>
    </row>
    <row r="35" spans="1:4" x14ac:dyDescent="0.3">
      <c r="A35" s="42">
        <v>45325</v>
      </c>
      <c r="C35">
        <f ca="1"/>
        <v>82.08387096774095</v>
      </c>
      <c r="D35">
        <f ca="1"/>
        <v>82.08387096774095</v>
      </c>
    </row>
    <row r="36" spans="1:4" x14ac:dyDescent="0.3">
      <c r="A36" s="42">
        <v>45326</v>
      </c>
      <c r="C36">
        <f ca="1"/>
        <v>83.170967741934874</v>
      </c>
      <c r="D36">
        <f ca="1"/>
        <v>83.170967741934874</v>
      </c>
    </row>
    <row r="37" spans="1:4" x14ac:dyDescent="0.3">
      <c r="A37" s="42">
        <v>45327</v>
      </c>
      <c r="C37">
        <f ca="1"/>
        <v>84.258064516128798</v>
      </c>
      <c r="D37">
        <f ca="1"/>
        <v>84.258064516128798</v>
      </c>
    </row>
    <row r="38" spans="1:4" x14ac:dyDescent="0.3">
      <c r="A38" s="42">
        <v>45328</v>
      </c>
      <c r="C38">
        <f ca="1"/>
        <v>85.345161290322721</v>
      </c>
      <c r="D38">
        <f ca="1"/>
        <v>85.345161290322721</v>
      </c>
    </row>
    <row r="39" spans="1:4" x14ac:dyDescent="0.3">
      <c r="A39" s="42">
        <v>45329</v>
      </c>
      <c r="C39">
        <f ca="1"/>
        <v>86.432258064516645</v>
      </c>
      <c r="D39">
        <f ca="1"/>
        <v>86.432258064516645</v>
      </c>
    </row>
    <row r="40" spans="1:4" x14ac:dyDescent="0.3">
      <c r="A40" s="42">
        <v>45330</v>
      </c>
      <c r="C40">
        <f ca="1"/>
        <v>87.519354838710569</v>
      </c>
      <c r="D40">
        <f ca="1"/>
        <v>87.519354838710569</v>
      </c>
    </row>
    <row r="41" spans="1:4" x14ac:dyDescent="0.3">
      <c r="A41" s="42">
        <v>45331</v>
      </c>
      <c r="C41">
        <f ca="1"/>
        <v>88.606451612904493</v>
      </c>
      <c r="D41">
        <f ca="1"/>
        <v>88.606451612904493</v>
      </c>
    </row>
    <row r="42" spans="1:4" x14ac:dyDescent="0.3">
      <c r="A42" s="42">
        <v>45332</v>
      </c>
      <c r="C42">
        <f ca="1"/>
        <v>89.693548387091141</v>
      </c>
      <c r="D42">
        <f ca="1"/>
        <v>89.693548387098417</v>
      </c>
    </row>
    <row r="43" spans="1:4" x14ac:dyDescent="0.3">
      <c r="A43" s="42">
        <v>45333</v>
      </c>
      <c r="C43">
        <f ca="1"/>
        <v>90.780645161285065</v>
      </c>
      <c r="D43">
        <f ca="1"/>
        <v>90.780645161292341</v>
      </c>
    </row>
    <row r="44" spans="1:4" x14ac:dyDescent="0.3">
      <c r="A44" s="42">
        <v>45334</v>
      </c>
      <c r="C44">
        <f ca="1"/>
        <v>91.867741935478989</v>
      </c>
      <c r="D44">
        <f ca="1"/>
        <v>91.867741935486265</v>
      </c>
    </row>
    <row r="45" spans="1:4" x14ac:dyDescent="0.3">
      <c r="A45" s="42">
        <v>45335</v>
      </c>
      <c r="C45">
        <f ca="1"/>
        <v>92.954838709672913</v>
      </c>
      <c r="D45">
        <f ca="1"/>
        <v>92.954838709680189</v>
      </c>
    </row>
    <row r="46" spans="1:4" x14ac:dyDescent="0.3">
      <c r="A46" s="42">
        <v>45336</v>
      </c>
      <c r="C46">
        <f ca="1"/>
        <v>94.041935483866837</v>
      </c>
      <c r="D46">
        <f ca="1"/>
        <v>94.041935483874113</v>
      </c>
    </row>
    <row r="47" spans="1:4" x14ac:dyDescent="0.3">
      <c r="A47" s="42">
        <v>45337</v>
      </c>
      <c r="C47">
        <f ca="1"/>
        <v>95.129032258060761</v>
      </c>
      <c r="D47">
        <f ca="1"/>
        <v>95.129032258068037</v>
      </c>
    </row>
    <row r="48" spans="1:4" x14ac:dyDescent="0.3">
      <c r="A48" s="42">
        <v>45338</v>
      </c>
      <c r="C48">
        <f ca="1"/>
        <v>96.216129032254685</v>
      </c>
      <c r="D48">
        <f ca="1"/>
        <v>96.216129032261961</v>
      </c>
    </row>
    <row r="49" spans="1:4" x14ac:dyDescent="0.3">
      <c r="A49" s="42">
        <v>45339</v>
      </c>
      <c r="C49">
        <f ca="1"/>
        <v>97.303225806448609</v>
      </c>
      <c r="D49">
        <f ca="1"/>
        <v>97.303225806455885</v>
      </c>
    </row>
    <row r="50" spans="1:4" x14ac:dyDescent="0.3">
      <c r="A50" s="42">
        <v>45340</v>
      </c>
      <c r="C50">
        <f ca="1"/>
        <v>98.390322580642533</v>
      </c>
      <c r="D50">
        <f ca="1"/>
        <v>98.390322580649809</v>
      </c>
    </row>
    <row r="51" spans="1:4" x14ac:dyDescent="0.3">
      <c r="A51" s="42">
        <v>45341</v>
      </c>
      <c r="C51">
        <f ca="1"/>
        <v>99.477419354836456</v>
      </c>
      <c r="D51">
        <f ca="1"/>
        <v>99.477419354843732</v>
      </c>
    </row>
    <row r="52" spans="1:4" x14ac:dyDescent="0.3">
      <c r="A52" s="42">
        <v>45342</v>
      </c>
      <c r="C52">
        <f ca="1"/>
        <v>100.56451612903038</v>
      </c>
      <c r="D52">
        <f ca="1"/>
        <v>100.56451612903038</v>
      </c>
    </row>
    <row r="53" spans="1:4" x14ac:dyDescent="0.3">
      <c r="A53" s="42">
        <v>45343</v>
      </c>
      <c r="C53">
        <f ca="1"/>
        <v>101.6516129032243</v>
      </c>
      <c r="D53">
        <f ca="1"/>
        <v>101.6516129032243</v>
      </c>
    </row>
    <row r="54" spans="1:4" x14ac:dyDescent="0.3">
      <c r="A54" s="42">
        <v>45344</v>
      </c>
      <c r="C54">
        <f ca="1"/>
        <v>102.73870967741823</v>
      </c>
      <c r="D54">
        <f ca="1"/>
        <v>102.73870967741823</v>
      </c>
    </row>
    <row r="55" spans="1:4" x14ac:dyDescent="0.3">
      <c r="A55" s="42">
        <v>45345</v>
      </c>
      <c r="C55">
        <f ca="1"/>
        <v>103.82580645161215</v>
      </c>
      <c r="D55">
        <f ca="1"/>
        <v>103.82580645161215</v>
      </c>
    </row>
    <row r="56" spans="1:4" x14ac:dyDescent="0.3">
      <c r="A56" s="42">
        <v>45346</v>
      </c>
      <c r="C56">
        <f ca="1"/>
        <v>104.91290322580608</v>
      </c>
      <c r="D56">
        <f ca="1"/>
        <v>104.91290322580608</v>
      </c>
    </row>
    <row r="57" spans="1:4" x14ac:dyDescent="0.3">
      <c r="A57" s="42">
        <v>45347</v>
      </c>
      <c r="C57">
        <f ca="1"/>
        <v>106</v>
      </c>
      <c r="D57">
        <f ca="1"/>
        <v>106</v>
      </c>
    </row>
    <row r="58" spans="1:4" x14ac:dyDescent="0.3">
      <c r="A58" s="42">
        <v>45348</v>
      </c>
      <c r="C58">
        <f ca="1"/>
        <v>107.08709677419392</v>
      </c>
      <c r="D58">
        <f ca="1"/>
        <v>107.08709677419392</v>
      </c>
    </row>
    <row r="59" spans="1:4" x14ac:dyDescent="0.3">
      <c r="A59" s="42">
        <v>45349</v>
      </c>
      <c r="C59">
        <f ca="1"/>
        <v>108.17419354838785</v>
      </c>
      <c r="D59">
        <f ca="1"/>
        <v>108.17419354838785</v>
      </c>
    </row>
    <row r="60" spans="1:4" x14ac:dyDescent="0.3">
      <c r="A60" s="42">
        <v>45350</v>
      </c>
      <c r="C60">
        <f ca="1"/>
        <v>109.26129032258177</v>
      </c>
      <c r="D60">
        <f ca="1"/>
        <v>109.26129032258177</v>
      </c>
    </row>
    <row r="61" spans="1:4" x14ac:dyDescent="0.3">
      <c r="A61" s="42">
        <v>45351</v>
      </c>
      <c r="C61">
        <f ca="1"/>
        <v>110.34838709676842</v>
      </c>
      <c r="D61">
        <f ca="1"/>
        <v>110.3483870967757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30E-A787-4623-90F5-4690D07DDF89}">
  <dimension ref="B2:J14"/>
  <sheetViews>
    <sheetView tabSelected="1" workbookViewId="0">
      <selection activeCell="M12" sqref="M12"/>
    </sheetView>
  </sheetViews>
  <sheetFormatPr defaultRowHeight="15.6" x14ac:dyDescent="0.3"/>
  <cols>
    <col min="2" max="2" width="8.296875" customWidth="1"/>
  </cols>
  <sheetData>
    <row r="2" spans="2:10" x14ac:dyDescent="0.3">
      <c r="B2" s="44" t="s">
        <v>28</v>
      </c>
      <c r="C2" s="44" t="s">
        <v>29</v>
      </c>
      <c r="D2" s="44" t="s">
        <v>30</v>
      </c>
      <c r="E2" s="44" t="s">
        <v>31</v>
      </c>
      <c r="F2" s="44" t="s">
        <v>32</v>
      </c>
      <c r="G2" s="44" t="s">
        <v>33</v>
      </c>
      <c r="H2" s="44" t="s">
        <v>34</v>
      </c>
      <c r="J2" s="44" t="s">
        <v>35</v>
      </c>
    </row>
    <row r="3" spans="2:10" x14ac:dyDescent="0.3">
      <c r="B3">
        <f ca="1">RANDBETWEEN(30,95)</f>
        <v>88</v>
      </c>
      <c r="C3">
        <f t="shared" ref="C3:E3" ca="1" si="0">RANDBETWEEN(30,95)</f>
        <v>87</v>
      </c>
      <c r="D3">
        <f t="shared" ca="1" si="0"/>
        <v>36</v>
      </c>
      <c r="E3">
        <f t="shared" ca="1" si="0"/>
        <v>89</v>
      </c>
      <c r="F3" t="str">
        <f ca="1">IF(B3&gt;40, "pass", "Fail")</f>
        <v>pass</v>
      </c>
      <c r="G3" t="str">
        <f ca="1">IF(B3&gt;80, "A+",IF(B3&gt;60,"B",IF(B3&gt;40, "C", "Fail")))</f>
        <v>A+</v>
      </c>
      <c r="H3" t="str">
        <f ca="1">IF(AVERAGE(B3:E3)&gt;80,"A",IF(AVERAGE(B3:E3)&gt;60,"B","C"))</f>
        <v>B</v>
      </c>
      <c r="J3" t="str">
        <f ca="1">IF(SUM(B3:E3)/COUNT(B3:E3)&gt;60, "first class", "Second")</f>
        <v>first class</v>
      </c>
    </row>
    <row r="4" spans="2:10" x14ac:dyDescent="0.3">
      <c r="B4">
        <f t="shared" ref="B4:E14" ca="1" si="1">RANDBETWEEN(30,95)</f>
        <v>79</v>
      </c>
      <c r="C4">
        <f t="shared" ca="1" si="1"/>
        <v>57</v>
      </c>
      <c r="D4">
        <f t="shared" ca="1" si="1"/>
        <v>65</v>
      </c>
      <c r="E4">
        <f t="shared" ca="1" si="1"/>
        <v>60</v>
      </c>
      <c r="F4" t="str">
        <f t="shared" ref="F4:F14" ca="1" si="2">IF(B4&gt;40, "pass", "Fail")</f>
        <v>pass</v>
      </c>
      <c r="G4" t="str">
        <f t="shared" ref="G4:G14" ca="1" si="3">IF(B4&gt;80, "A+",IF(B4&gt;60,"B",IF(B4&gt;40, "C", "Fail")))</f>
        <v>B</v>
      </c>
      <c r="H4" t="str">
        <f t="shared" ref="H4:H14" ca="1" si="4">IF(AVERAGE(B4:E4)&gt;80,"A",IF(AVERAGE(B4:E4)&gt;60,"B","C"))</f>
        <v>B</v>
      </c>
      <c r="J4" t="str">
        <f t="shared" ref="J4:J14" ca="1" si="5">IF(SUM(B4:E4)/COUNT(B4:E4)&gt;60, "first class", "Second")</f>
        <v>first class</v>
      </c>
    </row>
    <row r="5" spans="2:10" x14ac:dyDescent="0.3">
      <c r="B5">
        <f t="shared" ca="1" si="1"/>
        <v>64</v>
      </c>
      <c r="C5">
        <f t="shared" ca="1" si="1"/>
        <v>35</v>
      </c>
      <c r="D5">
        <f t="shared" ca="1" si="1"/>
        <v>74</v>
      </c>
      <c r="E5">
        <f t="shared" ca="1" si="1"/>
        <v>54</v>
      </c>
      <c r="F5" t="str">
        <f t="shared" ca="1" si="2"/>
        <v>pass</v>
      </c>
      <c r="G5" t="str">
        <f t="shared" ca="1" si="3"/>
        <v>B</v>
      </c>
      <c r="H5" t="str">
        <f t="shared" ca="1" si="4"/>
        <v>C</v>
      </c>
      <c r="J5" t="str">
        <f t="shared" ca="1" si="5"/>
        <v>Second</v>
      </c>
    </row>
    <row r="6" spans="2:10" x14ac:dyDescent="0.3">
      <c r="B6">
        <f t="shared" ca="1" si="1"/>
        <v>94</v>
      </c>
      <c r="C6">
        <f t="shared" ca="1" si="1"/>
        <v>86</v>
      </c>
      <c r="D6">
        <f t="shared" ca="1" si="1"/>
        <v>74</v>
      </c>
      <c r="E6">
        <f t="shared" ca="1" si="1"/>
        <v>78</v>
      </c>
      <c r="F6" t="str">
        <f t="shared" ca="1" si="2"/>
        <v>pass</v>
      </c>
      <c r="G6" t="str">
        <f t="shared" ca="1" si="3"/>
        <v>A+</v>
      </c>
      <c r="H6" t="str">
        <f ca="1">IF(AVERAGE(B6:E6)&gt;80,"A",IF(AVERAGE(B6:E6)&gt;60,"B","C"))</f>
        <v>A</v>
      </c>
      <c r="J6" t="str">
        <f t="shared" ca="1" si="5"/>
        <v>first class</v>
      </c>
    </row>
    <row r="7" spans="2:10" x14ac:dyDescent="0.3">
      <c r="B7">
        <f t="shared" ca="1" si="1"/>
        <v>57</v>
      </c>
      <c r="C7">
        <f t="shared" ca="1" si="1"/>
        <v>34</v>
      </c>
      <c r="D7">
        <f t="shared" ca="1" si="1"/>
        <v>67</v>
      </c>
      <c r="E7">
        <f t="shared" ca="1" si="1"/>
        <v>48</v>
      </c>
      <c r="F7" t="str">
        <f t="shared" ca="1" si="2"/>
        <v>pass</v>
      </c>
      <c r="G7" t="str">
        <f t="shared" ca="1" si="3"/>
        <v>C</v>
      </c>
      <c r="H7" t="str">
        <f t="shared" ca="1" si="4"/>
        <v>C</v>
      </c>
      <c r="J7" t="str">
        <f t="shared" ca="1" si="5"/>
        <v>Second</v>
      </c>
    </row>
    <row r="8" spans="2:10" x14ac:dyDescent="0.3">
      <c r="B8">
        <f t="shared" ca="1" si="1"/>
        <v>95</v>
      </c>
      <c r="C8">
        <f t="shared" ca="1" si="1"/>
        <v>34</v>
      </c>
      <c r="D8">
        <f t="shared" ca="1" si="1"/>
        <v>50</v>
      </c>
      <c r="E8">
        <f t="shared" ca="1" si="1"/>
        <v>68</v>
      </c>
      <c r="F8" t="str">
        <f t="shared" ca="1" si="2"/>
        <v>pass</v>
      </c>
      <c r="G8" t="str">
        <f t="shared" ca="1" si="3"/>
        <v>A+</v>
      </c>
      <c r="H8" t="str">
        <f t="shared" ca="1" si="4"/>
        <v>B</v>
      </c>
      <c r="J8" t="str">
        <f t="shared" ca="1" si="5"/>
        <v>first class</v>
      </c>
    </row>
    <row r="9" spans="2:10" x14ac:dyDescent="0.3">
      <c r="B9">
        <f t="shared" ca="1" si="1"/>
        <v>37</v>
      </c>
      <c r="C9">
        <f t="shared" ca="1" si="1"/>
        <v>52</v>
      </c>
      <c r="D9">
        <f t="shared" ca="1" si="1"/>
        <v>41</v>
      </c>
      <c r="E9">
        <f t="shared" ca="1" si="1"/>
        <v>79</v>
      </c>
      <c r="F9" t="str">
        <f t="shared" ca="1" si="2"/>
        <v>Fail</v>
      </c>
      <c r="G9" t="str">
        <f t="shared" ca="1" si="3"/>
        <v>Fail</v>
      </c>
      <c r="H9" t="str">
        <f t="shared" ca="1" si="4"/>
        <v>C</v>
      </c>
      <c r="J9" t="str">
        <f t="shared" ca="1" si="5"/>
        <v>Second</v>
      </c>
    </row>
    <row r="10" spans="2:10" x14ac:dyDescent="0.3">
      <c r="B10">
        <f t="shared" ca="1" si="1"/>
        <v>30</v>
      </c>
      <c r="C10">
        <f t="shared" ca="1" si="1"/>
        <v>74</v>
      </c>
      <c r="D10">
        <f t="shared" ca="1" si="1"/>
        <v>44</v>
      </c>
      <c r="E10">
        <f t="shared" ca="1" si="1"/>
        <v>49</v>
      </c>
      <c r="F10" t="str">
        <f t="shared" ca="1" si="2"/>
        <v>Fail</v>
      </c>
      <c r="G10" t="str">
        <f t="shared" ca="1" si="3"/>
        <v>Fail</v>
      </c>
      <c r="H10" t="str">
        <f t="shared" ca="1" si="4"/>
        <v>C</v>
      </c>
      <c r="J10" t="str">
        <f t="shared" ca="1" si="5"/>
        <v>Second</v>
      </c>
    </row>
    <row r="11" spans="2:10" x14ac:dyDescent="0.3">
      <c r="B11">
        <f t="shared" ca="1" si="1"/>
        <v>74</v>
      </c>
      <c r="C11">
        <f t="shared" ca="1" si="1"/>
        <v>44</v>
      </c>
      <c r="D11">
        <f t="shared" ca="1" si="1"/>
        <v>43</v>
      </c>
      <c r="E11">
        <f t="shared" ca="1" si="1"/>
        <v>71</v>
      </c>
      <c r="F11" t="str">
        <f t="shared" ca="1" si="2"/>
        <v>pass</v>
      </c>
      <c r="G11" t="str">
        <f t="shared" ca="1" si="3"/>
        <v>B</v>
      </c>
      <c r="H11" t="str">
        <f t="shared" ca="1" si="4"/>
        <v>C</v>
      </c>
      <c r="J11" t="str">
        <f t="shared" ca="1" si="5"/>
        <v>Second</v>
      </c>
    </row>
    <row r="12" spans="2:10" x14ac:dyDescent="0.3">
      <c r="B12">
        <f t="shared" ca="1" si="1"/>
        <v>32</v>
      </c>
      <c r="C12">
        <f t="shared" ca="1" si="1"/>
        <v>71</v>
      </c>
      <c r="D12">
        <f t="shared" ca="1" si="1"/>
        <v>50</v>
      </c>
      <c r="E12">
        <f t="shared" ca="1" si="1"/>
        <v>82</v>
      </c>
      <c r="F12" t="str">
        <f t="shared" ca="1" si="2"/>
        <v>Fail</v>
      </c>
      <c r="G12" t="str">
        <f t="shared" ca="1" si="3"/>
        <v>Fail</v>
      </c>
      <c r="H12" t="str">
        <f t="shared" ca="1" si="4"/>
        <v>C</v>
      </c>
      <c r="J12" t="str">
        <f t="shared" ca="1" si="5"/>
        <v>Second</v>
      </c>
    </row>
    <row r="13" spans="2:10" x14ac:dyDescent="0.3">
      <c r="B13">
        <f t="shared" ca="1" si="1"/>
        <v>58</v>
      </c>
      <c r="C13">
        <f t="shared" ca="1" si="1"/>
        <v>77</v>
      </c>
      <c r="D13">
        <f t="shared" ca="1" si="1"/>
        <v>38</v>
      </c>
      <c r="E13">
        <f t="shared" ca="1" si="1"/>
        <v>60</v>
      </c>
      <c r="F13" t="str">
        <f t="shared" ca="1" si="2"/>
        <v>pass</v>
      </c>
      <c r="G13" t="str">
        <f t="shared" ca="1" si="3"/>
        <v>C</v>
      </c>
      <c r="H13" t="str">
        <f t="shared" ca="1" si="4"/>
        <v>C</v>
      </c>
      <c r="J13" t="str">
        <f t="shared" ca="1" si="5"/>
        <v>Second</v>
      </c>
    </row>
    <row r="14" spans="2:10" x14ac:dyDescent="0.3">
      <c r="B14">
        <f t="shared" ca="1" si="1"/>
        <v>56</v>
      </c>
      <c r="C14">
        <f t="shared" ca="1" si="1"/>
        <v>47</v>
      </c>
      <c r="D14">
        <f t="shared" ca="1" si="1"/>
        <v>59</v>
      </c>
      <c r="E14">
        <f t="shared" ca="1" si="1"/>
        <v>53</v>
      </c>
      <c r="F14" t="str">
        <f t="shared" ca="1" si="2"/>
        <v>pass</v>
      </c>
      <c r="G14" t="str">
        <f t="shared" ca="1" si="3"/>
        <v>C</v>
      </c>
      <c r="H14" t="str">
        <f t="shared" ca="1" si="4"/>
        <v>C</v>
      </c>
      <c r="J14" t="str">
        <f t="shared" ca="1" si="5"/>
        <v>Second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Scenario Summary</vt:lpstr>
      <vt:lpstr>Scenario Summary 2</vt:lpstr>
      <vt:lpstr>Sheet1</vt:lpstr>
      <vt:lpstr>Sheet4</vt:lpstr>
      <vt:lpstr>Sheet5</vt:lpstr>
      <vt:lpstr>Sheet6</vt:lpstr>
      <vt:lpstr>Sheet7</vt:lpstr>
      <vt:lpstr>Profit</vt:lpstr>
      <vt:lpstr>QTY</vt:lpstr>
      <vt:lpstr>Total_revenue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2024-11-18T04:12:26Z</dcterms:created>
  <dcterms:modified xsi:type="dcterms:W3CDTF">2024-11-18T04:57:22Z</dcterms:modified>
</cp:coreProperties>
</file>