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8_{D6E5C8DF-3024-4260-B6C1-69F057C0C856}" xr6:coauthVersionLast="47" xr6:coauthVersionMax="47" xr10:uidLastSave="{00000000-0000-0000-0000-000000000000}"/>
  <bookViews>
    <workbookView xWindow="-108" yWindow="-108" windowWidth="23256" windowHeight="12456" xr2:uid="{4BBA51D8-0169-4F24-A8AF-B062A4D8FEF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Sheet1!$A$1:$O$100</definedName>
    <definedName name="_xlnm._FilterDatabase" localSheetId="1" hidden="1">Sheet2!$A$1:$O$100</definedName>
    <definedName name="_xlnm.Extract" localSheetId="3">Sheet4!$D$36:$R$36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9" i="5" l="1" a="1"/>
  <c r="G59" i="5" s="1"/>
  <c r="G11" i="5" a="1"/>
  <c r="G11" i="5" s="1"/>
  <c r="I5" i="5" a="1"/>
  <c r="I5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<sst xmlns="http://schemas.openxmlformats.org/spreadsheetml/2006/main" count="2116" uniqueCount="94">
  <si>
    <t>order_date</t>
  </si>
  <si>
    <t>ship_date</t>
  </si>
  <si>
    <t>ship_mode</t>
  </si>
  <si>
    <t>segment</t>
  </si>
  <si>
    <t>country</t>
  </si>
  <si>
    <t>market</t>
  </si>
  <si>
    <t>region</t>
  </si>
  <si>
    <t>category</t>
  </si>
  <si>
    <t>sub_category</t>
  </si>
  <si>
    <t>sales</t>
  </si>
  <si>
    <t>quantity</t>
  </si>
  <si>
    <t>discount</t>
  </si>
  <si>
    <t>profit</t>
  </si>
  <si>
    <t>shipping_cost</t>
  </si>
  <si>
    <t>order_priority</t>
  </si>
  <si>
    <t>Standard Class</t>
  </si>
  <si>
    <t>Consumer</t>
  </si>
  <si>
    <t>Algeria</t>
  </si>
  <si>
    <t>Africa</t>
  </si>
  <si>
    <t>Office Supplies</t>
  </si>
  <si>
    <t>Storage</t>
  </si>
  <si>
    <t>Medium</t>
  </si>
  <si>
    <t>Australia</t>
  </si>
  <si>
    <t>APAC</t>
  </si>
  <si>
    <t>Oceania</t>
  </si>
  <si>
    <t>Supplies</t>
  </si>
  <si>
    <t>Second Class</t>
  </si>
  <si>
    <t>Hungary</t>
  </si>
  <si>
    <t>EMEA</t>
  </si>
  <si>
    <t>High</t>
  </si>
  <si>
    <t>Home Office</t>
  </si>
  <si>
    <t>Sweden</t>
  </si>
  <si>
    <t>EU</t>
  </si>
  <si>
    <t>North</t>
  </si>
  <si>
    <t>Paper</t>
  </si>
  <si>
    <t>Furniture</t>
  </si>
  <si>
    <t>Furnishings</t>
  </si>
  <si>
    <t>Canada</t>
  </si>
  <si>
    <t>Technology</t>
  </si>
  <si>
    <t>Machines</t>
  </si>
  <si>
    <t>Same Day</t>
  </si>
  <si>
    <t>Corporate</t>
  </si>
  <si>
    <t>Appliances</t>
  </si>
  <si>
    <t>Critical</t>
  </si>
  <si>
    <t>New Zealand</t>
  </si>
  <si>
    <t>Copiers</t>
  </si>
  <si>
    <t>Low</t>
  </si>
  <si>
    <t>Iraq</t>
  </si>
  <si>
    <t>Chairs</t>
  </si>
  <si>
    <t>Philippines</t>
  </si>
  <si>
    <t>Southeast Asia</t>
  </si>
  <si>
    <t>Tables</t>
  </si>
  <si>
    <t>United Kingdom</t>
  </si>
  <si>
    <t>Bookcases</t>
  </si>
  <si>
    <t>Malaysia</t>
  </si>
  <si>
    <t>Guatemala</t>
  </si>
  <si>
    <t>LATAM</t>
  </si>
  <si>
    <t>Central</t>
  </si>
  <si>
    <t>Phones</t>
  </si>
  <si>
    <t>Iran</t>
  </si>
  <si>
    <t>Accessories</t>
  </si>
  <si>
    <t>Thailand</t>
  </si>
  <si>
    <t>Labels</t>
  </si>
  <si>
    <t>Art</t>
  </si>
  <si>
    <t>Tanzania</t>
  </si>
  <si>
    <t>Envelopes</t>
  </si>
  <si>
    <t>Fasteners</t>
  </si>
  <si>
    <t>Brazil</t>
  </si>
  <si>
    <t>South</t>
  </si>
  <si>
    <t>Mexico</t>
  </si>
  <si>
    <t>Cuba</t>
  </si>
  <si>
    <t>Caribbean</t>
  </si>
  <si>
    <t>France</t>
  </si>
  <si>
    <t>United States</t>
  </si>
  <si>
    <t>US</t>
  </si>
  <si>
    <t>Japan</t>
  </si>
  <si>
    <t>North Asia</t>
  </si>
  <si>
    <t>Sudan</t>
  </si>
  <si>
    <t>Binders</t>
  </si>
  <si>
    <t>First Class</t>
  </si>
  <si>
    <t>Taiwan</t>
  </si>
  <si>
    <t>Indonesia</t>
  </si>
  <si>
    <t>1/13/2011</t>
  </si>
  <si>
    <t>Vietnam</t>
  </si>
  <si>
    <t>Angola</t>
  </si>
  <si>
    <t>China</t>
  </si>
  <si>
    <t>East</t>
  </si>
  <si>
    <t>Mozambique</t>
  </si>
  <si>
    <t>Lebanon</t>
  </si>
  <si>
    <t>West</t>
  </si>
  <si>
    <t>Singapore</t>
  </si>
  <si>
    <t>Netherlands</t>
  </si>
  <si>
    <t>1/14/2011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</si>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</sst>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ill>
        <patternFill patternType="solid">
          <fgColor rgb="FFC0E6F5"/>
          <bgColor rgb="FF000000"/>
        </patternFill>
      </fill>
    </dxf>
    <dxf>
      <fill>
        <patternFill patternType="solid">
          <fgColor rgb="FFC0E6F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1C22-682D-45F3-BA18-8FC1D3A32AD6}">
  <dimension ref="A1:O100"/>
  <sheetViews>
    <sheetView tabSelected="1" workbookViewId="0">
      <selection activeCell="K97" sqref="A1:O100"/>
    </sheetView>
  </sheetViews>
  <sheetFormatPr defaultRowHeight="15.6" x14ac:dyDescent="0.3"/>
  <cols>
    <col min="1" max="1" width="9.8984375" style="3" bestFit="1" customWidth="1"/>
    <col min="2" max="2" width="9.3984375" style="3" bestFit="1" customWidth="1"/>
    <col min="3" max="3" width="13.19921875" bestFit="1" customWidth="1"/>
    <col min="4" max="4" width="11.09765625" bestFit="1" customWidth="1"/>
    <col min="5" max="5" width="13.5" bestFit="1" customWidth="1"/>
    <col min="6" max="6" width="7.19921875" bestFit="1" customWidth="1"/>
    <col min="7" max="7" width="12.796875" bestFit="1" customWidth="1"/>
    <col min="8" max="8" width="13.09765625" bestFit="1" customWidth="1"/>
    <col min="9" max="9" width="11.8984375" bestFit="1" customWidth="1"/>
    <col min="10" max="10" width="7" bestFit="1" customWidth="1"/>
    <col min="11" max="11" width="7.796875" bestFit="1" customWidth="1"/>
    <col min="12" max="12" width="8.19921875" bestFit="1" customWidth="1"/>
    <col min="13" max="13" width="9.5" bestFit="1" customWidth="1"/>
    <col min="14" max="14" width="12.3984375" bestFit="1" customWidth="1"/>
    <col min="15" max="15" width="12.19921875" bestFit="1" customWidth="1"/>
  </cols>
  <sheetData>
    <row r="1" spans="1:15" s="1" customForma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3">
        <v>40664</v>
      </c>
      <c r="B2" s="3">
        <v>40787</v>
      </c>
      <c r="C2" t="s">
        <v>15</v>
      </c>
      <c r="D2" t="s">
        <v>30</v>
      </c>
      <c r="E2" t="s">
        <v>73</v>
      </c>
      <c r="F2" t="s">
        <v>74</v>
      </c>
      <c r="G2" t="s">
        <v>57</v>
      </c>
      <c r="H2" t="s">
        <v>19</v>
      </c>
      <c r="I2" t="s">
        <v>78</v>
      </c>
      <c r="J2">
        <v>4</v>
      </c>
      <c r="K2">
        <v>2</v>
      </c>
      <c r="L2">
        <v>0.8</v>
      </c>
      <c r="M2">
        <v>-5.4870000000000001</v>
      </c>
      <c r="N2">
        <v>0.55000000000000004</v>
      </c>
      <c r="O2" t="s">
        <v>29</v>
      </c>
    </row>
    <row r="3" spans="1:15" x14ac:dyDescent="0.3">
      <c r="A3" s="3">
        <v>40725</v>
      </c>
      <c r="B3" s="3">
        <v>40848</v>
      </c>
      <c r="C3" t="s">
        <v>15</v>
      </c>
      <c r="D3" t="s">
        <v>30</v>
      </c>
      <c r="E3" t="s">
        <v>73</v>
      </c>
      <c r="F3" t="s">
        <v>74</v>
      </c>
      <c r="G3" t="s">
        <v>68</v>
      </c>
      <c r="H3" t="s">
        <v>19</v>
      </c>
      <c r="I3" t="s">
        <v>63</v>
      </c>
      <c r="J3">
        <v>5</v>
      </c>
      <c r="K3">
        <v>2</v>
      </c>
      <c r="L3">
        <v>0</v>
      </c>
      <c r="M3">
        <v>1.4796</v>
      </c>
      <c r="N3">
        <v>0.52</v>
      </c>
      <c r="O3" t="s">
        <v>29</v>
      </c>
    </row>
    <row r="4" spans="1:15" x14ac:dyDescent="0.3">
      <c r="A4" s="3">
        <v>40725</v>
      </c>
      <c r="B4" s="3">
        <v>40817</v>
      </c>
      <c r="C4" t="s">
        <v>79</v>
      </c>
      <c r="D4" t="s">
        <v>16</v>
      </c>
      <c r="E4" t="s">
        <v>91</v>
      </c>
      <c r="F4" t="s">
        <v>32</v>
      </c>
      <c r="G4" t="s">
        <v>57</v>
      </c>
      <c r="H4" t="s">
        <v>19</v>
      </c>
      <c r="I4" t="s">
        <v>63</v>
      </c>
      <c r="J4">
        <v>5</v>
      </c>
      <c r="K4">
        <v>1</v>
      </c>
      <c r="L4">
        <v>0.5</v>
      </c>
      <c r="M4">
        <v>-0.105</v>
      </c>
      <c r="N4">
        <v>0.28000000000000003</v>
      </c>
      <c r="O4" t="s">
        <v>21</v>
      </c>
    </row>
    <row r="5" spans="1:15" x14ac:dyDescent="0.3">
      <c r="A5" s="3">
        <v>40756</v>
      </c>
      <c r="B5" s="3">
        <v>40848</v>
      </c>
      <c r="C5" t="s">
        <v>26</v>
      </c>
      <c r="D5" t="s">
        <v>16</v>
      </c>
      <c r="E5" t="s">
        <v>93</v>
      </c>
      <c r="F5" t="s">
        <v>18</v>
      </c>
      <c r="G5" t="s">
        <v>18</v>
      </c>
      <c r="H5" t="s">
        <v>19</v>
      </c>
      <c r="I5" t="s">
        <v>78</v>
      </c>
      <c r="J5">
        <v>5</v>
      </c>
      <c r="K5">
        <v>2</v>
      </c>
      <c r="L5">
        <v>0.7</v>
      </c>
      <c r="M5">
        <v>-4.5419999999999998</v>
      </c>
      <c r="N5">
        <v>0.82</v>
      </c>
      <c r="O5" t="s">
        <v>29</v>
      </c>
    </row>
    <row r="6" spans="1:15" x14ac:dyDescent="0.3">
      <c r="A6" s="3">
        <v>40603</v>
      </c>
      <c r="B6" s="3">
        <v>40725</v>
      </c>
      <c r="C6" t="s">
        <v>26</v>
      </c>
      <c r="D6" t="s">
        <v>16</v>
      </c>
      <c r="E6" t="s">
        <v>49</v>
      </c>
      <c r="F6" t="s">
        <v>23</v>
      </c>
      <c r="G6" t="s">
        <v>50</v>
      </c>
      <c r="H6" t="s">
        <v>19</v>
      </c>
      <c r="I6" t="s">
        <v>66</v>
      </c>
      <c r="J6">
        <v>6</v>
      </c>
      <c r="K6">
        <v>1</v>
      </c>
      <c r="L6">
        <v>0.45</v>
      </c>
      <c r="M6">
        <v>0.54600000000000004</v>
      </c>
      <c r="N6">
        <v>0.8</v>
      </c>
      <c r="O6" t="s">
        <v>29</v>
      </c>
    </row>
    <row r="7" spans="1:15" x14ac:dyDescent="0.3">
      <c r="A7" s="3">
        <v>40634</v>
      </c>
      <c r="B7" s="3">
        <v>40756</v>
      </c>
      <c r="C7" t="s">
        <v>15</v>
      </c>
      <c r="D7" t="s">
        <v>16</v>
      </c>
      <c r="E7" t="s">
        <v>77</v>
      </c>
      <c r="F7" t="s">
        <v>18</v>
      </c>
      <c r="G7" t="s">
        <v>18</v>
      </c>
      <c r="H7" t="s">
        <v>19</v>
      </c>
      <c r="I7" t="s">
        <v>78</v>
      </c>
      <c r="J7">
        <v>6</v>
      </c>
      <c r="K7">
        <v>1</v>
      </c>
      <c r="L7">
        <v>0</v>
      </c>
      <c r="M7">
        <v>2.1</v>
      </c>
      <c r="N7">
        <v>0.51</v>
      </c>
      <c r="O7" t="s">
        <v>21</v>
      </c>
    </row>
    <row r="8" spans="1:15" x14ac:dyDescent="0.3">
      <c r="A8" s="3">
        <v>40725</v>
      </c>
      <c r="B8" s="3">
        <v>40848</v>
      </c>
      <c r="C8" t="s">
        <v>15</v>
      </c>
      <c r="D8" t="s">
        <v>30</v>
      </c>
      <c r="E8" t="s">
        <v>73</v>
      </c>
      <c r="F8" t="s">
        <v>74</v>
      </c>
      <c r="G8" t="s">
        <v>68</v>
      </c>
      <c r="H8" t="s">
        <v>19</v>
      </c>
      <c r="I8" t="s">
        <v>34</v>
      </c>
      <c r="J8">
        <v>7</v>
      </c>
      <c r="K8">
        <v>1</v>
      </c>
      <c r="L8">
        <v>0</v>
      </c>
      <c r="M8">
        <v>3.0084</v>
      </c>
      <c r="N8">
        <v>1.1299999999999999</v>
      </c>
      <c r="O8" t="s">
        <v>29</v>
      </c>
    </row>
    <row r="9" spans="1:15" x14ac:dyDescent="0.3">
      <c r="A9" s="3">
        <v>40787</v>
      </c>
      <c r="B9" s="3" t="s">
        <v>82</v>
      </c>
      <c r="C9" t="s">
        <v>15</v>
      </c>
      <c r="D9" t="s">
        <v>30</v>
      </c>
      <c r="E9" t="s">
        <v>49</v>
      </c>
      <c r="F9" t="s">
        <v>23</v>
      </c>
      <c r="G9" t="s">
        <v>50</v>
      </c>
      <c r="H9" t="s">
        <v>19</v>
      </c>
      <c r="I9" t="s">
        <v>34</v>
      </c>
      <c r="J9">
        <v>9</v>
      </c>
      <c r="K9">
        <v>1</v>
      </c>
      <c r="L9">
        <v>0.45</v>
      </c>
      <c r="M9">
        <v>-1.7175</v>
      </c>
      <c r="N9">
        <v>0.69</v>
      </c>
      <c r="O9" t="s">
        <v>29</v>
      </c>
    </row>
    <row r="10" spans="1:15" x14ac:dyDescent="0.3">
      <c r="A10" s="3">
        <v>40756</v>
      </c>
      <c r="B10" s="3" t="s">
        <v>82</v>
      </c>
      <c r="C10" t="s">
        <v>15</v>
      </c>
      <c r="D10" t="s">
        <v>16</v>
      </c>
      <c r="E10" t="s">
        <v>73</v>
      </c>
      <c r="F10" t="s">
        <v>74</v>
      </c>
      <c r="G10" t="s">
        <v>57</v>
      </c>
      <c r="H10" t="s">
        <v>19</v>
      </c>
      <c r="I10" t="s">
        <v>78</v>
      </c>
      <c r="J10">
        <v>10</v>
      </c>
      <c r="K10">
        <v>7</v>
      </c>
      <c r="L10">
        <v>0.8</v>
      </c>
      <c r="M10">
        <v>-18.252500000000001</v>
      </c>
      <c r="N10">
        <v>0.63</v>
      </c>
      <c r="O10" t="s">
        <v>21</v>
      </c>
    </row>
    <row r="11" spans="1:15" x14ac:dyDescent="0.3">
      <c r="A11" s="3">
        <v>40664</v>
      </c>
      <c r="B11" s="3">
        <v>40787</v>
      </c>
      <c r="C11" t="s">
        <v>15</v>
      </c>
      <c r="D11" t="s">
        <v>30</v>
      </c>
      <c r="E11" t="s">
        <v>73</v>
      </c>
      <c r="F11" t="s">
        <v>74</v>
      </c>
      <c r="G11" t="s">
        <v>57</v>
      </c>
      <c r="H11" t="s">
        <v>19</v>
      </c>
      <c r="I11" t="s">
        <v>62</v>
      </c>
      <c r="J11">
        <v>12</v>
      </c>
      <c r="K11">
        <v>3</v>
      </c>
      <c r="L11">
        <v>0.2</v>
      </c>
      <c r="M11">
        <v>4.2717000000000001</v>
      </c>
      <c r="N11">
        <v>0.99</v>
      </c>
      <c r="O11" t="s">
        <v>29</v>
      </c>
    </row>
    <row r="12" spans="1:15" x14ac:dyDescent="0.3">
      <c r="A12" s="3">
        <v>40725</v>
      </c>
      <c r="B12" s="3">
        <v>40756</v>
      </c>
      <c r="C12" t="s">
        <v>79</v>
      </c>
      <c r="D12" t="s">
        <v>41</v>
      </c>
      <c r="E12" t="s">
        <v>73</v>
      </c>
      <c r="F12" t="s">
        <v>74</v>
      </c>
      <c r="G12" t="s">
        <v>68</v>
      </c>
      <c r="H12" t="s">
        <v>19</v>
      </c>
      <c r="I12" t="s">
        <v>63</v>
      </c>
      <c r="J12">
        <v>13</v>
      </c>
      <c r="K12">
        <v>3</v>
      </c>
      <c r="L12">
        <v>0</v>
      </c>
      <c r="M12">
        <v>5.2397999999999998</v>
      </c>
      <c r="N12">
        <v>3.51</v>
      </c>
      <c r="O12" t="s">
        <v>43</v>
      </c>
    </row>
    <row r="13" spans="1:15" x14ac:dyDescent="0.3">
      <c r="A13" s="3">
        <v>40634</v>
      </c>
      <c r="B13" s="3">
        <v>40756</v>
      </c>
      <c r="C13" t="s">
        <v>15</v>
      </c>
      <c r="D13" t="s">
        <v>16</v>
      </c>
      <c r="E13" t="s">
        <v>77</v>
      </c>
      <c r="F13" t="s">
        <v>18</v>
      </c>
      <c r="G13" t="s">
        <v>18</v>
      </c>
      <c r="H13" t="s">
        <v>19</v>
      </c>
      <c r="I13" t="s">
        <v>63</v>
      </c>
      <c r="J13">
        <v>15</v>
      </c>
      <c r="K13">
        <v>1</v>
      </c>
      <c r="L13">
        <v>0</v>
      </c>
      <c r="M13">
        <v>2.61</v>
      </c>
      <c r="N13">
        <v>0.82</v>
      </c>
      <c r="O13" t="s">
        <v>21</v>
      </c>
    </row>
    <row r="14" spans="1:15" x14ac:dyDescent="0.3">
      <c r="A14" s="3">
        <v>40634</v>
      </c>
      <c r="B14" s="3">
        <v>40756</v>
      </c>
      <c r="C14" t="s">
        <v>15</v>
      </c>
      <c r="D14" t="s">
        <v>16</v>
      </c>
      <c r="E14" t="s">
        <v>73</v>
      </c>
      <c r="F14" t="s">
        <v>74</v>
      </c>
      <c r="G14" t="s">
        <v>57</v>
      </c>
      <c r="H14" t="s">
        <v>19</v>
      </c>
      <c r="I14" t="s">
        <v>34</v>
      </c>
      <c r="J14">
        <v>16</v>
      </c>
      <c r="K14">
        <v>2</v>
      </c>
      <c r="L14">
        <v>0.2</v>
      </c>
      <c r="M14">
        <v>5.5511999999999997</v>
      </c>
      <c r="N14">
        <v>1.82</v>
      </c>
      <c r="O14" t="s">
        <v>29</v>
      </c>
    </row>
    <row r="15" spans="1:15" x14ac:dyDescent="0.3">
      <c r="A15" s="3">
        <v>40603</v>
      </c>
      <c r="B15" s="3">
        <v>40725</v>
      </c>
      <c r="C15" t="s">
        <v>15</v>
      </c>
      <c r="D15" t="s">
        <v>16</v>
      </c>
      <c r="E15" t="s">
        <v>59</v>
      </c>
      <c r="F15" t="s">
        <v>28</v>
      </c>
      <c r="G15" t="s">
        <v>28</v>
      </c>
      <c r="H15" t="s">
        <v>19</v>
      </c>
      <c r="I15" t="s">
        <v>66</v>
      </c>
      <c r="J15">
        <v>17</v>
      </c>
      <c r="K15">
        <v>1</v>
      </c>
      <c r="L15">
        <v>0</v>
      </c>
      <c r="M15">
        <v>4.17</v>
      </c>
      <c r="N15">
        <v>0.54</v>
      </c>
      <c r="O15" t="s">
        <v>21</v>
      </c>
    </row>
    <row r="16" spans="1:15" x14ac:dyDescent="0.3">
      <c r="A16" s="3">
        <v>40634</v>
      </c>
      <c r="B16" s="3">
        <v>40787</v>
      </c>
      <c r="C16" t="s">
        <v>15</v>
      </c>
      <c r="D16" t="s">
        <v>41</v>
      </c>
      <c r="E16" t="s">
        <v>52</v>
      </c>
      <c r="F16" t="s">
        <v>32</v>
      </c>
      <c r="G16" t="s">
        <v>33</v>
      </c>
      <c r="H16" t="s">
        <v>19</v>
      </c>
      <c r="I16" t="s">
        <v>20</v>
      </c>
      <c r="J16">
        <v>17</v>
      </c>
      <c r="K16">
        <v>2</v>
      </c>
      <c r="L16">
        <v>0.5</v>
      </c>
      <c r="M16">
        <v>-1.05</v>
      </c>
      <c r="N16">
        <v>0.9</v>
      </c>
      <c r="O16" t="s">
        <v>21</v>
      </c>
    </row>
    <row r="17" spans="1:15" x14ac:dyDescent="0.3">
      <c r="A17" s="3">
        <v>40725</v>
      </c>
      <c r="B17" s="3">
        <v>40878</v>
      </c>
      <c r="C17" t="s">
        <v>15</v>
      </c>
      <c r="D17" t="s">
        <v>30</v>
      </c>
      <c r="E17" t="s">
        <v>90</v>
      </c>
      <c r="F17" t="s">
        <v>23</v>
      </c>
      <c r="G17" t="s">
        <v>50</v>
      </c>
      <c r="H17" t="s">
        <v>19</v>
      </c>
      <c r="I17" t="s">
        <v>62</v>
      </c>
      <c r="J17">
        <v>18</v>
      </c>
      <c r="K17">
        <v>2</v>
      </c>
      <c r="L17">
        <v>0</v>
      </c>
      <c r="M17">
        <v>5.46</v>
      </c>
      <c r="N17">
        <v>0.89</v>
      </c>
      <c r="O17" t="s">
        <v>21</v>
      </c>
    </row>
    <row r="18" spans="1:15" x14ac:dyDescent="0.3">
      <c r="A18" s="3">
        <v>40725</v>
      </c>
      <c r="B18" s="3">
        <v>40787</v>
      </c>
      <c r="C18" t="s">
        <v>26</v>
      </c>
      <c r="D18" t="s">
        <v>16</v>
      </c>
      <c r="E18" t="s">
        <v>73</v>
      </c>
      <c r="F18" t="s">
        <v>74</v>
      </c>
      <c r="G18" t="s">
        <v>89</v>
      </c>
      <c r="H18" t="s">
        <v>19</v>
      </c>
      <c r="I18" t="s">
        <v>34</v>
      </c>
      <c r="J18">
        <v>19</v>
      </c>
      <c r="K18">
        <v>3</v>
      </c>
      <c r="L18">
        <v>0</v>
      </c>
      <c r="M18">
        <v>9.3312000000000008</v>
      </c>
      <c r="N18">
        <v>4.37</v>
      </c>
      <c r="O18" t="s">
        <v>29</v>
      </c>
    </row>
    <row r="19" spans="1:15" x14ac:dyDescent="0.3">
      <c r="A19" s="3">
        <v>40725</v>
      </c>
      <c r="B19" s="3">
        <v>40725</v>
      </c>
      <c r="C19" t="s">
        <v>40</v>
      </c>
      <c r="D19" t="s">
        <v>16</v>
      </c>
      <c r="E19" t="s">
        <v>67</v>
      </c>
      <c r="F19" t="s">
        <v>56</v>
      </c>
      <c r="G19" t="s">
        <v>68</v>
      </c>
      <c r="H19" t="s">
        <v>19</v>
      </c>
      <c r="I19" t="s">
        <v>78</v>
      </c>
      <c r="J19">
        <v>19</v>
      </c>
      <c r="K19">
        <v>3</v>
      </c>
      <c r="L19">
        <v>0</v>
      </c>
      <c r="M19">
        <v>2.4</v>
      </c>
      <c r="N19">
        <v>3.69</v>
      </c>
      <c r="O19" t="s">
        <v>29</v>
      </c>
    </row>
    <row r="20" spans="1:15" x14ac:dyDescent="0.3">
      <c r="A20" s="3">
        <v>40695</v>
      </c>
      <c r="B20" s="3" t="s">
        <v>82</v>
      </c>
      <c r="C20" t="s">
        <v>15</v>
      </c>
      <c r="D20" t="s">
        <v>16</v>
      </c>
      <c r="E20" t="s">
        <v>73</v>
      </c>
      <c r="F20" t="s">
        <v>74</v>
      </c>
      <c r="G20" t="s">
        <v>86</v>
      </c>
      <c r="H20" t="s">
        <v>19</v>
      </c>
      <c r="I20" t="s">
        <v>63</v>
      </c>
      <c r="J20">
        <v>20</v>
      </c>
      <c r="K20">
        <v>3</v>
      </c>
      <c r="L20">
        <v>0.2</v>
      </c>
      <c r="M20">
        <v>4.8840000000000003</v>
      </c>
      <c r="N20">
        <v>1.85</v>
      </c>
      <c r="O20" t="s">
        <v>46</v>
      </c>
    </row>
    <row r="21" spans="1:15" x14ac:dyDescent="0.3">
      <c r="A21" s="3">
        <v>40725</v>
      </c>
      <c r="B21" s="3">
        <v>40848</v>
      </c>
      <c r="C21" t="s">
        <v>15</v>
      </c>
      <c r="D21" t="s">
        <v>41</v>
      </c>
      <c r="E21" t="s">
        <v>88</v>
      </c>
      <c r="F21" t="s">
        <v>28</v>
      </c>
      <c r="G21" t="s">
        <v>28</v>
      </c>
      <c r="H21" t="s">
        <v>35</v>
      </c>
      <c r="I21" t="s">
        <v>36</v>
      </c>
      <c r="J21">
        <v>26</v>
      </c>
      <c r="K21">
        <v>1</v>
      </c>
      <c r="L21">
        <v>0</v>
      </c>
      <c r="M21">
        <v>7.38</v>
      </c>
      <c r="N21">
        <v>2.88</v>
      </c>
      <c r="O21" t="s">
        <v>29</v>
      </c>
    </row>
    <row r="22" spans="1:15" x14ac:dyDescent="0.3">
      <c r="A22" s="3">
        <v>40634</v>
      </c>
      <c r="B22" s="3">
        <v>40787</v>
      </c>
      <c r="C22" t="s">
        <v>15</v>
      </c>
      <c r="D22" t="s">
        <v>41</v>
      </c>
      <c r="E22" t="s">
        <v>52</v>
      </c>
      <c r="F22" t="s">
        <v>32</v>
      </c>
      <c r="G22" t="s">
        <v>33</v>
      </c>
      <c r="H22" t="s">
        <v>19</v>
      </c>
      <c r="I22" t="s">
        <v>63</v>
      </c>
      <c r="J22">
        <v>27</v>
      </c>
      <c r="K22">
        <v>2</v>
      </c>
      <c r="L22">
        <v>0.5</v>
      </c>
      <c r="M22">
        <v>-21.9</v>
      </c>
      <c r="N22">
        <v>2.11</v>
      </c>
      <c r="O22" t="s">
        <v>21</v>
      </c>
    </row>
    <row r="23" spans="1:15" x14ac:dyDescent="0.3">
      <c r="A23" s="3">
        <v>40634</v>
      </c>
      <c r="B23" s="3">
        <v>40756</v>
      </c>
      <c r="C23" t="s">
        <v>15</v>
      </c>
      <c r="D23" t="s">
        <v>16</v>
      </c>
      <c r="E23" t="s">
        <v>75</v>
      </c>
      <c r="F23" t="s">
        <v>23</v>
      </c>
      <c r="G23" t="s">
        <v>76</v>
      </c>
      <c r="H23" t="s">
        <v>19</v>
      </c>
      <c r="I23" t="s">
        <v>62</v>
      </c>
      <c r="J23">
        <v>27</v>
      </c>
      <c r="K23">
        <v>3</v>
      </c>
      <c r="L23">
        <v>0</v>
      </c>
      <c r="M23">
        <v>13.68</v>
      </c>
      <c r="N23">
        <v>1.54</v>
      </c>
      <c r="O23" t="s">
        <v>21</v>
      </c>
    </row>
    <row r="24" spans="1:15" x14ac:dyDescent="0.3">
      <c r="A24" s="3">
        <v>40725</v>
      </c>
      <c r="B24" s="3">
        <v>40848</v>
      </c>
      <c r="C24" t="s">
        <v>15</v>
      </c>
      <c r="D24" t="s">
        <v>16</v>
      </c>
      <c r="E24" t="s">
        <v>49</v>
      </c>
      <c r="F24" t="s">
        <v>23</v>
      </c>
      <c r="G24" t="s">
        <v>50</v>
      </c>
      <c r="H24" t="s">
        <v>19</v>
      </c>
      <c r="I24" t="s">
        <v>63</v>
      </c>
      <c r="J24">
        <v>27</v>
      </c>
      <c r="K24">
        <v>1</v>
      </c>
      <c r="L24">
        <v>0.45</v>
      </c>
      <c r="M24">
        <v>-4.4939999999999998</v>
      </c>
      <c r="N24">
        <v>3.21</v>
      </c>
      <c r="O24" t="s">
        <v>29</v>
      </c>
    </row>
    <row r="25" spans="1:15" x14ac:dyDescent="0.3">
      <c r="A25" s="3">
        <v>40695</v>
      </c>
      <c r="B25" s="3">
        <v>40848</v>
      </c>
      <c r="C25" t="s">
        <v>15</v>
      </c>
      <c r="D25" t="s">
        <v>41</v>
      </c>
      <c r="E25" t="s">
        <v>84</v>
      </c>
      <c r="F25" t="s">
        <v>18</v>
      </c>
      <c r="G25" t="s">
        <v>18</v>
      </c>
      <c r="H25" t="s">
        <v>38</v>
      </c>
      <c r="I25" t="s">
        <v>60</v>
      </c>
      <c r="J25">
        <v>28</v>
      </c>
      <c r="K25">
        <v>1</v>
      </c>
      <c r="L25">
        <v>0</v>
      </c>
      <c r="M25">
        <v>12.72</v>
      </c>
      <c r="N25">
        <v>2</v>
      </c>
      <c r="O25" t="s">
        <v>21</v>
      </c>
    </row>
    <row r="26" spans="1:15" x14ac:dyDescent="0.3">
      <c r="A26" s="3">
        <v>40695</v>
      </c>
      <c r="B26" s="3">
        <v>40817</v>
      </c>
      <c r="C26" t="s">
        <v>15</v>
      </c>
      <c r="D26" t="s">
        <v>16</v>
      </c>
      <c r="E26" t="s">
        <v>85</v>
      </c>
      <c r="F26" t="s">
        <v>23</v>
      </c>
      <c r="G26" t="s">
        <v>76</v>
      </c>
      <c r="H26" t="s">
        <v>19</v>
      </c>
      <c r="I26" t="s">
        <v>65</v>
      </c>
      <c r="J26">
        <v>31</v>
      </c>
      <c r="K26">
        <v>1</v>
      </c>
      <c r="L26">
        <v>0</v>
      </c>
      <c r="M26">
        <v>13.11</v>
      </c>
      <c r="N26">
        <v>1.96</v>
      </c>
      <c r="O26" t="s">
        <v>29</v>
      </c>
    </row>
    <row r="27" spans="1:15" x14ac:dyDescent="0.3">
      <c r="A27" s="3">
        <v>40725</v>
      </c>
      <c r="B27" s="3">
        <v>40848</v>
      </c>
      <c r="C27" t="s">
        <v>15</v>
      </c>
      <c r="D27" t="s">
        <v>30</v>
      </c>
      <c r="E27" t="s">
        <v>73</v>
      </c>
      <c r="F27" t="s">
        <v>74</v>
      </c>
      <c r="G27" t="s">
        <v>68</v>
      </c>
      <c r="H27" t="s">
        <v>19</v>
      </c>
      <c r="I27" t="s">
        <v>66</v>
      </c>
      <c r="J27">
        <v>31</v>
      </c>
      <c r="K27">
        <v>4</v>
      </c>
      <c r="L27">
        <v>0</v>
      </c>
      <c r="M27">
        <v>0.31119999999999998</v>
      </c>
      <c r="N27">
        <v>2.19</v>
      </c>
      <c r="O27" t="s">
        <v>29</v>
      </c>
    </row>
    <row r="28" spans="1:15" x14ac:dyDescent="0.3">
      <c r="A28" s="3">
        <v>40725</v>
      </c>
      <c r="B28" s="3">
        <v>40756</v>
      </c>
      <c r="C28" t="s">
        <v>79</v>
      </c>
      <c r="D28" t="s">
        <v>41</v>
      </c>
      <c r="E28" t="s">
        <v>72</v>
      </c>
      <c r="F28" t="s">
        <v>32</v>
      </c>
      <c r="G28" t="s">
        <v>57</v>
      </c>
      <c r="H28" t="s">
        <v>19</v>
      </c>
      <c r="I28" t="s">
        <v>66</v>
      </c>
      <c r="J28">
        <v>33</v>
      </c>
      <c r="K28">
        <v>3</v>
      </c>
      <c r="L28">
        <v>0</v>
      </c>
      <c r="M28">
        <v>2.25</v>
      </c>
      <c r="N28">
        <v>9.73</v>
      </c>
      <c r="O28" t="s">
        <v>21</v>
      </c>
    </row>
    <row r="29" spans="1:15" x14ac:dyDescent="0.3">
      <c r="A29" s="3">
        <v>40603</v>
      </c>
      <c r="B29" s="3">
        <v>40603</v>
      </c>
      <c r="C29" t="s">
        <v>40</v>
      </c>
      <c r="D29" t="s">
        <v>41</v>
      </c>
      <c r="E29" t="s">
        <v>22</v>
      </c>
      <c r="F29" t="s">
        <v>23</v>
      </c>
      <c r="G29" t="s">
        <v>24</v>
      </c>
      <c r="H29" t="s">
        <v>19</v>
      </c>
      <c r="I29" t="s">
        <v>62</v>
      </c>
      <c r="J29">
        <v>36</v>
      </c>
      <c r="K29">
        <v>3</v>
      </c>
      <c r="L29">
        <v>0.1</v>
      </c>
      <c r="M29">
        <v>4.7430000000000003</v>
      </c>
      <c r="N29">
        <v>7.46</v>
      </c>
      <c r="O29" t="s">
        <v>43</v>
      </c>
    </row>
    <row r="30" spans="1:15" x14ac:dyDescent="0.3">
      <c r="A30" s="3">
        <v>40634</v>
      </c>
      <c r="B30" s="3">
        <v>40756</v>
      </c>
      <c r="C30" t="s">
        <v>15</v>
      </c>
      <c r="D30" t="s">
        <v>30</v>
      </c>
      <c r="E30" t="s">
        <v>70</v>
      </c>
      <c r="F30" t="s">
        <v>56</v>
      </c>
      <c r="G30" t="s">
        <v>71</v>
      </c>
      <c r="H30" t="s">
        <v>35</v>
      </c>
      <c r="I30" t="s">
        <v>48</v>
      </c>
      <c r="J30">
        <v>38</v>
      </c>
      <c r="K30">
        <v>1</v>
      </c>
      <c r="L30">
        <v>0</v>
      </c>
      <c r="M30">
        <v>6.88</v>
      </c>
      <c r="N30">
        <v>4.25</v>
      </c>
      <c r="O30" t="s">
        <v>21</v>
      </c>
    </row>
    <row r="31" spans="1:15" x14ac:dyDescent="0.3">
      <c r="A31" s="3">
        <v>40634</v>
      </c>
      <c r="B31" s="3">
        <v>40756</v>
      </c>
      <c r="C31" t="s">
        <v>15</v>
      </c>
      <c r="D31" t="s">
        <v>30</v>
      </c>
      <c r="E31" t="s">
        <v>70</v>
      </c>
      <c r="F31" t="s">
        <v>56</v>
      </c>
      <c r="G31" t="s">
        <v>71</v>
      </c>
      <c r="H31" t="s">
        <v>38</v>
      </c>
      <c r="I31" t="s">
        <v>60</v>
      </c>
      <c r="J31">
        <v>38</v>
      </c>
      <c r="K31">
        <v>2</v>
      </c>
      <c r="L31">
        <v>0</v>
      </c>
      <c r="M31">
        <v>2.2400000000000002</v>
      </c>
      <c r="N31">
        <v>3.94</v>
      </c>
      <c r="O31" t="s">
        <v>21</v>
      </c>
    </row>
    <row r="32" spans="1:15" x14ac:dyDescent="0.3">
      <c r="A32" s="3">
        <v>40634</v>
      </c>
      <c r="B32" s="3">
        <v>40756</v>
      </c>
      <c r="C32" t="s">
        <v>15</v>
      </c>
      <c r="D32" t="s">
        <v>30</v>
      </c>
      <c r="E32" t="s">
        <v>70</v>
      </c>
      <c r="F32" t="s">
        <v>56</v>
      </c>
      <c r="G32" t="s">
        <v>71</v>
      </c>
      <c r="H32" t="s">
        <v>19</v>
      </c>
      <c r="I32" t="s">
        <v>65</v>
      </c>
      <c r="J32">
        <v>39</v>
      </c>
      <c r="K32">
        <v>3</v>
      </c>
      <c r="L32">
        <v>0</v>
      </c>
      <c r="M32">
        <v>7.68</v>
      </c>
      <c r="N32">
        <v>3.51</v>
      </c>
      <c r="O32" t="s">
        <v>21</v>
      </c>
    </row>
    <row r="33" spans="1:15" x14ac:dyDescent="0.3">
      <c r="A33" s="3">
        <v>40695</v>
      </c>
      <c r="B33" s="3" t="s">
        <v>82</v>
      </c>
      <c r="C33" t="s">
        <v>15</v>
      </c>
      <c r="D33" t="s">
        <v>30</v>
      </c>
      <c r="E33" t="s">
        <v>83</v>
      </c>
      <c r="F33" t="s">
        <v>23</v>
      </c>
      <c r="G33" t="s">
        <v>50</v>
      </c>
      <c r="H33" t="s">
        <v>19</v>
      </c>
      <c r="I33" t="s">
        <v>34</v>
      </c>
      <c r="J33">
        <v>39</v>
      </c>
      <c r="K33">
        <v>3</v>
      </c>
      <c r="L33">
        <v>0.17</v>
      </c>
      <c r="M33">
        <v>11.5893</v>
      </c>
      <c r="N33">
        <v>2.4500000000000002</v>
      </c>
      <c r="O33" t="s">
        <v>21</v>
      </c>
    </row>
    <row r="34" spans="1:15" x14ac:dyDescent="0.3">
      <c r="A34" s="3">
        <v>40695</v>
      </c>
      <c r="B34" s="3">
        <v>40817</v>
      </c>
      <c r="C34" t="s">
        <v>15</v>
      </c>
      <c r="D34" t="s">
        <v>16</v>
      </c>
      <c r="E34" t="s">
        <v>81</v>
      </c>
      <c r="F34" t="s">
        <v>23</v>
      </c>
      <c r="G34" t="s">
        <v>50</v>
      </c>
      <c r="H34" t="s">
        <v>19</v>
      </c>
      <c r="I34" t="s">
        <v>66</v>
      </c>
      <c r="J34">
        <v>41</v>
      </c>
      <c r="K34">
        <v>7</v>
      </c>
      <c r="L34">
        <v>0.47</v>
      </c>
      <c r="M34">
        <v>-27.094200000000001</v>
      </c>
      <c r="N34">
        <v>2.63</v>
      </c>
      <c r="O34" t="s">
        <v>29</v>
      </c>
    </row>
    <row r="35" spans="1:15" x14ac:dyDescent="0.3">
      <c r="A35" s="3">
        <v>40725</v>
      </c>
      <c r="B35" s="3">
        <v>40725</v>
      </c>
      <c r="C35" t="s">
        <v>40</v>
      </c>
      <c r="D35" t="s">
        <v>16</v>
      </c>
      <c r="E35" t="s">
        <v>67</v>
      </c>
      <c r="F35" t="s">
        <v>56</v>
      </c>
      <c r="G35" t="s">
        <v>68</v>
      </c>
      <c r="H35" t="s">
        <v>19</v>
      </c>
      <c r="I35" t="s">
        <v>66</v>
      </c>
      <c r="J35">
        <v>43</v>
      </c>
      <c r="K35">
        <v>4</v>
      </c>
      <c r="L35">
        <v>0</v>
      </c>
      <c r="M35">
        <v>6</v>
      </c>
      <c r="N35">
        <v>3.94</v>
      </c>
      <c r="O35" t="s">
        <v>29</v>
      </c>
    </row>
    <row r="36" spans="1:15" x14ac:dyDescent="0.3">
      <c r="A36" s="3">
        <v>40544</v>
      </c>
      <c r="B36" s="3">
        <v>40664</v>
      </c>
      <c r="C36" t="s">
        <v>26</v>
      </c>
      <c r="D36" t="s">
        <v>30</v>
      </c>
      <c r="E36" t="s">
        <v>31</v>
      </c>
      <c r="F36" t="s">
        <v>32</v>
      </c>
      <c r="G36" t="s">
        <v>33</v>
      </c>
      <c r="H36" t="s">
        <v>19</v>
      </c>
      <c r="I36" t="s">
        <v>34</v>
      </c>
      <c r="J36">
        <v>45</v>
      </c>
      <c r="K36">
        <v>3</v>
      </c>
      <c r="L36">
        <v>0.5</v>
      </c>
      <c r="M36">
        <v>-26.055</v>
      </c>
      <c r="N36">
        <v>4.82</v>
      </c>
      <c r="O36" t="s">
        <v>29</v>
      </c>
    </row>
    <row r="37" spans="1:15" x14ac:dyDescent="0.3">
      <c r="A37" s="3">
        <v>40725</v>
      </c>
      <c r="B37" s="3">
        <v>40817</v>
      </c>
      <c r="C37" t="s">
        <v>79</v>
      </c>
      <c r="D37" t="s">
        <v>16</v>
      </c>
      <c r="E37" t="s">
        <v>87</v>
      </c>
      <c r="F37" t="s">
        <v>18</v>
      </c>
      <c r="G37" t="s">
        <v>18</v>
      </c>
      <c r="H37" t="s">
        <v>19</v>
      </c>
      <c r="I37" t="s">
        <v>63</v>
      </c>
      <c r="J37">
        <v>45</v>
      </c>
      <c r="K37">
        <v>1</v>
      </c>
      <c r="L37">
        <v>0</v>
      </c>
      <c r="M37">
        <v>8.49</v>
      </c>
      <c r="N37">
        <v>13.7</v>
      </c>
      <c r="O37" t="s">
        <v>29</v>
      </c>
    </row>
    <row r="38" spans="1:15" x14ac:dyDescent="0.3">
      <c r="A38" s="3">
        <v>40787</v>
      </c>
      <c r="B38" s="3" t="s">
        <v>92</v>
      </c>
      <c r="C38" t="s">
        <v>15</v>
      </c>
      <c r="D38" t="s">
        <v>16</v>
      </c>
      <c r="E38" t="s">
        <v>83</v>
      </c>
      <c r="F38" t="s">
        <v>23</v>
      </c>
      <c r="G38" t="s">
        <v>50</v>
      </c>
      <c r="H38" t="s">
        <v>19</v>
      </c>
      <c r="I38" t="s">
        <v>62</v>
      </c>
      <c r="J38">
        <v>45</v>
      </c>
      <c r="K38">
        <v>5</v>
      </c>
      <c r="L38">
        <v>0.17</v>
      </c>
      <c r="M38">
        <v>17.8935</v>
      </c>
      <c r="N38">
        <v>3.31</v>
      </c>
      <c r="O38" t="s">
        <v>21</v>
      </c>
    </row>
    <row r="39" spans="1:15" x14ac:dyDescent="0.3">
      <c r="A39" s="3">
        <v>40603</v>
      </c>
      <c r="B39" s="3">
        <v>40725</v>
      </c>
      <c r="C39" t="s">
        <v>15</v>
      </c>
      <c r="D39" t="s">
        <v>41</v>
      </c>
      <c r="E39" t="s">
        <v>47</v>
      </c>
      <c r="F39" t="s">
        <v>28</v>
      </c>
      <c r="G39" t="s">
        <v>28</v>
      </c>
      <c r="H39" t="s">
        <v>19</v>
      </c>
      <c r="I39" t="s">
        <v>65</v>
      </c>
      <c r="J39">
        <v>47</v>
      </c>
      <c r="K39">
        <v>1</v>
      </c>
      <c r="L39">
        <v>0</v>
      </c>
      <c r="M39">
        <v>17.07</v>
      </c>
      <c r="N39">
        <v>3.57</v>
      </c>
      <c r="O39" t="s">
        <v>29</v>
      </c>
    </row>
    <row r="40" spans="1:15" x14ac:dyDescent="0.3">
      <c r="A40" s="3">
        <v>40664</v>
      </c>
      <c r="B40" s="3">
        <v>40848</v>
      </c>
      <c r="C40" t="s">
        <v>15</v>
      </c>
      <c r="D40" t="s">
        <v>16</v>
      </c>
      <c r="E40" t="s">
        <v>80</v>
      </c>
      <c r="F40" t="s">
        <v>23</v>
      </c>
      <c r="G40" t="s">
        <v>76</v>
      </c>
      <c r="H40" t="s">
        <v>35</v>
      </c>
      <c r="I40" t="s">
        <v>36</v>
      </c>
      <c r="J40">
        <v>49</v>
      </c>
      <c r="K40">
        <v>1</v>
      </c>
      <c r="L40">
        <v>0</v>
      </c>
      <c r="M40">
        <v>22.92</v>
      </c>
      <c r="N40">
        <v>5.82</v>
      </c>
      <c r="O40" t="s">
        <v>46</v>
      </c>
    </row>
    <row r="41" spans="1:15" x14ac:dyDescent="0.3">
      <c r="A41" s="3">
        <v>40695</v>
      </c>
      <c r="B41" s="3">
        <v>40817</v>
      </c>
      <c r="C41" t="s">
        <v>15</v>
      </c>
      <c r="D41" t="s">
        <v>16</v>
      </c>
      <c r="E41" t="s">
        <v>81</v>
      </c>
      <c r="F41" t="s">
        <v>23</v>
      </c>
      <c r="G41" t="s">
        <v>50</v>
      </c>
      <c r="H41" t="s">
        <v>19</v>
      </c>
      <c r="I41" t="s">
        <v>20</v>
      </c>
      <c r="J41">
        <v>50</v>
      </c>
      <c r="K41">
        <v>3</v>
      </c>
      <c r="L41">
        <v>0.17</v>
      </c>
      <c r="M41">
        <v>6.0084</v>
      </c>
      <c r="N41">
        <v>6.2</v>
      </c>
      <c r="O41" t="s">
        <v>29</v>
      </c>
    </row>
    <row r="42" spans="1:15" x14ac:dyDescent="0.3">
      <c r="A42" s="3">
        <v>40756</v>
      </c>
      <c r="B42" s="3" t="s">
        <v>82</v>
      </c>
      <c r="C42" t="s">
        <v>26</v>
      </c>
      <c r="D42" t="s">
        <v>16</v>
      </c>
      <c r="E42" t="s">
        <v>55</v>
      </c>
      <c r="F42" t="s">
        <v>56</v>
      </c>
      <c r="G42" t="s">
        <v>57</v>
      </c>
      <c r="H42" t="s">
        <v>19</v>
      </c>
      <c r="I42" t="s">
        <v>78</v>
      </c>
      <c r="J42">
        <v>50</v>
      </c>
      <c r="K42">
        <v>7</v>
      </c>
      <c r="L42">
        <v>0</v>
      </c>
      <c r="M42">
        <v>20.3</v>
      </c>
      <c r="N42">
        <v>5.66</v>
      </c>
      <c r="O42" t="s">
        <v>21</v>
      </c>
    </row>
    <row r="43" spans="1:15" x14ac:dyDescent="0.3">
      <c r="A43" s="3">
        <v>40603</v>
      </c>
      <c r="B43" s="3">
        <v>40756</v>
      </c>
      <c r="C43" t="s">
        <v>26</v>
      </c>
      <c r="D43" t="s">
        <v>41</v>
      </c>
      <c r="E43" t="s">
        <v>59</v>
      </c>
      <c r="F43" t="s">
        <v>28</v>
      </c>
      <c r="G43" t="s">
        <v>28</v>
      </c>
      <c r="H43" t="s">
        <v>19</v>
      </c>
      <c r="I43" t="s">
        <v>63</v>
      </c>
      <c r="J43">
        <v>52</v>
      </c>
      <c r="K43">
        <v>1</v>
      </c>
      <c r="L43">
        <v>0</v>
      </c>
      <c r="M43">
        <v>7.77</v>
      </c>
      <c r="N43">
        <v>5.91</v>
      </c>
      <c r="O43" t="s">
        <v>29</v>
      </c>
    </row>
    <row r="44" spans="1:15" x14ac:dyDescent="0.3">
      <c r="A44" s="3">
        <v>40787</v>
      </c>
      <c r="B44" s="3" t="s">
        <v>82</v>
      </c>
      <c r="C44" t="s">
        <v>15</v>
      </c>
      <c r="D44" t="s">
        <v>30</v>
      </c>
      <c r="E44" t="s">
        <v>49</v>
      </c>
      <c r="F44" t="s">
        <v>23</v>
      </c>
      <c r="G44" t="s">
        <v>50</v>
      </c>
      <c r="H44" t="s">
        <v>19</v>
      </c>
      <c r="I44" t="s">
        <v>66</v>
      </c>
      <c r="J44">
        <v>52</v>
      </c>
      <c r="K44">
        <v>7</v>
      </c>
      <c r="L44">
        <v>0.45</v>
      </c>
      <c r="M44">
        <v>4.5884999999999998</v>
      </c>
      <c r="N44">
        <v>5.55</v>
      </c>
      <c r="O44" t="s">
        <v>29</v>
      </c>
    </row>
    <row r="45" spans="1:15" x14ac:dyDescent="0.3">
      <c r="A45" s="3">
        <v>40544</v>
      </c>
      <c r="B45" s="3">
        <v>40756</v>
      </c>
      <c r="C45" t="s">
        <v>15</v>
      </c>
      <c r="D45" t="s">
        <v>16</v>
      </c>
      <c r="E45" t="s">
        <v>22</v>
      </c>
      <c r="F45" t="s">
        <v>23</v>
      </c>
      <c r="G45" t="s">
        <v>24</v>
      </c>
      <c r="H45" t="s">
        <v>19</v>
      </c>
      <c r="I45" t="s">
        <v>34</v>
      </c>
      <c r="J45">
        <v>55</v>
      </c>
      <c r="K45">
        <v>2</v>
      </c>
      <c r="L45">
        <v>0.1</v>
      </c>
      <c r="M45">
        <v>15.342000000000001</v>
      </c>
      <c r="N45">
        <v>1.8</v>
      </c>
      <c r="O45" t="s">
        <v>21</v>
      </c>
    </row>
    <row r="46" spans="1:15" x14ac:dyDescent="0.3">
      <c r="A46" s="3">
        <v>40603</v>
      </c>
      <c r="B46" s="3">
        <v>40725</v>
      </c>
      <c r="C46" t="s">
        <v>15</v>
      </c>
      <c r="D46" t="s">
        <v>16</v>
      </c>
      <c r="E46" t="s">
        <v>59</v>
      </c>
      <c r="F46" t="s">
        <v>28</v>
      </c>
      <c r="G46" t="s">
        <v>28</v>
      </c>
      <c r="H46" t="s">
        <v>19</v>
      </c>
      <c r="I46" t="s">
        <v>20</v>
      </c>
      <c r="J46">
        <v>62</v>
      </c>
      <c r="K46">
        <v>2</v>
      </c>
      <c r="L46">
        <v>0</v>
      </c>
      <c r="M46">
        <v>8.6999999999999993</v>
      </c>
      <c r="N46">
        <v>5.16</v>
      </c>
      <c r="O46" t="s">
        <v>21</v>
      </c>
    </row>
    <row r="47" spans="1:15" x14ac:dyDescent="0.3">
      <c r="A47" s="3">
        <v>40544</v>
      </c>
      <c r="B47" s="3">
        <v>40664</v>
      </c>
      <c r="C47" t="s">
        <v>26</v>
      </c>
      <c r="D47" t="s">
        <v>16</v>
      </c>
      <c r="E47" t="s">
        <v>27</v>
      </c>
      <c r="F47" t="s">
        <v>28</v>
      </c>
      <c r="G47" t="s">
        <v>28</v>
      </c>
      <c r="H47" t="s">
        <v>19</v>
      </c>
      <c r="I47" t="s">
        <v>20</v>
      </c>
      <c r="J47">
        <v>66</v>
      </c>
      <c r="K47">
        <v>4</v>
      </c>
      <c r="L47">
        <v>0</v>
      </c>
      <c r="M47">
        <v>29.64</v>
      </c>
      <c r="N47">
        <v>8.17</v>
      </c>
      <c r="O47" t="s">
        <v>29</v>
      </c>
    </row>
    <row r="48" spans="1:15" x14ac:dyDescent="0.3">
      <c r="A48" s="3">
        <v>40603</v>
      </c>
      <c r="B48" s="3">
        <v>40787</v>
      </c>
      <c r="C48" t="s">
        <v>15</v>
      </c>
      <c r="D48" t="s">
        <v>16</v>
      </c>
      <c r="E48" t="s">
        <v>44</v>
      </c>
      <c r="F48" t="s">
        <v>23</v>
      </c>
      <c r="G48" t="s">
        <v>24</v>
      </c>
      <c r="H48" t="s">
        <v>38</v>
      </c>
      <c r="I48" t="s">
        <v>60</v>
      </c>
      <c r="J48">
        <v>69</v>
      </c>
      <c r="K48">
        <v>2</v>
      </c>
      <c r="L48">
        <v>0.4</v>
      </c>
      <c r="M48">
        <v>3.42</v>
      </c>
      <c r="N48">
        <v>8.34</v>
      </c>
      <c r="O48" t="s">
        <v>46</v>
      </c>
    </row>
    <row r="49" spans="1:15" x14ac:dyDescent="0.3">
      <c r="A49" s="3">
        <v>40603</v>
      </c>
      <c r="B49" s="3">
        <v>40787</v>
      </c>
      <c r="C49" t="s">
        <v>15</v>
      </c>
      <c r="D49" t="s">
        <v>16</v>
      </c>
      <c r="E49" t="s">
        <v>44</v>
      </c>
      <c r="F49" t="s">
        <v>23</v>
      </c>
      <c r="G49" t="s">
        <v>24</v>
      </c>
      <c r="H49" t="s">
        <v>35</v>
      </c>
      <c r="I49" t="s">
        <v>48</v>
      </c>
      <c r="J49">
        <v>69</v>
      </c>
      <c r="K49">
        <v>2</v>
      </c>
      <c r="L49">
        <v>0.4</v>
      </c>
      <c r="M49">
        <v>-26.411999999999999</v>
      </c>
      <c r="N49">
        <v>8.17</v>
      </c>
      <c r="O49" t="s">
        <v>46</v>
      </c>
    </row>
    <row r="50" spans="1:15" x14ac:dyDescent="0.3">
      <c r="A50" s="3">
        <v>40634</v>
      </c>
      <c r="B50" s="3">
        <v>40848</v>
      </c>
      <c r="C50" t="s">
        <v>15</v>
      </c>
      <c r="D50" t="s">
        <v>30</v>
      </c>
      <c r="E50" t="s">
        <v>67</v>
      </c>
      <c r="F50" t="s">
        <v>56</v>
      </c>
      <c r="G50" t="s">
        <v>68</v>
      </c>
      <c r="H50" t="s">
        <v>19</v>
      </c>
      <c r="I50" t="s">
        <v>65</v>
      </c>
      <c r="J50">
        <v>74</v>
      </c>
      <c r="K50">
        <v>6</v>
      </c>
      <c r="L50">
        <v>0.6</v>
      </c>
      <c r="M50">
        <v>-107.85599999999999</v>
      </c>
      <c r="N50">
        <v>7.04</v>
      </c>
      <c r="O50" t="s">
        <v>21</v>
      </c>
    </row>
    <row r="51" spans="1:15" x14ac:dyDescent="0.3">
      <c r="A51" s="3">
        <v>40756</v>
      </c>
      <c r="B51" s="3" t="s">
        <v>82</v>
      </c>
      <c r="C51" t="s">
        <v>15</v>
      </c>
      <c r="D51" t="s">
        <v>16</v>
      </c>
      <c r="E51" t="s">
        <v>73</v>
      </c>
      <c r="F51" t="s">
        <v>74</v>
      </c>
      <c r="G51" t="s">
        <v>57</v>
      </c>
      <c r="H51" t="s">
        <v>35</v>
      </c>
      <c r="I51" t="s">
        <v>36</v>
      </c>
      <c r="J51">
        <v>77</v>
      </c>
      <c r="K51">
        <v>3</v>
      </c>
      <c r="L51">
        <v>0.6</v>
      </c>
      <c r="M51">
        <v>-53.709600000000002</v>
      </c>
      <c r="N51">
        <v>6.69</v>
      </c>
      <c r="O51" t="s">
        <v>21</v>
      </c>
    </row>
    <row r="52" spans="1:15" x14ac:dyDescent="0.3">
      <c r="A52" s="3">
        <v>40603</v>
      </c>
      <c r="B52" s="3">
        <v>40756</v>
      </c>
      <c r="C52" t="s">
        <v>15</v>
      </c>
      <c r="D52" t="s">
        <v>16</v>
      </c>
      <c r="E52" t="s">
        <v>64</v>
      </c>
      <c r="F52" t="s">
        <v>18</v>
      </c>
      <c r="G52" t="s">
        <v>18</v>
      </c>
      <c r="H52" t="s">
        <v>19</v>
      </c>
      <c r="I52" t="s">
        <v>25</v>
      </c>
      <c r="J52">
        <v>81</v>
      </c>
      <c r="K52">
        <v>4</v>
      </c>
      <c r="L52">
        <v>0</v>
      </c>
      <c r="M52">
        <v>26.76</v>
      </c>
      <c r="N52">
        <v>5.1100000000000003</v>
      </c>
      <c r="O52" t="s">
        <v>21</v>
      </c>
    </row>
    <row r="53" spans="1:15" x14ac:dyDescent="0.3">
      <c r="A53" s="3">
        <v>40664</v>
      </c>
      <c r="B53" s="3">
        <v>40725</v>
      </c>
      <c r="C53" t="s">
        <v>79</v>
      </c>
      <c r="D53" t="s">
        <v>30</v>
      </c>
      <c r="E53" t="s">
        <v>72</v>
      </c>
      <c r="F53" t="s">
        <v>32</v>
      </c>
      <c r="G53" t="s">
        <v>57</v>
      </c>
      <c r="H53" t="s">
        <v>19</v>
      </c>
      <c r="I53" t="s">
        <v>63</v>
      </c>
      <c r="J53">
        <v>90</v>
      </c>
      <c r="K53">
        <v>3</v>
      </c>
      <c r="L53">
        <v>0</v>
      </c>
      <c r="M53">
        <v>20.52</v>
      </c>
      <c r="N53">
        <v>15.27</v>
      </c>
      <c r="O53" t="s">
        <v>21</v>
      </c>
    </row>
    <row r="54" spans="1:15" x14ac:dyDescent="0.3">
      <c r="A54" s="3">
        <v>40695</v>
      </c>
      <c r="B54" s="3" t="s">
        <v>82</v>
      </c>
      <c r="C54" t="s">
        <v>15</v>
      </c>
      <c r="D54" t="s">
        <v>30</v>
      </c>
      <c r="E54" t="s">
        <v>83</v>
      </c>
      <c r="F54" t="s">
        <v>23</v>
      </c>
      <c r="G54" t="s">
        <v>50</v>
      </c>
      <c r="H54" t="s">
        <v>19</v>
      </c>
      <c r="I54" t="s">
        <v>20</v>
      </c>
      <c r="J54">
        <v>90</v>
      </c>
      <c r="K54">
        <v>2</v>
      </c>
      <c r="L54">
        <v>0.17</v>
      </c>
      <c r="M54">
        <v>29.268599999999999</v>
      </c>
      <c r="N54">
        <v>3.62</v>
      </c>
      <c r="O54" t="s">
        <v>21</v>
      </c>
    </row>
    <row r="55" spans="1:15" x14ac:dyDescent="0.3">
      <c r="A55" s="3">
        <v>40725</v>
      </c>
      <c r="B55" s="3">
        <v>40848</v>
      </c>
      <c r="C55" t="s">
        <v>15</v>
      </c>
      <c r="D55" t="s">
        <v>41</v>
      </c>
      <c r="E55" t="s">
        <v>17</v>
      </c>
      <c r="F55" t="s">
        <v>18</v>
      </c>
      <c r="G55" t="s">
        <v>18</v>
      </c>
      <c r="H55" t="s">
        <v>19</v>
      </c>
      <c r="I55" t="s">
        <v>63</v>
      </c>
      <c r="J55">
        <v>91</v>
      </c>
      <c r="K55">
        <v>2</v>
      </c>
      <c r="L55">
        <v>0</v>
      </c>
      <c r="M55">
        <v>14.58</v>
      </c>
      <c r="N55">
        <v>4.3600000000000003</v>
      </c>
      <c r="O55" t="s">
        <v>21</v>
      </c>
    </row>
    <row r="56" spans="1:15" x14ac:dyDescent="0.3">
      <c r="A56" s="3">
        <v>40603</v>
      </c>
      <c r="B56" s="3">
        <v>40725</v>
      </c>
      <c r="C56" t="s">
        <v>15</v>
      </c>
      <c r="D56" t="s">
        <v>41</v>
      </c>
      <c r="E56" t="s">
        <v>47</v>
      </c>
      <c r="F56" t="s">
        <v>28</v>
      </c>
      <c r="G56" t="s">
        <v>28</v>
      </c>
      <c r="H56" t="s">
        <v>35</v>
      </c>
      <c r="I56" t="s">
        <v>48</v>
      </c>
      <c r="J56">
        <v>99</v>
      </c>
      <c r="K56">
        <v>4</v>
      </c>
      <c r="L56">
        <v>0</v>
      </c>
      <c r="M56">
        <v>253.32</v>
      </c>
      <c r="N56">
        <v>81.260000000000005</v>
      </c>
      <c r="O56" t="s">
        <v>29</v>
      </c>
    </row>
    <row r="57" spans="1:15" x14ac:dyDescent="0.3">
      <c r="A57" s="3">
        <v>40603</v>
      </c>
      <c r="B57" s="3">
        <v>40787</v>
      </c>
      <c r="C57" t="s">
        <v>15</v>
      </c>
      <c r="D57" t="s">
        <v>16</v>
      </c>
      <c r="E57" t="s">
        <v>44</v>
      </c>
      <c r="F57" t="s">
        <v>23</v>
      </c>
      <c r="G57" t="s">
        <v>24</v>
      </c>
      <c r="H57" t="s">
        <v>38</v>
      </c>
      <c r="I57" t="s">
        <v>45</v>
      </c>
      <c r="J57">
        <v>100</v>
      </c>
      <c r="K57">
        <v>4</v>
      </c>
      <c r="L57">
        <v>0.4</v>
      </c>
      <c r="M57">
        <v>-319.464</v>
      </c>
      <c r="N57">
        <v>107.1</v>
      </c>
      <c r="O57" t="s">
        <v>46</v>
      </c>
    </row>
    <row r="58" spans="1:15" x14ac:dyDescent="0.3">
      <c r="A58" s="3">
        <v>40544</v>
      </c>
      <c r="B58" s="3">
        <v>40756</v>
      </c>
      <c r="C58" t="s">
        <v>15</v>
      </c>
      <c r="D58" t="s">
        <v>16</v>
      </c>
      <c r="E58" t="s">
        <v>91</v>
      </c>
      <c r="F58" t="s">
        <v>23</v>
      </c>
      <c r="G58" t="s">
        <v>24</v>
      </c>
      <c r="H58" t="s">
        <v>35</v>
      </c>
      <c r="I58" t="s">
        <v>36</v>
      </c>
      <c r="J58">
        <v>114</v>
      </c>
      <c r="K58">
        <v>5</v>
      </c>
      <c r="L58">
        <v>0.1</v>
      </c>
      <c r="M58">
        <v>37.770000000000003</v>
      </c>
      <c r="N58">
        <v>4.7</v>
      </c>
      <c r="O58" t="s">
        <v>21</v>
      </c>
    </row>
    <row r="59" spans="1:15" x14ac:dyDescent="0.3">
      <c r="A59" s="3">
        <v>40756</v>
      </c>
      <c r="B59" s="3" t="s">
        <v>92</v>
      </c>
      <c r="C59" t="s">
        <v>15</v>
      </c>
      <c r="D59" t="s">
        <v>16</v>
      </c>
      <c r="E59" t="s">
        <v>72</v>
      </c>
      <c r="F59" t="s">
        <v>32</v>
      </c>
      <c r="G59" t="s">
        <v>57</v>
      </c>
      <c r="H59" t="s">
        <v>19</v>
      </c>
      <c r="I59" t="s">
        <v>63</v>
      </c>
      <c r="J59">
        <v>116</v>
      </c>
      <c r="K59">
        <v>5</v>
      </c>
      <c r="L59">
        <v>0.5</v>
      </c>
      <c r="M59">
        <v>-55.65</v>
      </c>
      <c r="N59">
        <v>3.91</v>
      </c>
      <c r="O59" t="s">
        <v>21</v>
      </c>
    </row>
    <row r="60" spans="1:15" x14ac:dyDescent="0.3">
      <c r="A60" s="3">
        <v>40544</v>
      </c>
      <c r="B60" s="3">
        <v>40756</v>
      </c>
      <c r="C60" t="s">
        <v>15</v>
      </c>
      <c r="D60" t="s">
        <v>16</v>
      </c>
      <c r="E60" t="s">
        <v>22</v>
      </c>
      <c r="F60" t="s">
        <v>23</v>
      </c>
      <c r="G60" t="s">
        <v>24</v>
      </c>
      <c r="H60" t="s">
        <v>19</v>
      </c>
      <c r="I60" t="s">
        <v>25</v>
      </c>
      <c r="J60">
        <v>120</v>
      </c>
      <c r="K60">
        <v>3</v>
      </c>
      <c r="L60">
        <v>0.1</v>
      </c>
      <c r="M60">
        <v>36.036000000000001</v>
      </c>
      <c r="N60">
        <v>9.7200000000000006</v>
      </c>
      <c r="O60" t="s">
        <v>21</v>
      </c>
    </row>
    <row r="61" spans="1:15" x14ac:dyDescent="0.3">
      <c r="A61" s="3">
        <v>40603</v>
      </c>
      <c r="B61" s="3">
        <v>40725</v>
      </c>
      <c r="C61" t="s">
        <v>15</v>
      </c>
      <c r="D61" t="s">
        <v>16</v>
      </c>
      <c r="E61" t="s">
        <v>59</v>
      </c>
      <c r="F61" t="s">
        <v>28</v>
      </c>
      <c r="G61" t="s">
        <v>28</v>
      </c>
      <c r="H61" t="s">
        <v>19</v>
      </c>
      <c r="I61" t="s">
        <v>42</v>
      </c>
      <c r="J61">
        <v>123</v>
      </c>
      <c r="K61">
        <v>2</v>
      </c>
      <c r="L61">
        <v>0</v>
      </c>
      <c r="M61">
        <v>42.9</v>
      </c>
      <c r="N61">
        <v>8.41</v>
      </c>
      <c r="O61" t="s">
        <v>21</v>
      </c>
    </row>
    <row r="62" spans="1:15" x14ac:dyDescent="0.3">
      <c r="A62" s="3">
        <v>40787</v>
      </c>
      <c r="B62" s="3" t="s">
        <v>92</v>
      </c>
      <c r="C62" t="s">
        <v>15</v>
      </c>
      <c r="D62" t="s">
        <v>16</v>
      </c>
      <c r="E62" t="s">
        <v>83</v>
      </c>
      <c r="F62" t="s">
        <v>23</v>
      </c>
      <c r="G62" t="s">
        <v>50</v>
      </c>
      <c r="H62" t="s">
        <v>38</v>
      </c>
      <c r="I62" t="s">
        <v>58</v>
      </c>
      <c r="J62">
        <v>124</v>
      </c>
      <c r="K62">
        <v>2</v>
      </c>
      <c r="L62">
        <v>0.17</v>
      </c>
      <c r="M62">
        <v>32.792999999999999</v>
      </c>
      <c r="N62">
        <v>7.93</v>
      </c>
      <c r="O62" t="s">
        <v>21</v>
      </c>
    </row>
    <row r="63" spans="1:15" x14ac:dyDescent="0.3">
      <c r="A63" s="3">
        <v>40603</v>
      </c>
      <c r="B63" s="3">
        <v>40756</v>
      </c>
      <c r="C63" t="s">
        <v>15</v>
      </c>
      <c r="D63" t="s">
        <v>16</v>
      </c>
      <c r="E63" t="s">
        <v>61</v>
      </c>
      <c r="F63" t="s">
        <v>23</v>
      </c>
      <c r="G63" t="s">
        <v>50</v>
      </c>
      <c r="H63" t="s">
        <v>19</v>
      </c>
      <c r="I63" t="s">
        <v>20</v>
      </c>
      <c r="J63">
        <v>135</v>
      </c>
      <c r="K63">
        <v>2</v>
      </c>
      <c r="L63">
        <v>0.47</v>
      </c>
      <c r="M63">
        <v>-45.901800000000001</v>
      </c>
      <c r="N63">
        <v>7.74</v>
      </c>
      <c r="O63" t="s">
        <v>21</v>
      </c>
    </row>
    <row r="64" spans="1:15" x14ac:dyDescent="0.3">
      <c r="A64" s="3">
        <v>40634</v>
      </c>
      <c r="B64" s="3">
        <v>40756</v>
      </c>
      <c r="C64" t="s">
        <v>15</v>
      </c>
      <c r="D64" t="s">
        <v>16</v>
      </c>
      <c r="E64" t="s">
        <v>72</v>
      </c>
      <c r="F64" t="s">
        <v>32</v>
      </c>
      <c r="G64" t="s">
        <v>57</v>
      </c>
      <c r="H64" t="s">
        <v>19</v>
      </c>
      <c r="I64" t="s">
        <v>63</v>
      </c>
      <c r="J64">
        <v>140</v>
      </c>
      <c r="K64">
        <v>3</v>
      </c>
      <c r="L64">
        <v>0</v>
      </c>
      <c r="M64">
        <v>20.88</v>
      </c>
      <c r="N64">
        <v>10.78</v>
      </c>
      <c r="O64" t="s">
        <v>21</v>
      </c>
    </row>
    <row r="65" spans="1:15" x14ac:dyDescent="0.3">
      <c r="A65" s="3">
        <v>40634</v>
      </c>
      <c r="B65" s="3">
        <v>40787</v>
      </c>
      <c r="C65" t="s">
        <v>26</v>
      </c>
      <c r="D65" t="s">
        <v>16</v>
      </c>
      <c r="E65" t="s">
        <v>67</v>
      </c>
      <c r="F65" t="s">
        <v>56</v>
      </c>
      <c r="G65" t="s">
        <v>68</v>
      </c>
      <c r="H65" t="s">
        <v>19</v>
      </c>
      <c r="I65" t="s">
        <v>25</v>
      </c>
      <c r="J65">
        <v>149</v>
      </c>
      <c r="K65">
        <v>8</v>
      </c>
      <c r="L65">
        <v>0</v>
      </c>
      <c r="M65">
        <v>28.16</v>
      </c>
      <c r="N65">
        <v>10.38</v>
      </c>
      <c r="O65" t="s">
        <v>21</v>
      </c>
    </row>
    <row r="66" spans="1:15" x14ac:dyDescent="0.3">
      <c r="A66" s="3">
        <v>40725</v>
      </c>
      <c r="B66" s="3">
        <v>40756</v>
      </c>
      <c r="C66" t="s">
        <v>79</v>
      </c>
      <c r="D66" t="s">
        <v>41</v>
      </c>
      <c r="E66" t="s">
        <v>72</v>
      </c>
      <c r="F66" t="s">
        <v>32</v>
      </c>
      <c r="G66" t="s">
        <v>57</v>
      </c>
      <c r="H66" t="s">
        <v>35</v>
      </c>
      <c r="I66" t="s">
        <v>53</v>
      </c>
      <c r="J66">
        <v>155</v>
      </c>
      <c r="K66">
        <v>1</v>
      </c>
      <c r="L66">
        <v>0.1</v>
      </c>
      <c r="M66">
        <v>36.228000000000002</v>
      </c>
      <c r="N66">
        <v>5.72</v>
      </c>
      <c r="O66" t="s">
        <v>21</v>
      </c>
    </row>
    <row r="67" spans="1:15" x14ac:dyDescent="0.3">
      <c r="A67" s="3">
        <v>40787</v>
      </c>
      <c r="B67" s="3" t="s">
        <v>82</v>
      </c>
      <c r="C67" t="s">
        <v>15</v>
      </c>
      <c r="D67" t="s">
        <v>30</v>
      </c>
      <c r="E67" t="s">
        <v>49</v>
      </c>
      <c r="F67" t="s">
        <v>23</v>
      </c>
      <c r="G67" t="s">
        <v>50</v>
      </c>
      <c r="H67" t="s">
        <v>19</v>
      </c>
      <c r="I67" t="s">
        <v>20</v>
      </c>
      <c r="J67">
        <v>158</v>
      </c>
      <c r="K67">
        <v>5</v>
      </c>
      <c r="L67">
        <v>0.45</v>
      </c>
      <c r="M67">
        <v>-2.9775</v>
      </c>
      <c r="N67">
        <v>10.08</v>
      </c>
      <c r="O67" t="s">
        <v>29</v>
      </c>
    </row>
    <row r="68" spans="1:15" x14ac:dyDescent="0.3">
      <c r="A68" s="3">
        <v>40603</v>
      </c>
      <c r="B68" s="3">
        <v>40787</v>
      </c>
      <c r="C68" t="s">
        <v>15</v>
      </c>
      <c r="D68" t="s">
        <v>16</v>
      </c>
      <c r="E68" t="s">
        <v>44</v>
      </c>
      <c r="F68" t="s">
        <v>23</v>
      </c>
      <c r="G68" t="s">
        <v>24</v>
      </c>
      <c r="H68" t="s">
        <v>35</v>
      </c>
      <c r="I68" t="s">
        <v>48</v>
      </c>
      <c r="J68">
        <v>159</v>
      </c>
      <c r="K68">
        <v>2</v>
      </c>
      <c r="L68">
        <v>0.4</v>
      </c>
      <c r="M68">
        <v>-95.676000000000002</v>
      </c>
      <c r="N68">
        <v>10.07</v>
      </c>
      <c r="O68" t="s">
        <v>46</v>
      </c>
    </row>
    <row r="69" spans="1:15" x14ac:dyDescent="0.3">
      <c r="A69" s="3">
        <v>40634</v>
      </c>
      <c r="B69" s="3">
        <v>40787</v>
      </c>
      <c r="C69" t="s">
        <v>15</v>
      </c>
      <c r="D69" t="s">
        <v>41</v>
      </c>
      <c r="E69" t="s">
        <v>69</v>
      </c>
      <c r="F69" t="s">
        <v>56</v>
      </c>
      <c r="G69" t="s">
        <v>33</v>
      </c>
      <c r="H69" t="s">
        <v>38</v>
      </c>
      <c r="I69" t="s">
        <v>45</v>
      </c>
      <c r="J69">
        <v>166</v>
      </c>
      <c r="K69">
        <v>2</v>
      </c>
      <c r="L69">
        <v>2E-3</v>
      </c>
      <c r="M69">
        <v>49.428240000000002</v>
      </c>
      <c r="N69">
        <v>9.5399999999999991</v>
      </c>
      <c r="O69" t="s">
        <v>29</v>
      </c>
    </row>
    <row r="70" spans="1:15" x14ac:dyDescent="0.3">
      <c r="A70" s="3">
        <v>40725</v>
      </c>
      <c r="B70" s="3">
        <v>40848</v>
      </c>
      <c r="C70" t="s">
        <v>15</v>
      </c>
      <c r="D70" t="s">
        <v>41</v>
      </c>
      <c r="E70" t="s">
        <v>88</v>
      </c>
      <c r="F70" t="s">
        <v>28</v>
      </c>
      <c r="G70" t="s">
        <v>28</v>
      </c>
      <c r="H70" t="s">
        <v>38</v>
      </c>
      <c r="I70" t="s">
        <v>45</v>
      </c>
      <c r="J70">
        <v>174</v>
      </c>
      <c r="K70">
        <v>1</v>
      </c>
      <c r="L70">
        <v>0</v>
      </c>
      <c r="M70">
        <v>71.459999999999994</v>
      </c>
      <c r="N70">
        <v>23.84</v>
      </c>
      <c r="O70" t="s">
        <v>29</v>
      </c>
    </row>
    <row r="71" spans="1:15" x14ac:dyDescent="0.3">
      <c r="A71" s="3">
        <v>40787</v>
      </c>
      <c r="B71" s="3" t="s">
        <v>92</v>
      </c>
      <c r="C71" t="s">
        <v>15</v>
      </c>
      <c r="D71" t="s">
        <v>16</v>
      </c>
      <c r="E71" t="s">
        <v>83</v>
      </c>
      <c r="F71" t="s">
        <v>23</v>
      </c>
      <c r="G71" t="s">
        <v>50</v>
      </c>
      <c r="H71" t="s">
        <v>38</v>
      </c>
      <c r="I71" t="s">
        <v>60</v>
      </c>
      <c r="J71">
        <v>177</v>
      </c>
      <c r="K71">
        <v>6</v>
      </c>
      <c r="L71">
        <v>0.47</v>
      </c>
      <c r="M71">
        <v>-156.67920000000001</v>
      </c>
      <c r="N71">
        <v>17.09</v>
      </c>
      <c r="O71" t="s">
        <v>21</v>
      </c>
    </row>
    <row r="72" spans="1:15" x14ac:dyDescent="0.3">
      <c r="A72" s="3">
        <v>40634</v>
      </c>
      <c r="B72" s="3">
        <v>40848</v>
      </c>
      <c r="C72" t="s">
        <v>15</v>
      </c>
      <c r="D72" t="s">
        <v>30</v>
      </c>
      <c r="E72" t="s">
        <v>70</v>
      </c>
      <c r="F72" t="s">
        <v>56</v>
      </c>
      <c r="G72" t="s">
        <v>71</v>
      </c>
      <c r="H72" t="s">
        <v>19</v>
      </c>
      <c r="I72" t="s">
        <v>65</v>
      </c>
      <c r="J72">
        <v>186</v>
      </c>
      <c r="K72">
        <v>6</v>
      </c>
      <c r="L72">
        <v>0</v>
      </c>
      <c r="M72">
        <v>3.6</v>
      </c>
      <c r="N72">
        <v>16.39</v>
      </c>
      <c r="O72" t="s">
        <v>21</v>
      </c>
    </row>
    <row r="73" spans="1:15" x14ac:dyDescent="0.3">
      <c r="A73" s="3">
        <v>40603</v>
      </c>
      <c r="B73" s="3">
        <v>40787</v>
      </c>
      <c r="C73" t="s">
        <v>15</v>
      </c>
      <c r="D73" t="s">
        <v>30</v>
      </c>
      <c r="E73" t="s">
        <v>54</v>
      </c>
      <c r="F73" t="s">
        <v>23</v>
      </c>
      <c r="G73" t="s">
        <v>50</v>
      </c>
      <c r="H73" t="s">
        <v>38</v>
      </c>
      <c r="I73" t="s">
        <v>45</v>
      </c>
      <c r="J73">
        <v>193</v>
      </c>
      <c r="K73">
        <v>1</v>
      </c>
      <c r="L73">
        <v>0</v>
      </c>
      <c r="M73">
        <v>50.13</v>
      </c>
      <c r="N73">
        <v>10.4</v>
      </c>
      <c r="O73" t="s">
        <v>21</v>
      </c>
    </row>
    <row r="74" spans="1:15" x14ac:dyDescent="0.3">
      <c r="A74" s="3">
        <v>40603</v>
      </c>
      <c r="B74" s="3">
        <v>40725</v>
      </c>
      <c r="C74" t="s">
        <v>15</v>
      </c>
      <c r="D74" t="s">
        <v>16</v>
      </c>
      <c r="E74" t="s">
        <v>55</v>
      </c>
      <c r="F74" t="s">
        <v>56</v>
      </c>
      <c r="G74" t="s">
        <v>57</v>
      </c>
      <c r="H74" t="s">
        <v>38</v>
      </c>
      <c r="I74" t="s">
        <v>58</v>
      </c>
      <c r="J74">
        <v>195</v>
      </c>
      <c r="K74">
        <v>4</v>
      </c>
      <c r="L74">
        <v>0</v>
      </c>
      <c r="M74">
        <v>44.88</v>
      </c>
      <c r="N74">
        <v>8.43</v>
      </c>
      <c r="O74" t="s">
        <v>21</v>
      </c>
    </row>
    <row r="75" spans="1:15" x14ac:dyDescent="0.3">
      <c r="A75" s="3">
        <v>40664</v>
      </c>
      <c r="B75" s="3">
        <v>40725</v>
      </c>
      <c r="C75" t="s">
        <v>79</v>
      </c>
      <c r="D75" t="s">
        <v>30</v>
      </c>
      <c r="E75" t="s">
        <v>72</v>
      </c>
      <c r="F75" t="s">
        <v>32</v>
      </c>
      <c r="G75" t="s">
        <v>57</v>
      </c>
      <c r="H75" t="s">
        <v>19</v>
      </c>
      <c r="I75" t="s">
        <v>63</v>
      </c>
      <c r="J75">
        <v>207</v>
      </c>
      <c r="K75">
        <v>4</v>
      </c>
      <c r="L75">
        <v>0</v>
      </c>
      <c r="M75">
        <v>76.56</v>
      </c>
      <c r="N75">
        <v>20.64</v>
      </c>
      <c r="O75" t="s">
        <v>21</v>
      </c>
    </row>
    <row r="76" spans="1:15" x14ac:dyDescent="0.3">
      <c r="A76" s="3">
        <v>40603</v>
      </c>
      <c r="B76" s="3">
        <v>40725</v>
      </c>
      <c r="C76" t="s">
        <v>26</v>
      </c>
      <c r="D76" t="s">
        <v>16</v>
      </c>
      <c r="E76" t="s">
        <v>49</v>
      </c>
      <c r="F76" t="s">
        <v>23</v>
      </c>
      <c r="G76" t="s">
        <v>50</v>
      </c>
      <c r="H76" t="s">
        <v>35</v>
      </c>
      <c r="I76" t="s">
        <v>51</v>
      </c>
      <c r="J76">
        <v>211</v>
      </c>
      <c r="K76">
        <v>1</v>
      </c>
      <c r="L76">
        <v>0.55000000000000004</v>
      </c>
      <c r="M76">
        <v>-70.399500000000003</v>
      </c>
      <c r="N76">
        <v>21.32</v>
      </c>
      <c r="O76" t="s">
        <v>29</v>
      </c>
    </row>
    <row r="77" spans="1:15" x14ac:dyDescent="0.3">
      <c r="A77" s="3">
        <v>40634</v>
      </c>
      <c r="B77" s="3">
        <v>40787</v>
      </c>
      <c r="C77" t="s">
        <v>15</v>
      </c>
      <c r="D77" t="s">
        <v>41</v>
      </c>
      <c r="E77" t="s">
        <v>69</v>
      </c>
      <c r="F77" t="s">
        <v>56</v>
      </c>
      <c r="G77" t="s">
        <v>33</v>
      </c>
      <c r="H77" t="s">
        <v>38</v>
      </c>
      <c r="I77" t="s">
        <v>60</v>
      </c>
      <c r="J77">
        <v>223</v>
      </c>
      <c r="K77">
        <v>4</v>
      </c>
      <c r="L77">
        <v>0</v>
      </c>
      <c r="M77">
        <v>13.28</v>
      </c>
      <c r="N77">
        <v>42.28</v>
      </c>
      <c r="O77" t="s">
        <v>29</v>
      </c>
    </row>
    <row r="78" spans="1:15" x14ac:dyDescent="0.3">
      <c r="A78" s="3">
        <v>40787</v>
      </c>
      <c r="B78" s="3" t="s">
        <v>82</v>
      </c>
      <c r="C78" t="s">
        <v>15</v>
      </c>
      <c r="D78" t="s">
        <v>41</v>
      </c>
      <c r="E78" t="s">
        <v>81</v>
      </c>
      <c r="F78" t="s">
        <v>23</v>
      </c>
      <c r="G78" t="s">
        <v>50</v>
      </c>
      <c r="H78" t="s">
        <v>38</v>
      </c>
      <c r="I78" t="s">
        <v>58</v>
      </c>
      <c r="J78">
        <v>240</v>
      </c>
      <c r="K78">
        <v>2</v>
      </c>
      <c r="L78">
        <v>0.17</v>
      </c>
      <c r="M78">
        <v>-11.6028</v>
      </c>
      <c r="N78">
        <v>34.99</v>
      </c>
      <c r="O78" t="s">
        <v>29</v>
      </c>
    </row>
    <row r="79" spans="1:15" x14ac:dyDescent="0.3">
      <c r="A79" s="3">
        <v>40725</v>
      </c>
      <c r="B79" s="3">
        <v>40817</v>
      </c>
      <c r="C79" t="s">
        <v>79</v>
      </c>
      <c r="D79" t="s">
        <v>16</v>
      </c>
      <c r="E79" t="s">
        <v>87</v>
      </c>
      <c r="F79" t="s">
        <v>18</v>
      </c>
      <c r="G79" t="s">
        <v>18</v>
      </c>
      <c r="H79" t="s">
        <v>19</v>
      </c>
      <c r="I79" t="s">
        <v>20</v>
      </c>
      <c r="J79">
        <v>256</v>
      </c>
      <c r="K79">
        <v>2</v>
      </c>
      <c r="L79">
        <v>0</v>
      </c>
      <c r="M79">
        <v>46.02</v>
      </c>
      <c r="N79">
        <v>52.46</v>
      </c>
      <c r="O79" t="s">
        <v>29</v>
      </c>
    </row>
    <row r="80" spans="1:15" x14ac:dyDescent="0.3">
      <c r="A80" s="3">
        <v>40664</v>
      </c>
      <c r="B80" s="3">
        <v>40787</v>
      </c>
      <c r="C80" t="s">
        <v>15</v>
      </c>
      <c r="D80" t="s">
        <v>30</v>
      </c>
      <c r="E80" t="s">
        <v>73</v>
      </c>
      <c r="F80" t="s">
        <v>74</v>
      </c>
      <c r="G80" t="s">
        <v>57</v>
      </c>
      <c r="H80" t="s">
        <v>19</v>
      </c>
      <c r="I80" t="s">
        <v>20</v>
      </c>
      <c r="J80">
        <v>273</v>
      </c>
      <c r="K80">
        <v>3</v>
      </c>
      <c r="L80">
        <v>0.2</v>
      </c>
      <c r="M80">
        <v>-64.774799999999999</v>
      </c>
      <c r="N80">
        <v>13.59</v>
      </c>
      <c r="O80" t="s">
        <v>29</v>
      </c>
    </row>
    <row r="81" spans="1:15" x14ac:dyDescent="0.3">
      <c r="A81" s="3">
        <v>40725</v>
      </c>
      <c r="B81" s="3">
        <v>40848</v>
      </c>
      <c r="C81" t="s">
        <v>15</v>
      </c>
      <c r="D81" t="s">
        <v>16</v>
      </c>
      <c r="E81" t="s">
        <v>49</v>
      </c>
      <c r="F81" t="s">
        <v>23</v>
      </c>
      <c r="G81" t="s">
        <v>50</v>
      </c>
      <c r="H81" t="s">
        <v>38</v>
      </c>
      <c r="I81" t="s">
        <v>60</v>
      </c>
      <c r="J81">
        <v>274</v>
      </c>
      <c r="K81">
        <v>2</v>
      </c>
      <c r="L81">
        <v>0.45</v>
      </c>
      <c r="M81">
        <v>-44.838000000000001</v>
      </c>
      <c r="N81">
        <v>42.19</v>
      </c>
      <c r="O81" t="s">
        <v>29</v>
      </c>
    </row>
    <row r="82" spans="1:15" x14ac:dyDescent="0.3">
      <c r="A82" s="3">
        <v>40603</v>
      </c>
      <c r="B82" s="3">
        <v>40603</v>
      </c>
      <c r="C82" t="s">
        <v>40</v>
      </c>
      <c r="D82" t="s">
        <v>41</v>
      </c>
      <c r="E82" t="s">
        <v>22</v>
      </c>
      <c r="F82" t="s">
        <v>23</v>
      </c>
      <c r="G82" t="s">
        <v>24</v>
      </c>
      <c r="H82" t="s">
        <v>19</v>
      </c>
      <c r="I82" t="s">
        <v>42</v>
      </c>
      <c r="J82">
        <v>276</v>
      </c>
      <c r="K82">
        <v>1</v>
      </c>
      <c r="L82">
        <v>0.1</v>
      </c>
      <c r="M82">
        <v>110.41200000000001</v>
      </c>
      <c r="N82">
        <v>125.32</v>
      </c>
      <c r="O82" t="s">
        <v>43</v>
      </c>
    </row>
    <row r="83" spans="1:15" x14ac:dyDescent="0.3">
      <c r="A83" s="3">
        <v>40575</v>
      </c>
      <c r="B83" s="3">
        <v>45627</v>
      </c>
      <c r="C83" t="s">
        <v>15</v>
      </c>
      <c r="D83" t="s">
        <v>16</v>
      </c>
      <c r="E83" t="s">
        <v>37</v>
      </c>
      <c r="F83" t="s">
        <v>37</v>
      </c>
      <c r="G83" t="s">
        <v>37</v>
      </c>
      <c r="H83" t="s">
        <v>38</v>
      </c>
      <c r="I83" t="s">
        <v>39</v>
      </c>
      <c r="J83">
        <v>314</v>
      </c>
      <c r="K83">
        <v>1</v>
      </c>
      <c r="L83">
        <v>0</v>
      </c>
      <c r="M83">
        <v>3.12</v>
      </c>
      <c r="N83">
        <v>24.1</v>
      </c>
      <c r="O83" t="s">
        <v>21</v>
      </c>
    </row>
    <row r="84" spans="1:15" x14ac:dyDescent="0.3">
      <c r="A84" s="3">
        <v>40695</v>
      </c>
      <c r="B84" s="3">
        <v>40787</v>
      </c>
      <c r="C84" t="s">
        <v>26</v>
      </c>
      <c r="D84" t="s">
        <v>16</v>
      </c>
      <c r="E84" t="s">
        <v>72</v>
      </c>
      <c r="F84" t="s">
        <v>32</v>
      </c>
      <c r="G84" t="s">
        <v>57</v>
      </c>
      <c r="H84" t="s">
        <v>35</v>
      </c>
      <c r="I84" t="s">
        <v>36</v>
      </c>
      <c r="J84">
        <v>324</v>
      </c>
      <c r="K84">
        <v>3</v>
      </c>
      <c r="L84">
        <v>0</v>
      </c>
      <c r="M84">
        <v>35.64</v>
      </c>
      <c r="N84">
        <v>39.979999999999997</v>
      </c>
      <c r="O84" t="s">
        <v>29</v>
      </c>
    </row>
    <row r="85" spans="1:15" x14ac:dyDescent="0.3">
      <c r="A85" s="3">
        <v>40603</v>
      </c>
      <c r="B85" s="3">
        <v>40725</v>
      </c>
      <c r="C85" t="s">
        <v>26</v>
      </c>
      <c r="D85" t="s">
        <v>16</v>
      </c>
      <c r="E85" t="s">
        <v>49</v>
      </c>
      <c r="F85" t="s">
        <v>23</v>
      </c>
      <c r="G85" t="s">
        <v>50</v>
      </c>
      <c r="H85" t="s">
        <v>19</v>
      </c>
      <c r="I85" t="s">
        <v>20</v>
      </c>
      <c r="J85">
        <v>338</v>
      </c>
      <c r="K85">
        <v>3</v>
      </c>
      <c r="L85">
        <v>0.45</v>
      </c>
      <c r="M85">
        <v>-122.8005</v>
      </c>
      <c r="N85">
        <v>33.75</v>
      </c>
      <c r="O85" t="s">
        <v>29</v>
      </c>
    </row>
    <row r="86" spans="1:15" x14ac:dyDescent="0.3">
      <c r="A86" s="3">
        <v>40725</v>
      </c>
      <c r="B86" s="3">
        <v>40848</v>
      </c>
      <c r="C86" t="s">
        <v>15</v>
      </c>
      <c r="D86" t="s">
        <v>16</v>
      </c>
      <c r="E86" t="s">
        <v>49</v>
      </c>
      <c r="F86" t="s">
        <v>23</v>
      </c>
      <c r="G86" t="s">
        <v>50</v>
      </c>
      <c r="H86" t="s">
        <v>38</v>
      </c>
      <c r="I86" t="s">
        <v>39</v>
      </c>
      <c r="J86">
        <v>388</v>
      </c>
      <c r="K86">
        <v>3</v>
      </c>
      <c r="L86">
        <v>0.25</v>
      </c>
      <c r="M86">
        <v>25.807500000000001</v>
      </c>
      <c r="N86">
        <v>26.2</v>
      </c>
      <c r="O86" t="s">
        <v>29</v>
      </c>
    </row>
    <row r="87" spans="1:15" x14ac:dyDescent="0.3">
      <c r="A87" s="3">
        <v>40725</v>
      </c>
      <c r="B87" s="3">
        <v>40848</v>
      </c>
      <c r="C87" t="s">
        <v>15</v>
      </c>
      <c r="D87" t="s">
        <v>30</v>
      </c>
      <c r="E87" t="s">
        <v>73</v>
      </c>
      <c r="F87" t="s">
        <v>74</v>
      </c>
      <c r="G87" t="s">
        <v>68</v>
      </c>
      <c r="H87" t="s">
        <v>38</v>
      </c>
      <c r="I87" t="s">
        <v>58</v>
      </c>
      <c r="J87">
        <v>392</v>
      </c>
      <c r="K87">
        <v>2</v>
      </c>
      <c r="L87">
        <v>0</v>
      </c>
      <c r="M87">
        <v>113.6742</v>
      </c>
      <c r="N87">
        <v>62.37</v>
      </c>
      <c r="O87" t="s">
        <v>29</v>
      </c>
    </row>
    <row r="88" spans="1:15" x14ac:dyDescent="0.3">
      <c r="A88" s="3">
        <v>40756</v>
      </c>
      <c r="B88" s="3" t="s">
        <v>82</v>
      </c>
      <c r="C88" t="s">
        <v>26</v>
      </c>
      <c r="D88" t="s">
        <v>16</v>
      </c>
      <c r="E88" t="s">
        <v>55</v>
      </c>
      <c r="F88" t="s">
        <v>56</v>
      </c>
      <c r="G88" t="s">
        <v>57</v>
      </c>
      <c r="H88" t="s">
        <v>19</v>
      </c>
      <c r="I88" t="s">
        <v>20</v>
      </c>
      <c r="J88">
        <v>397</v>
      </c>
      <c r="K88">
        <v>3</v>
      </c>
      <c r="L88">
        <v>0</v>
      </c>
      <c r="M88">
        <v>182.52</v>
      </c>
      <c r="N88">
        <v>33.67</v>
      </c>
      <c r="O88" t="s">
        <v>21</v>
      </c>
    </row>
    <row r="89" spans="1:15" x14ac:dyDescent="0.3">
      <c r="A89" s="3">
        <v>40544</v>
      </c>
      <c r="B89" s="3">
        <v>40695</v>
      </c>
      <c r="C89" t="s">
        <v>15</v>
      </c>
      <c r="D89" t="s">
        <v>16</v>
      </c>
      <c r="E89" t="s">
        <v>17</v>
      </c>
      <c r="F89" t="s">
        <v>18</v>
      </c>
      <c r="G89" t="s">
        <v>18</v>
      </c>
      <c r="H89" t="s">
        <v>19</v>
      </c>
      <c r="I89" t="s">
        <v>20</v>
      </c>
      <c r="J89">
        <v>408</v>
      </c>
      <c r="K89">
        <v>2</v>
      </c>
      <c r="L89">
        <v>0</v>
      </c>
      <c r="M89">
        <v>106.14</v>
      </c>
      <c r="N89">
        <v>35.46</v>
      </c>
      <c r="O89" t="s">
        <v>21</v>
      </c>
    </row>
    <row r="90" spans="1:15" x14ac:dyDescent="0.3">
      <c r="A90" s="3">
        <v>40725</v>
      </c>
      <c r="B90" s="3">
        <v>40848</v>
      </c>
      <c r="C90" t="s">
        <v>15</v>
      </c>
      <c r="D90" t="s">
        <v>16</v>
      </c>
      <c r="E90" t="s">
        <v>49</v>
      </c>
      <c r="F90" t="s">
        <v>23</v>
      </c>
      <c r="G90" t="s">
        <v>50</v>
      </c>
      <c r="H90" t="s">
        <v>38</v>
      </c>
      <c r="I90" t="s">
        <v>39</v>
      </c>
      <c r="J90">
        <v>445</v>
      </c>
      <c r="K90">
        <v>7</v>
      </c>
      <c r="L90">
        <v>0.25</v>
      </c>
      <c r="M90">
        <v>-136.71</v>
      </c>
      <c r="N90">
        <v>46.97</v>
      </c>
      <c r="O90" t="s">
        <v>29</v>
      </c>
    </row>
    <row r="91" spans="1:15" x14ac:dyDescent="0.3">
      <c r="A91" s="3">
        <v>40725</v>
      </c>
      <c r="B91" s="3">
        <v>40848</v>
      </c>
      <c r="C91" t="s">
        <v>15</v>
      </c>
      <c r="D91" t="s">
        <v>30</v>
      </c>
      <c r="E91" t="s">
        <v>73</v>
      </c>
      <c r="F91" t="s">
        <v>74</v>
      </c>
      <c r="G91" t="s">
        <v>68</v>
      </c>
      <c r="H91" t="s">
        <v>19</v>
      </c>
      <c r="I91" t="s">
        <v>78</v>
      </c>
      <c r="J91">
        <v>610</v>
      </c>
      <c r="K91">
        <v>2</v>
      </c>
      <c r="L91">
        <v>0</v>
      </c>
      <c r="M91">
        <v>274.49099999999999</v>
      </c>
      <c r="N91">
        <v>88.07</v>
      </c>
      <c r="O91" t="s">
        <v>29</v>
      </c>
    </row>
    <row r="92" spans="1:15" x14ac:dyDescent="0.3">
      <c r="A92" s="3">
        <v>40725</v>
      </c>
      <c r="B92" s="3">
        <v>40756</v>
      </c>
      <c r="C92" t="s">
        <v>79</v>
      </c>
      <c r="D92" t="s">
        <v>41</v>
      </c>
      <c r="E92" t="s">
        <v>72</v>
      </c>
      <c r="F92" t="s">
        <v>32</v>
      </c>
      <c r="G92" t="s">
        <v>57</v>
      </c>
      <c r="H92" t="s">
        <v>19</v>
      </c>
      <c r="I92" t="s">
        <v>20</v>
      </c>
      <c r="J92">
        <v>716</v>
      </c>
      <c r="K92">
        <v>4</v>
      </c>
      <c r="L92">
        <v>0.1</v>
      </c>
      <c r="M92">
        <v>143.16</v>
      </c>
      <c r="N92">
        <v>32.46</v>
      </c>
      <c r="O92" t="s">
        <v>21</v>
      </c>
    </row>
    <row r="93" spans="1:15" x14ac:dyDescent="0.3">
      <c r="A93" s="3">
        <v>40725</v>
      </c>
      <c r="B93" s="3">
        <v>40848</v>
      </c>
      <c r="C93" t="s">
        <v>15</v>
      </c>
      <c r="D93" t="s">
        <v>30</v>
      </c>
      <c r="E93" t="s">
        <v>73</v>
      </c>
      <c r="F93" t="s">
        <v>74</v>
      </c>
      <c r="G93" t="s">
        <v>68</v>
      </c>
      <c r="H93" t="s">
        <v>38</v>
      </c>
      <c r="I93" t="s">
        <v>58</v>
      </c>
      <c r="J93">
        <v>756</v>
      </c>
      <c r="K93">
        <v>4</v>
      </c>
      <c r="L93">
        <v>0</v>
      </c>
      <c r="M93">
        <v>204.10919999999999</v>
      </c>
      <c r="N93">
        <v>13.82</v>
      </c>
      <c r="O93" t="s">
        <v>29</v>
      </c>
    </row>
    <row r="94" spans="1:15" x14ac:dyDescent="0.3">
      <c r="A94" s="3">
        <v>40603</v>
      </c>
      <c r="B94" s="3">
        <v>40725</v>
      </c>
      <c r="C94" t="s">
        <v>15</v>
      </c>
      <c r="D94" t="s">
        <v>16</v>
      </c>
      <c r="E94" t="s">
        <v>52</v>
      </c>
      <c r="F94" t="s">
        <v>32</v>
      </c>
      <c r="G94" t="s">
        <v>33</v>
      </c>
      <c r="H94" t="s">
        <v>35</v>
      </c>
      <c r="I94" t="s">
        <v>53</v>
      </c>
      <c r="J94">
        <v>854</v>
      </c>
      <c r="K94">
        <v>7</v>
      </c>
      <c r="L94">
        <v>0</v>
      </c>
      <c r="M94">
        <v>290.43</v>
      </c>
      <c r="N94">
        <v>12.56</v>
      </c>
      <c r="O94" t="s">
        <v>21</v>
      </c>
    </row>
    <row r="95" spans="1:15" x14ac:dyDescent="0.3">
      <c r="A95" s="3">
        <v>40756</v>
      </c>
      <c r="B95" s="3" t="s">
        <v>92</v>
      </c>
      <c r="C95" t="s">
        <v>15</v>
      </c>
      <c r="D95" t="s">
        <v>16</v>
      </c>
      <c r="E95" t="s">
        <v>72</v>
      </c>
      <c r="F95" t="s">
        <v>32</v>
      </c>
      <c r="G95" t="s">
        <v>57</v>
      </c>
      <c r="H95" t="s">
        <v>35</v>
      </c>
      <c r="I95" t="s">
        <v>53</v>
      </c>
      <c r="J95">
        <v>987</v>
      </c>
      <c r="K95">
        <v>6</v>
      </c>
      <c r="L95">
        <v>0.6</v>
      </c>
      <c r="M95">
        <v>-1011.636</v>
      </c>
      <c r="N95">
        <v>65.64</v>
      </c>
      <c r="O95" t="s">
        <v>21</v>
      </c>
    </row>
    <row r="96" spans="1:15" x14ac:dyDescent="0.3">
      <c r="A96" s="3">
        <v>40634</v>
      </c>
      <c r="B96" s="3">
        <v>40787</v>
      </c>
      <c r="C96" t="s">
        <v>26</v>
      </c>
      <c r="D96" t="s">
        <v>16</v>
      </c>
      <c r="E96" t="s">
        <v>67</v>
      </c>
      <c r="F96" t="s">
        <v>56</v>
      </c>
      <c r="G96" t="s">
        <v>68</v>
      </c>
      <c r="H96" t="s">
        <v>35</v>
      </c>
      <c r="I96" t="s">
        <v>53</v>
      </c>
      <c r="J96">
        <v>148</v>
      </c>
      <c r="K96">
        <v>6</v>
      </c>
      <c r="L96">
        <v>0</v>
      </c>
      <c r="M96">
        <v>609.84</v>
      </c>
      <c r="N96">
        <v>109.13</v>
      </c>
      <c r="O96" t="s">
        <v>21</v>
      </c>
    </row>
    <row r="97" spans="1:15" x14ac:dyDescent="0.3">
      <c r="A97" s="3">
        <v>40756</v>
      </c>
      <c r="B97" s="3">
        <v>40878</v>
      </c>
      <c r="C97" t="s">
        <v>26</v>
      </c>
      <c r="D97" t="s">
        <v>30</v>
      </c>
      <c r="E97" t="s">
        <v>85</v>
      </c>
      <c r="F97" t="s">
        <v>23</v>
      </c>
      <c r="G97" t="s">
        <v>76</v>
      </c>
      <c r="H97" t="s">
        <v>38</v>
      </c>
      <c r="I97" t="s">
        <v>39</v>
      </c>
      <c r="J97">
        <v>214</v>
      </c>
      <c r="K97">
        <v>7</v>
      </c>
      <c r="L97">
        <v>0</v>
      </c>
      <c r="M97">
        <v>260.82</v>
      </c>
      <c r="N97">
        <v>275.52</v>
      </c>
      <c r="O97" t="s">
        <v>21</v>
      </c>
    </row>
    <row r="98" spans="1:15" x14ac:dyDescent="0.3">
      <c r="A98" s="3">
        <v>40756</v>
      </c>
      <c r="B98" s="3" t="s">
        <v>82</v>
      </c>
      <c r="C98" t="s">
        <v>15</v>
      </c>
      <c r="D98" t="s">
        <v>16</v>
      </c>
      <c r="E98" t="s">
        <v>84</v>
      </c>
      <c r="F98" t="s">
        <v>18</v>
      </c>
      <c r="G98" t="s">
        <v>18</v>
      </c>
      <c r="H98" t="s">
        <v>35</v>
      </c>
      <c r="I98" t="s">
        <v>53</v>
      </c>
      <c r="J98">
        <v>500</v>
      </c>
      <c r="K98">
        <v>11</v>
      </c>
      <c r="L98">
        <v>0</v>
      </c>
      <c r="M98">
        <v>49.5</v>
      </c>
      <c r="N98">
        <v>349.87</v>
      </c>
      <c r="O98" t="s">
        <v>29</v>
      </c>
    </row>
    <row r="99" spans="1:15" x14ac:dyDescent="0.3">
      <c r="A99" s="3">
        <v>40725</v>
      </c>
      <c r="B99" s="3">
        <v>40848</v>
      </c>
      <c r="C99" t="s">
        <v>15</v>
      </c>
      <c r="D99" t="s">
        <v>30</v>
      </c>
      <c r="E99" t="s">
        <v>73</v>
      </c>
      <c r="F99" t="s">
        <v>74</v>
      </c>
      <c r="G99" t="s">
        <v>68</v>
      </c>
      <c r="H99" t="s">
        <v>35</v>
      </c>
      <c r="I99" t="s">
        <v>48</v>
      </c>
      <c r="J99">
        <v>804</v>
      </c>
      <c r="K99">
        <v>9</v>
      </c>
      <c r="L99">
        <v>0</v>
      </c>
      <c r="M99">
        <v>746.40779999999995</v>
      </c>
      <c r="N99">
        <v>258.99</v>
      </c>
      <c r="O99" t="s">
        <v>29</v>
      </c>
    </row>
    <row r="100" spans="1:15" x14ac:dyDescent="0.3">
      <c r="A100" s="3">
        <v>40664</v>
      </c>
      <c r="B100" s="3">
        <v>40787</v>
      </c>
      <c r="C100" t="s">
        <v>15</v>
      </c>
      <c r="D100" t="s">
        <v>16</v>
      </c>
      <c r="E100" t="s">
        <v>69</v>
      </c>
      <c r="F100" t="s">
        <v>56</v>
      </c>
      <c r="G100" t="s">
        <v>33</v>
      </c>
      <c r="H100" t="s">
        <v>19</v>
      </c>
      <c r="I100" t="s">
        <v>42</v>
      </c>
      <c r="J100">
        <v>309</v>
      </c>
      <c r="K100">
        <v>8</v>
      </c>
      <c r="L100">
        <v>0</v>
      </c>
      <c r="M100">
        <v>999.36</v>
      </c>
      <c r="N100">
        <v>191.2</v>
      </c>
      <c r="O100" t="s">
        <v>21</v>
      </c>
    </row>
  </sheetData>
  <conditionalFormatting sqref="K1:K1048576">
    <cfRule type="cellIs" dxfId="1" priority="1" operator="between">
      <formula>3</formula>
      <formula>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8352-0B61-4827-8274-57CCE00BC410}">
  <dimension ref="A1:O110"/>
  <sheetViews>
    <sheetView topLeftCell="A76" workbookViewId="0">
      <selection activeCell="F1" sqref="F1"/>
    </sheetView>
  </sheetViews>
  <sheetFormatPr defaultRowHeight="15.6" x14ac:dyDescent="0.3"/>
  <cols>
    <col min="1" max="1" width="9.8984375" style="3" bestFit="1" customWidth="1"/>
    <col min="2" max="2" width="9.3984375" style="3" bestFit="1" customWidth="1"/>
    <col min="3" max="3" width="13.19921875" bestFit="1" customWidth="1"/>
    <col min="4" max="4" width="11.09765625" bestFit="1" customWidth="1"/>
    <col min="5" max="5" width="13.5" bestFit="1" customWidth="1"/>
    <col min="6" max="6" width="7.19921875" bestFit="1" customWidth="1"/>
    <col min="7" max="7" width="12.796875" bestFit="1" customWidth="1"/>
    <col min="8" max="8" width="13.09765625" bestFit="1" customWidth="1"/>
    <col min="9" max="9" width="11.8984375" bestFit="1" customWidth="1"/>
    <col min="10" max="10" width="8.796875" customWidth="1"/>
    <col min="11" max="11" width="7.796875" bestFit="1" customWidth="1"/>
    <col min="12" max="12" width="8.19921875" bestFit="1" customWidth="1"/>
    <col min="13" max="13" width="9.5" bestFit="1" customWidth="1"/>
    <col min="14" max="14" width="12.3984375" bestFit="1" customWidth="1"/>
    <col min="15" max="15" width="12.19921875" bestFit="1" customWidth="1"/>
  </cols>
  <sheetData>
    <row r="1" spans="1:15" s="1" customForma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3">
        <v>40725</v>
      </c>
      <c r="B2" s="3">
        <v>40848</v>
      </c>
      <c r="C2" t="s">
        <v>15</v>
      </c>
      <c r="D2" t="s">
        <v>30</v>
      </c>
      <c r="E2" t="s">
        <v>73</v>
      </c>
      <c r="F2" t="s">
        <v>74</v>
      </c>
      <c r="G2" t="s">
        <v>68</v>
      </c>
      <c r="H2" t="s">
        <v>19</v>
      </c>
      <c r="I2" t="s">
        <v>78</v>
      </c>
      <c r="J2">
        <v>610</v>
      </c>
      <c r="K2">
        <v>2</v>
      </c>
      <c r="L2">
        <v>0</v>
      </c>
      <c r="M2">
        <v>274.49099999999999</v>
      </c>
      <c r="N2">
        <v>88.07</v>
      </c>
      <c r="O2" t="s">
        <v>29</v>
      </c>
    </row>
    <row r="3" spans="1:15" x14ac:dyDescent="0.3">
      <c r="A3" s="3">
        <v>40756</v>
      </c>
      <c r="B3" s="3" t="s">
        <v>82</v>
      </c>
      <c r="C3" t="s">
        <v>15</v>
      </c>
      <c r="D3" t="s">
        <v>16</v>
      </c>
      <c r="E3" t="s">
        <v>84</v>
      </c>
      <c r="F3" t="s">
        <v>18</v>
      </c>
      <c r="G3" t="s">
        <v>18</v>
      </c>
      <c r="H3" t="s">
        <v>35</v>
      </c>
      <c r="I3" t="s">
        <v>53</v>
      </c>
      <c r="J3">
        <v>500</v>
      </c>
      <c r="K3">
        <v>11</v>
      </c>
      <c r="L3">
        <v>0</v>
      </c>
      <c r="M3">
        <v>49.5</v>
      </c>
      <c r="N3">
        <v>349.87</v>
      </c>
      <c r="O3" t="s">
        <v>29</v>
      </c>
    </row>
    <row r="4" spans="1:15" x14ac:dyDescent="0.3">
      <c r="A4" s="3">
        <v>40725</v>
      </c>
      <c r="B4" s="3">
        <v>40848</v>
      </c>
      <c r="C4" t="s">
        <v>15</v>
      </c>
      <c r="D4" t="s">
        <v>16</v>
      </c>
      <c r="E4" t="s">
        <v>49</v>
      </c>
      <c r="F4" t="s">
        <v>23</v>
      </c>
      <c r="G4" t="s">
        <v>50</v>
      </c>
      <c r="H4" t="s">
        <v>38</v>
      </c>
      <c r="I4" t="s">
        <v>39</v>
      </c>
      <c r="J4">
        <v>445</v>
      </c>
      <c r="K4">
        <v>7</v>
      </c>
      <c r="L4">
        <v>0.25</v>
      </c>
      <c r="M4">
        <v>-136.71</v>
      </c>
      <c r="N4">
        <v>46.97</v>
      </c>
      <c r="O4" t="s">
        <v>29</v>
      </c>
    </row>
    <row r="5" spans="1:15" x14ac:dyDescent="0.3">
      <c r="A5" s="3">
        <v>40544</v>
      </c>
      <c r="B5" s="3">
        <v>40695</v>
      </c>
      <c r="C5" t="s">
        <v>15</v>
      </c>
      <c r="D5" t="s">
        <v>16</v>
      </c>
      <c r="E5" t="s">
        <v>17</v>
      </c>
      <c r="F5" t="s">
        <v>18</v>
      </c>
      <c r="G5" t="s">
        <v>18</v>
      </c>
      <c r="H5" t="s">
        <v>19</v>
      </c>
      <c r="I5" t="s">
        <v>20</v>
      </c>
      <c r="J5">
        <v>408</v>
      </c>
      <c r="K5">
        <v>2</v>
      </c>
      <c r="L5">
        <v>0</v>
      </c>
      <c r="M5">
        <v>106.14</v>
      </c>
      <c r="N5">
        <v>35.46</v>
      </c>
      <c r="O5" t="s">
        <v>21</v>
      </c>
    </row>
    <row r="6" spans="1:15" x14ac:dyDescent="0.3">
      <c r="A6" s="3">
        <v>40756</v>
      </c>
      <c r="B6" s="3" t="s">
        <v>82</v>
      </c>
      <c r="C6" t="s">
        <v>26</v>
      </c>
      <c r="D6" t="s">
        <v>16</v>
      </c>
      <c r="E6" t="s">
        <v>55</v>
      </c>
      <c r="F6" t="s">
        <v>56</v>
      </c>
      <c r="G6" t="s">
        <v>57</v>
      </c>
      <c r="H6" t="s">
        <v>19</v>
      </c>
      <c r="I6" t="s">
        <v>20</v>
      </c>
      <c r="J6">
        <v>397</v>
      </c>
      <c r="K6">
        <v>3</v>
      </c>
      <c r="L6">
        <v>0</v>
      </c>
      <c r="M6">
        <v>182.52</v>
      </c>
      <c r="N6">
        <v>33.67</v>
      </c>
      <c r="O6" t="s">
        <v>21</v>
      </c>
    </row>
    <row r="7" spans="1:15" x14ac:dyDescent="0.3">
      <c r="A7" s="3">
        <v>40725</v>
      </c>
      <c r="B7" s="3">
        <v>40848</v>
      </c>
      <c r="C7" t="s">
        <v>15</v>
      </c>
      <c r="D7" t="s">
        <v>30</v>
      </c>
      <c r="E7" t="s">
        <v>73</v>
      </c>
      <c r="F7" t="s">
        <v>74</v>
      </c>
      <c r="G7" t="s">
        <v>68</v>
      </c>
      <c r="H7" t="s">
        <v>38</v>
      </c>
      <c r="I7" t="s">
        <v>58</v>
      </c>
      <c r="J7">
        <v>392</v>
      </c>
      <c r="K7">
        <v>2</v>
      </c>
      <c r="L7">
        <v>0</v>
      </c>
      <c r="M7">
        <v>113.6742</v>
      </c>
      <c r="N7">
        <v>62.37</v>
      </c>
      <c r="O7" t="s">
        <v>29</v>
      </c>
    </row>
    <row r="8" spans="1:15" x14ac:dyDescent="0.3">
      <c r="A8" s="3">
        <v>40725</v>
      </c>
      <c r="B8" s="3">
        <v>40848</v>
      </c>
      <c r="C8" t="s">
        <v>15</v>
      </c>
      <c r="D8" t="s">
        <v>16</v>
      </c>
      <c r="E8" t="s">
        <v>49</v>
      </c>
      <c r="F8" t="s">
        <v>23</v>
      </c>
      <c r="G8" t="s">
        <v>50</v>
      </c>
      <c r="H8" t="s">
        <v>38</v>
      </c>
      <c r="I8" t="s">
        <v>39</v>
      </c>
      <c r="J8">
        <v>388</v>
      </c>
      <c r="K8">
        <v>3</v>
      </c>
      <c r="L8">
        <v>0.25</v>
      </c>
      <c r="M8">
        <v>25.807500000000001</v>
      </c>
      <c r="N8">
        <v>26.2</v>
      </c>
      <c r="O8" t="s">
        <v>29</v>
      </c>
    </row>
    <row r="9" spans="1:15" x14ac:dyDescent="0.3">
      <c r="A9" s="3">
        <v>40603</v>
      </c>
      <c r="B9" s="3">
        <v>40725</v>
      </c>
      <c r="C9" t="s">
        <v>26</v>
      </c>
      <c r="D9" t="s">
        <v>16</v>
      </c>
      <c r="E9" t="s">
        <v>49</v>
      </c>
      <c r="F9" t="s">
        <v>23</v>
      </c>
      <c r="G9" t="s">
        <v>50</v>
      </c>
      <c r="H9" t="s">
        <v>19</v>
      </c>
      <c r="I9" t="s">
        <v>20</v>
      </c>
      <c r="J9">
        <v>338</v>
      </c>
      <c r="K9">
        <v>3</v>
      </c>
      <c r="L9">
        <v>0.45</v>
      </c>
      <c r="M9">
        <v>-122.8005</v>
      </c>
      <c r="N9">
        <v>33.75</v>
      </c>
      <c r="O9" t="s">
        <v>29</v>
      </c>
    </row>
    <row r="10" spans="1:15" x14ac:dyDescent="0.3">
      <c r="A10" s="3">
        <v>40756</v>
      </c>
      <c r="B10" s="3" t="s">
        <v>92</v>
      </c>
      <c r="C10" t="s">
        <v>15</v>
      </c>
      <c r="D10" t="s">
        <v>16</v>
      </c>
      <c r="E10" t="s">
        <v>72</v>
      </c>
      <c r="F10" t="s">
        <v>32</v>
      </c>
      <c r="G10" t="s">
        <v>57</v>
      </c>
      <c r="H10" t="s">
        <v>35</v>
      </c>
      <c r="I10" t="s">
        <v>53</v>
      </c>
      <c r="J10">
        <v>987</v>
      </c>
      <c r="K10">
        <v>6</v>
      </c>
      <c r="L10">
        <v>0.6</v>
      </c>
      <c r="M10">
        <v>-1011.636</v>
      </c>
      <c r="N10">
        <v>65.64</v>
      </c>
      <c r="O10" t="s">
        <v>21</v>
      </c>
    </row>
    <row r="11" spans="1:15" x14ac:dyDescent="0.3">
      <c r="A11" s="3">
        <v>40603</v>
      </c>
      <c r="B11" s="3">
        <v>40725</v>
      </c>
      <c r="C11" t="s">
        <v>15</v>
      </c>
      <c r="D11" t="s">
        <v>16</v>
      </c>
      <c r="E11" t="s">
        <v>52</v>
      </c>
      <c r="F11" t="s">
        <v>32</v>
      </c>
      <c r="G11" t="s">
        <v>33</v>
      </c>
      <c r="H11" t="s">
        <v>35</v>
      </c>
      <c r="I11" t="s">
        <v>53</v>
      </c>
      <c r="J11">
        <v>854</v>
      </c>
      <c r="K11">
        <v>7</v>
      </c>
      <c r="L11">
        <v>0</v>
      </c>
      <c r="M11">
        <v>290.43</v>
      </c>
      <c r="N11">
        <v>12.56</v>
      </c>
      <c r="O11" t="s">
        <v>21</v>
      </c>
    </row>
    <row r="12" spans="1:15" x14ac:dyDescent="0.3">
      <c r="A12" s="3">
        <v>40725</v>
      </c>
      <c r="B12" s="3">
        <v>40848</v>
      </c>
      <c r="C12" t="s">
        <v>15</v>
      </c>
      <c r="D12" t="s">
        <v>30</v>
      </c>
      <c r="E12" t="s">
        <v>73</v>
      </c>
      <c r="F12" t="s">
        <v>74</v>
      </c>
      <c r="G12" t="s">
        <v>68</v>
      </c>
      <c r="H12" t="s">
        <v>35</v>
      </c>
      <c r="I12" t="s">
        <v>48</v>
      </c>
      <c r="J12">
        <v>804</v>
      </c>
      <c r="K12">
        <v>9</v>
      </c>
      <c r="L12">
        <v>0</v>
      </c>
      <c r="M12">
        <v>746.40779999999995</v>
      </c>
      <c r="N12">
        <v>258.99</v>
      </c>
      <c r="O12" t="s">
        <v>29</v>
      </c>
    </row>
    <row r="13" spans="1:15" x14ac:dyDescent="0.3">
      <c r="A13" s="3">
        <v>40725</v>
      </c>
      <c r="B13" s="3">
        <v>40848</v>
      </c>
      <c r="C13" t="s">
        <v>15</v>
      </c>
      <c r="D13" t="s">
        <v>30</v>
      </c>
      <c r="E13" t="s">
        <v>73</v>
      </c>
      <c r="F13" t="s">
        <v>74</v>
      </c>
      <c r="G13" t="s">
        <v>68</v>
      </c>
      <c r="H13" t="s">
        <v>38</v>
      </c>
      <c r="I13" t="s">
        <v>58</v>
      </c>
      <c r="J13">
        <v>756</v>
      </c>
      <c r="K13">
        <v>4</v>
      </c>
      <c r="L13">
        <v>0</v>
      </c>
      <c r="M13">
        <v>204.10919999999999</v>
      </c>
      <c r="N13">
        <v>13.82</v>
      </c>
      <c r="O13" t="s">
        <v>29</v>
      </c>
    </row>
    <row r="14" spans="1:15" x14ac:dyDescent="0.3">
      <c r="A14" s="3">
        <v>40725</v>
      </c>
      <c r="B14" s="3">
        <v>40756</v>
      </c>
      <c r="C14" t="s">
        <v>79</v>
      </c>
      <c r="D14" t="s">
        <v>41</v>
      </c>
      <c r="E14" t="s">
        <v>72</v>
      </c>
      <c r="F14" t="s">
        <v>32</v>
      </c>
      <c r="G14" t="s">
        <v>57</v>
      </c>
      <c r="H14" t="s">
        <v>19</v>
      </c>
      <c r="I14" t="s">
        <v>20</v>
      </c>
      <c r="J14">
        <v>716</v>
      </c>
      <c r="K14">
        <v>4</v>
      </c>
      <c r="L14">
        <v>0.1</v>
      </c>
      <c r="M14">
        <v>143.16</v>
      </c>
      <c r="N14">
        <v>32.46</v>
      </c>
      <c r="O14" t="s">
        <v>21</v>
      </c>
    </row>
    <row r="15" spans="1:15" x14ac:dyDescent="0.3">
      <c r="A15" s="3">
        <v>40695</v>
      </c>
      <c r="B15" s="3">
        <v>40787</v>
      </c>
      <c r="C15" t="s">
        <v>26</v>
      </c>
      <c r="D15" t="s">
        <v>16</v>
      </c>
      <c r="E15" t="s">
        <v>72</v>
      </c>
      <c r="F15" t="s">
        <v>32</v>
      </c>
      <c r="G15" t="s">
        <v>57</v>
      </c>
      <c r="H15" t="s">
        <v>35</v>
      </c>
      <c r="I15" t="s">
        <v>36</v>
      </c>
      <c r="J15">
        <v>324</v>
      </c>
      <c r="K15">
        <v>3</v>
      </c>
      <c r="L15">
        <v>0</v>
      </c>
      <c r="M15">
        <v>35.64</v>
      </c>
      <c r="N15">
        <v>39.979999999999997</v>
      </c>
      <c r="O15" t="s">
        <v>29</v>
      </c>
    </row>
    <row r="16" spans="1:15" x14ac:dyDescent="0.3">
      <c r="A16" s="3">
        <v>40575</v>
      </c>
      <c r="B16" s="3">
        <v>45627</v>
      </c>
      <c r="C16" t="s">
        <v>15</v>
      </c>
      <c r="D16" t="s">
        <v>16</v>
      </c>
      <c r="E16" t="s">
        <v>37</v>
      </c>
      <c r="F16" t="s">
        <v>37</v>
      </c>
      <c r="G16" t="s">
        <v>37</v>
      </c>
      <c r="H16" t="s">
        <v>38</v>
      </c>
      <c r="I16" t="s">
        <v>39</v>
      </c>
      <c r="J16">
        <v>314</v>
      </c>
      <c r="K16">
        <v>1</v>
      </c>
      <c r="L16">
        <v>0</v>
      </c>
      <c r="M16">
        <v>3.12</v>
      </c>
      <c r="N16">
        <v>24.1</v>
      </c>
      <c r="O16" t="s">
        <v>21</v>
      </c>
    </row>
    <row r="17" spans="1:15" x14ac:dyDescent="0.3">
      <c r="A17" s="3">
        <v>40664</v>
      </c>
      <c r="B17" s="3">
        <v>40787</v>
      </c>
      <c r="C17" t="s">
        <v>15</v>
      </c>
      <c r="D17" t="s">
        <v>16</v>
      </c>
      <c r="E17" t="s">
        <v>69</v>
      </c>
      <c r="F17" t="s">
        <v>56</v>
      </c>
      <c r="G17" t="s">
        <v>33</v>
      </c>
      <c r="H17" t="s">
        <v>19</v>
      </c>
      <c r="I17" t="s">
        <v>42</v>
      </c>
      <c r="J17">
        <v>309</v>
      </c>
      <c r="K17">
        <v>8</v>
      </c>
      <c r="L17">
        <v>0</v>
      </c>
      <c r="M17">
        <v>999.36</v>
      </c>
      <c r="N17">
        <v>191.2</v>
      </c>
      <c r="O17" t="s">
        <v>21</v>
      </c>
    </row>
    <row r="18" spans="1:15" x14ac:dyDescent="0.3">
      <c r="A18" s="3">
        <v>40603</v>
      </c>
      <c r="B18" s="3">
        <v>40603</v>
      </c>
      <c r="C18" t="s">
        <v>40</v>
      </c>
      <c r="D18" t="s">
        <v>41</v>
      </c>
      <c r="E18" t="s">
        <v>22</v>
      </c>
      <c r="F18" t="s">
        <v>23</v>
      </c>
      <c r="G18" t="s">
        <v>24</v>
      </c>
      <c r="H18" t="s">
        <v>19</v>
      </c>
      <c r="I18" t="s">
        <v>42</v>
      </c>
      <c r="J18">
        <v>276</v>
      </c>
      <c r="K18">
        <v>1</v>
      </c>
      <c r="L18">
        <v>0.1</v>
      </c>
      <c r="M18">
        <v>110.41200000000001</v>
      </c>
      <c r="N18">
        <v>125.32</v>
      </c>
      <c r="O18" t="s">
        <v>43</v>
      </c>
    </row>
    <row r="19" spans="1:15" x14ac:dyDescent="0.3">
      <c r="A19" s="3">
        <v>40725</v>
      </c>
      <c r="B19" s="3">
        <v>40848</v>
      </c>
      <c r="C19" t="s">
        <v>15</v>
      </c>
      <c r="D19" t="s">
        <v>16</v>
      </c>
      <c r="E19" t="s">
        <v>49</v>
      </c>
      <c r="F19" t="s">
        <v>23</v>
      </c>
      <c r="G19" t="s">
        <v>50</v>
      </c>
      <c r="H19" t="s">
        <v>38</v>
      </c>
      <c r="I19" t="s">
        <v>60</v>
      </c>
      <c r="J19">
        <v>274</v>
      </c>
      <c r="K19">
        <v>2</v>
      </c>
      <c r="L19">
        <v>0.45</v>
      </c>
      <c r="M19">
        <v>-44.838000000000001</v>
      </c>
      <c r="N19">
        <v>42.19</v>
      </c>
      <c r="O19" t="s">
        <v>29</v>
      </c>
    </row>
    <row r="20" spans="1:15" x14ac:dyDescent="0.3">
      <c r="A20" s="3">
        <v>40664</v>
      </c>
      <c r="B20" s="3">
        <v>40787</v>
      </c>
      <c r="C20" t="s">
        <v>15</v>
      </c>
      <c r="D20" t="s">
        <v>30</v>
      </c>
      <c r="E20" t="s">
        <v>73</v>
      </c>
      <c r="F20" t="s">
        <v>74</v>
      </c>
      <c r="G20" t="s">
        <v>57</v>
      </c>
      <c r="H20" t="s">
        <v>19</v>
      </c>
      <c r="I20" t="s">
        <v>20</v>
      </c>
      <c r="J20">
        <v>273</v>
      </c>
      <c r="K20">
        <v>3</v>
      </c>
      <c r="L20">
        <v>0.2</v>
      </c>
      <c r="M20">
        <v>-64.774799999999999</v>
      </c>
      <c r="N20">
        <v>13.59</v>
      </c>
      <c r="O20" t="s">
        <v>29</v>
      </c>
    </row>
    <row r="21" spans="1:15" x14ac:dyDescent="0.3">
      <c r="A21" s="3">
        <v>40725</v>
      </c>
      <c r="B21" s="3">
        <v>40817</v>
      </c>
      <c r="C21" t="s">
        <v>79</v>
      </c>
      <c r="D21" t="s">
        <v>16</v>
      </c>
      <c r="E21" t="s">
        <v>87</v>
      </c>
      <c r="F21" t="s">
        <v>18</v>
      </c>
      <c r="G21" t="s">
        <v>18</v>
      </c>
      <c r="H21" t="s">
        <v>19</v>
      </c>
      <c r="I21" t="s">
        <v>20</v>
      </c>
      <c r="J21">
        <v>256</v>
      </c>
      <c r="K21">
        <v>2</v>
      </c>
      <c r="L21">
        <v>0</v>
      </c>
      <c r="M21">
        <v>46.02</v>
      </c>
      <c r="N21">
        <v>52.46</v>
      </c>
      <c r="O21" t="s">
        <v>29</v>
      </c>
    </row>
    <row r="22" spans="1:15" x14ac:dyDescent="0.3">
      <c r="A22" s="3">
        <v>40787</v>
      </c>
      <c r="B22" s="3" t="s">
        <v>82</v>
      </c>
      <c r="C22" t="s">
        <v>15</v>
      </c>
      <c r="D22" t="s">
        <v>41</v>
      </c>
      <c r="E22" t="s">
        <v>81</v>
      </c>
      <c r="F22" t="s">
        <v>23</v>
      </c>
      <c r="G22" t="s">
        <v>50</v>
      </c>
      <c r="H22" t="s">
        <v>38</v>
      </c>
      <c r="I22" t="s">
        <v>58</v>
      </c>
      <c r="J22">
        <v>240</v>
      </c>
      <c r="K22">
        <v>2</v>
      </c>
      <c r="L22">
        <v>0.17</v>
      </c>
      <c r="M22">
        <v>-11.6028</v>
      </c>
      <c r="N22">
        <v>34.99</v>
      </c>
      <c r="O22" t="s">
        <v>29</v>
      </c>
    </row>
    <row r="23" spans="1:15" x14ac:dyDescent="0.3">
      <c r="A23" s="3">
        <v>40634</v>
      </c>
      <c r="B23" s="3">
        <v>40787</v>
      </c>
      <c r="C23" t="s">
        <v>15</v>
      </c>
      <c r="D23" t="s">
        <v>41</v>
      </c>
      <c r="E23" t="s">
        <v>69</v>
      </c>
      <c r="F23" t="s">
        <v>56</v>
      </c>
      <c r="G23" t="s">
        <v>33</v>
      </c>
      <c r="H23" t="s">
        <v>38</v>
      </c>
      <c r="I23" t="s">
        <v>60</v>
      </c>
      <c r="J23">
        <v>223</v>
      </c>
      <c r="K23">
        <v>4</v>
      </c>
      <c r="L23">
        <v>0</v>
      </c>
      <c r="M23">
        <v>13.28</v>
      </c>
      <c r="N23">
        <v>42.28</v>
      </c>
      <c r="O23" t="s">
        <v>29</v>
      </c>
    </row>
    <row r="24" spans="1:15" x14ac:dyDescent="0.3">
      <c r="A24" s="3">
        <v>40756</v>
      </c>
      <c r="B24" s="3">
        <v>40878</v>
      </c>
      <c r="C24" t="s">
        <v>26</v>
      </c>
      <c r="D24" t="s">
        <v>30</v>
      </c>
      <c r="E24" t="s">
        <v>85</v>
      </c>
      <c r="F24" t="s">
        <v>23</v>
      </c>
      <c r="G24" t="s">
        <v>76</v>
      </c>
      <c r="H24" t="s">
        <v>38</v>
      </c>
      <c r="I24" t="s">
        <v>39</v>
      </c>
      <c r="J24">
        <v>214</v>
      </c>
      <c r="K24">
        <v>7</v>
      </c>
      <c r="L24">
        <v>0</v>
      </c>
      <c r="M24">
        <v>260.82</v>
      </c>
      <c r="N24">
        <v>275.52</v>
      </c>
      <c r="O24" t="s">
        <v>21</v>
      </c>
    </row>
    <row r="25" spans="1:15" x14ac:dyDescent="0.3">
      <c r="A25" s="3">
        <v>40603</v>
      </c>
      <c r="B25" s="3">
        <v>40725</v>
      </c>
      <c r="C25" t="s">
        <v>26</v>
      </c>
      <c r="D25" t="s">
        <v>16</v>
      </c>
      <c r="E25" t="s">
        <v>49</v>
      </c>
      <c r="F25" t="s">
        <v>23</v>
      </c>
      <c r="G25" t="s">
        <v>50</v>
      </c>
      <c r="H25" t="s">
        <v>35</v>
      </c>
      <c r="I25" t="s">
        <v>51</v>
      </c>
      <c r="J25">
        <v>211</v>
      </c>
      <c r="K25">
        <v>1</v>
      </c>
      <c r="L25">
        <v>0.55000000000000004</v>
      </c>
      <c r="M25">
        <v>-70.399500000000003</v>
      </c>
      <c r="N25">
        <v>21.32</v>
      </c>
      <c r="O25" t="s">
        <v>29</v>
      </c>
    </row>
    <row r="26" spans="1:15" x14ac:dyDescent="0.3">
      <c r="A26" s="3">
        <v>40664</v>
      </c>
      <c r="B26" s="3">
        <v>40725</v>
      </c>
      <c r="C26" t="s">
        <v>79</v>
      </c>
      <c r="D26" t="s">
        <v>30</v>
      </c>
      <c r="E26" t="s">
        <v>72</v>
      </c>
      <c r="F26" t="s">
        <v>32</v>
      </c>
      <c r="G26" t="s">
        <v>57</v>
      </c>
      <c r="H26" t="s">
        <v>19</v>
      </c>
      <c r="I26" t="s">
        <v>63</v>
      </c>
      <c r="J26">
        <v>207</v>
      </c>
      <c r="K26">
        <v>4</v>
      </c>
      <c r="L26">
        <v>0</v>
      </c>
      <c r="M26">
        <v>76.56</v>
      </c>
      <c r="N26">
        <v>20.64</v>
      </c>
      <c r="O26" t="s">
        <v>21</v>
      </c>
    </row>
    <row r="27" spans="1:15" x14ac:dyDescent="0.3">
      <c r="A27" s="3">
        <v>40603</v>
      </c>
      <c r="B27" s="3">
        <v>40725</v>
      </c>
      <c r="C27" t="s">
        <v>15</v>
      </c>
      <c r="D27" t="s">
        <v>16</v>
      </c>
      <c r="E27" t="s">
        <v>55</v>
      </c>
      <c r="F27" t="s">
        <v>56</v>
      </c>
      <c r="G27" t="s">
        <v>57</v>
      </c>
      <c r="H27" t="s">
        <v>38</v>
      </c>
      <c r="I27" t="s">
        <v>58</v>
      </c>
      <c r="J27">
        <v>195</v>
      </c>
      <c r="K27">
        <v>4</v>
      </c>
      <c r="L27">
        <v>0</v>
      </c>
      <c r="M27">
        <v>44.88</v>
      </c>
      <c r="N27">
        <v>8.43</v>
      </c>
      <c r="O27" t="s">
        <v>21</v>
      </c>
    </row>
    <row r="28" spans="1:15" x14ac:dyDescent="0.3">
      <c r="A28" s="3">
        <v>40603</v>
      </c>
      <c r="B28" s="3">
        <v>40787</v>
      </c>
      <c r="C28" t="s">
        <v>15</v>
      </c>
      <c r="D28" t="s">
        <v>30</v>
      </c>
      <c r="E28" t="s">
        <v>54</v>
      </c>
      <c r="F28" t="s">
        <v>23</v>
      </c>
      <c r="G28" t="s">
        <v>50</v>
      </c>
      <c r="H28" t="s">
        <v>38</v>
      </c>
      <c r="I28" t="s">
        <v>45</v>
      </c>
      <c r="J28">
        <v>193</v>
      </c>
      <c r="K28">
        <v>1</v>
      </c>
      <c r="L28">
        <v>0</v>
      </c>
      <c r="M28">
        <v>50.13</v>
      </c>
      <c r="N28">
        <v>10.4</v>
      </c>
      <c r="O28" t="s">
        <v>21</v>
      </c>
    </row>
    <row r="29" spans="1:15" x14ac:dyDescent="0.3">
      <c r="A29" s="3">
        <v>40634</v>
      </c>
      <c r="B29" s="3">
        <v>40848</v>
      </c>
      <c r="C29" t="s">
        <v>15</v>
      </c>
      <c r="D29" t="s">
        <v>30</v>
      </c>
      <c r="E29" t="s">
        <v>70</v>
      </c>
      <c r="F29" t="s">
        <v>56</v>
      </c>
      <c r="G29" t="s">
        <v>71</v>
      </c>
      <c r="H29" t="s">
        <v>19</v>
      </c>
      <c r="I29" t="s">
        <v>65</v>
      </c>
      <c r="J29">
        <v>186</v>
      </c>
      <c r="K29">
        <v>6</v>
      </c>
      <c r="L29">
        <v>0</v>
      </c>
      <c r="M29">
        <v>3.6</v>
      </c>
      <c r="N29">
        <v>16.39</v>
      </c>
      <c r="O29" t="s">
        <v>21</v>
      </c>
    </row>
    <row r="30" spans="1:15" x14ac:dyDescent="0.3">
      <c r="A30" s="3">
        <v>40787</v>
      </c>
      <c r="B30" s="3" t="s">
        <v>92</v>
      </c>
      <c r="C30" t="s">
        <v>15</v>
      </c>
      <c r="D30" t="s">
        <v>16</v>
      </c>
      <c r="E30" t="s">
        <v>83</v>
      </c>
      <c r="F30" t="s">
        <v>23</v>
      </c>
      <c r="G30" t="s">
        <v>50</v>
      </c>
      <c r="H30" t="s">
        <v>38</v>
      </c>
      <c r="I30" t="s">
        <v>60</v>
      </c>
      <c r="J30">
        <v>177</v>
      </c>
      <c r="K30">
        <v>6</v>
      </c>
      <c r="L30">
        <v>0.47</v>
      </c>
      <c r="M30">
        <v>-156.67920000000001</v>
      </c>
      <c r="N30">
        <v>17.09</v>
      </c>
      <c r="O30" t="s">
        <v>21</v>
      </c>
    </row>
    <row r="31" spans="1:15" x14ac:dyDescent="0.3">
      <c r="A31" s="3">
        <v>40725</v>
      </c>
      <c r="B31" s="3">
        <v>40848</v>
      </c>
      <c r="C31" t="s">
        <v>15</v>
      </c>
      <c r="D31" t="s">
        <v>41</v>
      </c>
      <c r="E31" t="s">
        <v>88</v>
      </c>
      <c r="F31" t="s">
        <v>28</v>
      </c>
      <c r="G31" t="s">
        <v>28</v>
      </c>
      <c r="H31" t="s">
        <v>38</v>
      </c>
      <c r="I31" t="s">
        <v>45</v>
      </c>
      <c r="J31">
        <v>174</v>
      </c>
      <c r="K31">
        <v>1</v>
      </c>
      <c r="L31">
        <v>0</v>
      </c>
      <c r="M31">
        <v>71.459999999999994</v>
      </c>
      <c r="N31">
        <v>23.84</v>
      </c>
      <c r="O31" t="s">
        <v>29</v>
      </c>
    </row>
    <row r="32" spans="1:15" x14ac:dyDescent="0.3">
      <c r="A32" s="3">
        <v>40634</v>
      </c>
      <c r="B32" s="3">
        <v>40787</v>
      </c>
      <c r="C32" t="s">
        <v>15</v>
      </c>
      <c r="D32" t="s">
        <v>41</v>
      </c>
      <c r="E32" t="s">
        <v>69</v>
      </c>
      <c r="F32" t="s">
        <v>56</v>
      </c>
      <c r="G32" t="s">
        <v>33</v>
      </c>
      <c r="H32" t="s">
        <v>38</v>
      </c>
      <c r="I32" t="s">
        <v>45</v>
      </c>
      <c r="J32">
        <v>166</v>
      </c>
      <c r="K32">
        <v>2</v>
      </c>
      <c r="L32">
        <v>2E-3</v>
      </c>
      <c r="M32">
        <v>49.428240000000002</v>
      </c>
      <c r="N32">
        <v>9.5399999999999991</v>
      </c>
      <c r="O32" t="s">
        <v>29</v>
      </c>
    </row>
    <row r="33" spans="1:15" x14ac:dyDescent="0.3">
      <c r="A33" s="3">
        <v>40603</v>
      </c>
      <c r="B33" s="3">
        <v>40787</v>
      </c>
      <c r="C33" t="s">
        <v>15</v>
      </c>
      <c r="D33" t="s">
        <v>16</v>
      </c>
      <c r="E33" t="s">
        <v>44</v>
      </c>
      <c r="F33" t="s">
        <v>23</v>
      </c>
      <c r="G33" t="s">
        <v>24</v>
      </c>
      <c r="H33" t="s">
        <v>35</v>
      </c>
      <c r="I33" t="s">
        <v>48</v>
      </c>
      <c r="J33">
        <v>159</v>
      </c>
      <c r="K33">
        <v>2</v>
      </c>
      <c r="L33">
        <v>0.4</v>
      </c>
      <c r="M33">
        <v>-95.676000000000002</v>
      </c>
      <c r="N33">
        <v>10.07</v>
      </c>
      <c r="O33" t="s">
        <v>46</v>
      </c>
    </row>
    <row r="34" spans="1:15" x14ac:dyDescent="0.3">
      <c r="A34" s="3">
        <v>40787</v>
      </c>
      <c r="B34" s="3" t="s">
        <v>82</v>
      </c>
      <c r="C34" t="s">
        <v>15</v>
      </c>
      <c r="D34" t="s">
        <v>30</v>
      </c>
      <c r="E34" t="s">
        <v>49</v>
      </c>
      <c r="F34" t="s">
        <v>23</v>
      </c>
      <c r="G34" t="s">
        <v>50</v>
      </c>
      <c r="H34" t="s">
        <v>19</v>
      </c>
      <c r="I34" t="s">
        <v>20</v>
      </c>
      <c r="J34">
        <v>158</v>
      </c>
      <c r="K34">
        <v>5</v>
      </c>
      <c r="L34">
        <v>0.45</v>
      </c>
      <c r="M34">
        <v>-2.9775</v>
      </c>
      <c r="N34">
        <v>10.08</v>
      </c>
      <c r="O34" t="s">
        <v>29</v>
      </c>
    </row>
    <row r="35" spans="1:15" x14ac:dyDescent="0.3">
      <c r="A35" s="3">
        <v>40725</v>
      </c>
      <c r="B35" s="3">
        <v>40756</v>
      </c>
      <c r="C35" t="s">
        <v>79</v>
      </c>
      <c r="D35" t="s">
        <v>41</v>
      </c>
      <c r="E35" t="s">
        <v>72</v>
      </c>
      <c r="F35" t="s">
        <v>32</v>
      </c>
      <c r="G35" t="s">
        <v>57</v>
      </c>
      <c r="H35" t="s">
        <v>35</v>
      </c>
      <c r="I35" t="s">
        <v>53</v>
      </c>
      <c r="J35">
        <v>155</v>
      </c>
      <c r="K35">
        <v>1</v>
      </c>
      <c r="L35">
        <v>0.1</v>
      </c>
      <c r="M35">
        <v>36.228000000000002</v>
      </c>
      <c r="N35">
        <v>5.72</v>
      </c>
      <c r="O35" t="s">
        <v>21</v>
      </c>
    </row>
    <row r="36" spans="1:15" x14ac:dyDescent="0.3">
      <c r="A36" s="3">
        <v>40634</v>
      </c>
      <c r="B36" s="3">
        <v>40787</v>
      </c>
      <c r="C36" t="s">
        <v>26</v>
      </c>
      <c r="D36" t="s">
        <v>16</v>
      </c>
      <c r="E36" t="s">
        <v>67</v>
      </c>
      <c r="F36" t="s">
        <v>56</v>
      </c>
      <c r="G36" t="s">
        <v>68</v>
      </c>
      <c r="H36" t="s">
        <v>19</v>
      </c>
      <c r="I36" t="s">
        <v>25</v>
      </c>
      <c r="J36">
        <v>149</v>
      </c>
      <c r="K36">
        <v>8</v>
      </c>
      <c r="L36">
        <v>0</v>
      </c>
      <c r="M36">
        <v>28.16</v>
      </c>
      <c r="N36">
        <v>10.38</v>
      </c>
      <c r="O36" t="s">
        <v>21</v>
      </c>
    </row>
    <row r="37" spans="1:15" x14ac:dyDescent="0.3">
      <c r="A37" s="3">
        <v>40634</v>
      </c>
      <c r="B37" s="3">
        <v>40787</v>
      </c>
      <c r="C37" t="s">
        <v>26</v>
      </c>
      <c r="D37" t="s">
        <v>16</v>
      </c>
      <c r="E37" t="s">
        <v>67</v>
      </c>
      <c r="F37" t="s">
        <v>56</v>
      </c>
      <c r="G37" t="s">
        <v>68</v>
      </c>
      <c r="H37" t="s">
        <v>35</v>
      </c>
      <c r="I37" t="s">
        <v>53</v>
      </c>
      <c r="J37">
        <v>148</v>
      </c>
      <c r="K37">
        <v>6</v>
      </c>
      <c r="L37">
        <v>0</v>
      </c>
      <c r="M37">
        <v>609.84</v>
      </c>
      <c r="N37">
        <v>109.13</v>
      </c>
      <c r="O37" t="s">
        <v>21</v>
      </c>
    </row>
    <row r="38" spans="1:15" x14ac:dyDescent="0.3">
      <c r="A38" s="3">
        <v>40634</v>
      </c>
      <c r="B38" s="3">
        <v>40756</v>
      </c>
      <c r="C38" t="s">
        <v>15</v>
      </c>
      <c r="D38" t="s">
        <v>16</v>
      </c>
      <c r="E38" t="s">
        <v>72</v>
      </c>
      <c r="F38" t="s">
        <v>32</v>
      </c>
      <c r="G38" t="s">
        <v>57</v>
      </c>
      <c r="H38" t="s">
        <v>19</v>
      </c>
      <c r="I38" t="s">
        <v>63</v>
      </c>
      <c r="J38">
        <v>140</v>
      </c>
      <c r="K38">
        <v>3</v>
      </c>
      <c r="L38">
        <v>0</v>
      </c>
      <c r="M38">
        <v>20.88</v>
      </c>
      <c r="N38">
        <v>10.78</v>
      </c>
      <c r="O38" t="s">
        <v>21</v>
      </c>
    </row>
    <row r="39" spans="1:15" x14ac:dyDescent="0.3">
      <c r="A39" s="3">
        <v>40603</v>
      </c>
      <c r="B39" s="3">
        <v>40756</v>
      </c>
      <c r="C39" t="s">
        <v>15</v>
      </c>
      <c r="D39" t="s">
        <v>16</v>
      </c>
      <c r="E39" t="s">
        <v>61</v>
      </c>
      <c r="F39" t="s">
        <v>23</v>
      </c>
      <c r="G39" t="s">
        <v>50</v>
      </c>
      <c r="H39" t="s">
        <v>19</v>
      </c>
      <c r="I39" t="s">
        <v>20</v>
      </c>
      <c r="J39">
        <v>135</v>
      </c>
      <c r="K39">
        <v>2</v>
      </c>
      <c r="L39">
        <v>0.47</v>
      </c>
      <c r="M39">
        <v>-45.901800000000001</v>
      </c>
      <c r="N39">
        <v>7.74</v>
      </c>
      <c r="O39" t="s">
        <v>21</v>
      </c>
    </row>
    <row r="40" spans="1:15" x14ac:dyDescent="0.3">
      <c r="A40" s="3">
        <v>40787</v>
      </c>
      <c r="B40" s="3" t="s">
        <v>92</v>
      </c>
      <c r="C40" t="s">
        <v>15</v>
      </c>
      <c r="D40" t="s">
        <v>16</v>
      </c>
      <c r="E40" t="s">
        <v>83</v>
      </c>
      <c r="F40" t="s">
        <v>23</v>
      </c>
      <c r="G40" t="s">
        <v>50</v>
      </c>
      <c r="H40" t="s">
        <v>38</v>
      </c>
      <c r="I40" t="s">
        <v>58</v>
      </c>
      <c r="J40">
        <v>124</v>
      </c>
      <c r="K40">
        <v>2</v>
      </c>
      <c r="L40">
        <v>0.17</v>
      </c>
      <c r="M40">
        <v>32.792999999999999</v>
      </c>
      <c r="N40">
        <v>7.93</v>
      </c>
      <c r="O40" t="s">
        <v>21</v>
      </c>
    </row>
    <row r="41" spans="1:15" x14ac:dyDescent="0.3">
      <c r="A41" s="3">
        <v>40603</v>
      </c>
      <c r="B41" s="3">
        <v>40725</v>
      </c>
      <c r="C41" t="s">
        <v>15</v>
      </c>
      <c r="D41" t="s">
        <v>16</v>
      </c>
      <c r="E41" t="s">
        <v>59</v>
      </c>
      <c r="F41" t="s">
        <v>28</v>
      </c>
      <c r="G41" t="s">
        <v>28</v>
      </c>
      <c r="H41" t="s">
        <v>19</v>
      </c>
      <c r="I41" t="s">
        <v>42</v>
      </c>
      <c r="J41">
        <v>123</v>
      </c>
      <c r="K41">
        <v>2</v>
      </c>
      <c r="L41">
        <v>0</v>
      </c>
      <c r="M41">
        <v>42.9</v>
      </c>
      <c r="N41">
        <v>8.41</v>
      </c>
      <c r="O41" t="s">
        <v>21</v>
      </c>
    </row>
    <row r="42" spans="1:15" x14ac:dyDescent="0.3">
      <c r="A42" s="3">
        <v>40544</v>
      </c>
      <c r="B42" s="3">
        <v>40756</v>
      </c>
      <c r="C42" t="s">
        <v>15</v>
      </c>
      <c r="D42" t="s">
        <v>16</v>
      </c>
      <c r="E42" t="s">
        <v>22</v>
      </c>
      <c r="F42" t="s">
        <v>23</v>
      </c>
      <c r="G42" t="s">
        <v>24</v>
      </c>
      <c r="H42" t="s">
        <v>19</v>
      </c>
      <c r="I42" t="s">
        <v>25</v>
      </c>
      <c r="J42">
        <v>120</v>
      </c>
      <c r="K42">
        <v>3</v>
      </c>
      <c r="L42">
        <v>0.1</v>
      </c>
      <c r="M42">
        <v>36.036000000000001</v>
      </c>
      <c r="N42">
        <v>9.7200000000000006</v>
      </c>
      <c r="O42" t="s">
        <v>21</v>
      </c>
    </row>
    <row r="43" spans="1:15" x14ac:dyDescent="0.3">
      <c r="A43" s="3">
        <v>40756</v>
      </c>
      <c r="B43" s="3" t="s">
        <v>92</v>
      </c>
      <c r="C43" t="s">
        <v>15</v>
      </c>
      <c r="D43" t="s">
        <v>16</v>
      </c>
      <c r="E43" t="s">
        <v>72</v>
      </c>
      <c r="F43" t="s">
        <v>32</v>
      </c>
      <c r="G43" t="s">
        <v>57</v>
      </c>
      <c r="H43" t="s">
        <v>19</v>
      </c>
      <c r="I43" t="s">
        <v>63</v>
      </c>
      <c r="J43">
        <v>116</v>
      </c>
      <c r="K43">
        <v>5</v>
      </c>
      <c r="L43">
        <v>0.5</v>
      </c>
      <c r="M43">
        <v>-55.65</v>
      </c>
      <c r="N43">
        <v>3.91</v>
      </c>
      <c r="O43" t="s">
        <v>21</v>
      </c>
    </row>
    <row r="44" spans="1:15" x14ac:dyDescent="0.3">
      <c r="A44" s="3">
        <v>40544</v>
      </c>
      <c r="B44" s="3">
        <v>40756</v>
      </c>
      <c r="C44" t="s">
        <v>15</v>
      </c>
      <c r="D44" t="s">
        <v>16</v>
      </c>
      <c r="E44" t="s">
        <v>91</v>
      </c>
      <c r="F44" t="s">
        <v>23</v>
      </c>
      <c r="G44" t="s">
        <v>24</v>
      </c>
      <c r="H44" t="s">
        <v>35</v>
      </c>
      <c r="I44" t="s">
        <v>36</v>
      </c>
      <c r="J44">
        <v>114</v>
      </c>
      <c r="K44">
        <v>5</v>
      </c>
      <c r="L44">
        <v>0.1</v>
      </c>
      <c r="M44">
        <v>37.770000000000003</v>
      </c>
      <c r="N44">
        <v>4.7</v>
      </c>
      <c r="O44" t="s">
        <v>21</v>
      </c>
    </row>
    <row r="45" spans="1:15" x14ac:dyDescent="0.3">
      <c r="A45" s="3">
        <v>40603</v>
      </c>
      <c r="B45" s="3">
        <v>40787</v>
      </c>
      <c r="C45" t="s">
        <v>15</v>
      </c>
      <c r="D45" t="s">
        <v>16</v>
      </c>
      <c r="E45" t="s">
        <v>44</v>
      </c>
      <c r="F45" t="s">
        <v>23</v>
      </c>
      <c r="G45" t="s">
        <v>24</v>
      </c>
      <c r="H45" t="s">
        <v>38</v>
      </c>
      <c r="I45" t="s">
        <v>45</v>
      </c>
      <c r="J45">
        <v>100</v>
      </c>
      <c r="K45">
        <v>4</v>
      </c>
      <c r="L45">
        <v>0.4</v>
      </c>
      <c r="M45">
        <v>-319.464</v>
      </c>
      <c r="N45">
        <v>107.1</v>
      </c>
      <c r="O45" t="s">
        <v>46</v>
      </c>
    </row>
    <row r="46" spans="1:15" x14ac:dyDescent="0.3">
      <c r="A46" s="3">
        <v>40603</v>
      </c>
      <c r="B46" s="3">
        <v>40725</v>
      </c>
      <c r="C46" t="s">
        <v>15</v>
      </c>
      <c r="D46" t="s">
        <v>41</v>
      </c>
      <c r="E46" t="s">
        <v>47</v>
      </c>
      <c r="F46" t="s">
        <v>28</v>
      </c>
      <c r="G46" t="s">
        <v>28</v>
      </c>
      <c r="H46" t="s">
        <v>35</v>
      </c>
      <c r="I46" t="s">
        <v>48</v>
      </c>
      <c r="J46">
        <v>99</v>
      </c>
      <c r="K46">
        <v>4</v>
      </c>
      <c r="L46">
        <v>0</v>
      </c>
      <c r="M46">
        <v>253.32</v>
      </c>
      <c r="N46">
        <v>81.260000000000005</v>
      </c>
      <c r="O46" t="s">
        <v>29</v>
      </c>
    </row>
    <row r="47" spans="1:15" x14ac:dyDescent="0.3">
      <c r="A47" s="3">
        <v>40725</v>
      </c>
      <c r="B47" s="3">
        <v>40848</v>
      </c>
      <c r="C47" t="s">
        <v>15</v>
      </c>
      <c r="D47" t="s">
        <v>41</v>
      </c>
      <c r="E47" t="s">
        <v>17</v>
      </c>
      <c r="F47" t="s">
        <v>18</v>
      </c>
      <c r="G47" t="s">
        <v>18</v>
      </c>
      <c r="H47" t="s">
        <v>19</v>
      </c>
      <c r="I47" t="s">
        <v>63</v>
      </c>
      <c r="J47">
        <v>91</v>
      </c>
      <c r="K47">
        <v>2</v>
      </c>
      <c r="L47">
        <v>0</v>
      </c>
      <c r="M47">
        <v>14.58</v>
      </c>
      <c r="N47">
        <v>4.3600000000000003</v>
      </c>
      <c r="O47" t="s">
        <v>21</v>
      </c>
    </row>
    <row r="48" spans="1:15" x14ac:dyDescent="0.3">
      <c r="A48" s="3">
        <v>40695</v>
      </c>
      <c r="B48" s="3" t="s">
        <v>82</v>
      </c>
      <c r="C48" t="s">
        <v>15</v>
      </c>
      <c r="D48" t="s">
        <v>30</v>
      </c>
      <c r="E48" t="s">
        <v>83</v>
      </c>
      <c r="F48" t="s">
        <v>23</v>
      </c>
      <c r="G48" t="s">
        <v>50</v>
      </c>
      <c r="H48" t="s">
        <v>19</v>
      </c>
      <c r="I48" t="s">
        <v>20</v>
      </c>
      <c r="J48">
        <v>90</v>
      </c>
      <c r="K48">
        <v>2</v>
      </c>
      <c r="L48">
        <v>0.17</v>
      </c>
      <c r="M48">
        <v>29.268599999999999</v>
      </c>
      <c r="N48">
        <v>3.62</v>
      </c>
      <c r="O48" t="s">
        <v>21</v>
      </c>
    </row>
    <row r="49" spans="1:15" x14ac:dyDescent="0.3">
      <c r="A49" s="3">
        <v>40664</v>
      </c>
      <c r="B49" s="3">
        <v>40725</v>
      </c>
      <c r="C49" t="s">
        <v>79</v>
      </c>
      <c r="D49" t="s">
        <v>30</v>
      </c>
      <c r="E49" t="s">
        <v>72</v>
      </c>
      <c r="F49" t="s">
        <v>32</v>
      </c>
      <c r="G49" t="s">
        <v>57</v>
      </c>
      <c r="H49" t="s">
        <v>19</v>
      </c>
      <c r="I49" t="s">
        <v>63</v>
      </c>
      <c r="J49">
        <v>90</v>
      </c>
      <c r="K49">
        <v>3</v>
      </c>
      <c r="L49">
        <v>0</v>
      </c>
      <c r="M49">
        <v>20.52</v>
      </c>
      <c r="N49">
        <v>15.27</v>
      </c>
      <c r="O49" t="s">
        <v>21</v>
      </c>
    </row>
    <row r="50" spans="1:15" x14ac:dyDescent="0.3">
      <c r="A50" s="3">
        <v>40603</v>
      </c>
      <c r="B50" s="3">
        <v>40756</v>
      </c>
      <c r="C50" t="s">
        <v>15</v>
      </c>
      <c r="D50" t="s">
        <v>16</v>
      </c>
      <c r="E50" t="s">
        <v>64</v>
      </c>
      <c r="F50" t="s">
        <v>18</v>
      </c>
      <c r="G50" t="s">
        <v>18</v>
      </c>
      <c r="H50" t="s">
        <v>19</v>
      </c>
      <c r="I50" t="s">
        <v>25</v>
      </c>
      <c r="J50">
        <v>81</v>
      </c>
      <c r="K50">
        <v>4</v>
      </c>
      <c r="L50">
        <v>0</v>
      </c>
      <c r="M50">
        <v>26.76</v>
      </c>
      <c r="N50">
        <v>5.1100000000000003</v>
      </c>
      <c r="O50" t="s">
        <v>21</v>
      </c>
    </row>
    <row r="51" spans="1:15" x14ac:dyDescent="0.3">
      <c r="A51" s="3">
        <v>40756</v>
      </c>
      <c r="B51" s="3" t="s">
        <v>82</v>
      </c>
      <c r="C51" t="s">
        <v>15</v>
      </c>
      <c r="D51" t="s">
        <v>16</v>
      </c>
      <c r="E51" t="s">
        <v>73</v>
      </c>
      <c r="F51" t="s">
        <v>74</v>
      </c>
      <c r="G51" t="s">
        <v>57</v>
      </c>
      <c r="H51" t="s">
        <v>35</v>
      </c>
      <c r="I51" t="s">
        <v>36</v>
      </c>
      <c r="J51">
        <v>77</v>
      </c>
      <c r="K51">
        <v>3</v>
      </c>
      <c r="L51">
        <v>0.6</v>
      </c>
      <c r="M51">
        <v>-53.709600000000002</v>
      </c>
      <c r="N51">
        <v>6.69</v>
      </c>
      <c r="O51" t="s">
        <v>21</v>
      </c>
    </row>
    <row r="52" spans="1:15" x14ac:dyDescent="0.3">
      <c r="A52" s="3">
        <v>40634</v>
      </c>
      <c r="B52" s="3">
        <v>40848</v>
      </c>
      <c r="C52" t="s">
        <v>15</v>
      </c>
      <c r="D52" t="s">
        <v>30</v>
      </c>
      <c r="E52" t="s">
        <v>67</v>
      </c>
      <c r="F52" t="s">
        <v>56</v>
      </c>
      <c r="G52" t="s">
        <v>68</v>
      </c>
      <c r="H52" t="s">
        <v>19</v>
      </c>
      <c r="I52" t="s">
        <v>65</v>
      </c>
      <c r="J52">
        <v>74</v>
      </c>
      <c r="K52">
        <v>6</v>
      </c>
      <c r="L52">
        <v>0.6</v>
      </c>
      <c r="M52">
        <v>-107.85599999999999</v>
      </c>
      <c r="N52">
        <v>7.04</v>
      </c>
      <c r="O52" t="s">
        <v>21</v>
      </c>
    </row>
    <row r="53" spans="1:15" x14ac:dyDescent="0.3">
      <c r="A53" s="3">
        <v>40603</v>
      </c>
      <c r="B53" s="3">
        <v>40787</v>
      </c>
      <c r="C53" t="s">
        <v>15</v>
      </c>
      <c r="D53" t="s">
        <v>16</v>
      </c>
      <c r="E53" t="s">
        <v>44</v>
      </c>
      <c r="F53" t="s">
        <v>23</v>
      </c>
      <c r="G53" t="s">
        <v>24</v>
      </c>
      <c r="H53" t="s">
        <v>38</v>
      </c>
      <c r="I53" t="s">
        <v>60</v>
      </c>
      <c r="J53">
        <v>69</v>
      </c>
      <c r="K53">
        <v>2</v>
      </c>
      <c r="L53">
        <v>0.4</v>
      </c>
      <c r="M53">
        <v>3.42</v>
      </c>
      <c r="N53">
        <v>8.34</v>
      </c>
      <c r="O53" t="s">
        <v>46</v>
      </c>
    </row>
    <row r="54" spans="1:15" x14ac:dyDescent="0.3">
      <c r="A54" s="3">
        <v>40603</v>
      </c>
      <c r="B54" s="3">
        <v>40787</v>
      </c>
      <c r="C54" t="s">
        <v>15</v>
      </c>
      <c r="D54" t="s">
        <v>16</v>
      </c>
      <c r="E54" t="s">
        <v>44</v>
      </c>
      <c r="F54" t="s">
        <v>23</v>
      </c>
      <c r="G54" t="s">
        <v>24</v>
      </c>
      <c r="H54" t="s">
        <v>35</v>
      </c>
      <c r="I54" t="s">
        <v>48</v>
      </c>
      <c r="J54">
        <v>69</v>
      </c>
      <c r="K54">
        <v>2</v>
      </c>
      <c r="L54">
        <v>0.4</v>
      </c>
      <c r="M54">
        <v>-26.411999999999999</v>
      </c>
      <c r="N54">
        <v>8.17</v>
      </c>
      <c r="O54" t="s">
        <v>46</v>
      </c>
    </row>
    <row r="55" spans="1:15" x14ac:dyDescent="0.3">
      <c r="A55" s="3">
        <v>40544</v>
      </c>
      <c r="B55" s="3">
        <v>40664</v>
      </c>
      <c r="C55" t="s">
        <v>26</v>
      </c>
      <c r="D55" t="s">
        <v>16</v>
      </c>
      <c r="E55" t="s">
        <v>27</v>
      </c>
      <c r="F55" t="s">
        <v>28</v>
      </c>
      <c r="G55" t="s">
        <v>28</v>
      </c>
      <c r="H55" t="s">
        <v>19</v>
      </c>
      <c r="I55" t="s">
        <v>20</v>
      </c>
      <c r="J55">
        <v>66</v>
      </c>
      <c r="K55">
        <v>4</v>
      </c>
      <c r="L55">
        <v>0</v>
      </c>
      <c r="M55">
        <v>29.64</v>
      </c>
      <c r="N55">
        <v>8.17</v>
      </c>
      <c r="O55" t="s">
        <v>29</v>
      </c>
    </row>
    <row r="56" spans="1:15" x14ac:dyDescent="0.3">
      <c r="A56" s="3">
        <v>40603</v>
      </c>
      <c r="B56" s="3">
        <v>40725</v>
      </c>
      <c r="C56" t="s">
        <v>15</v>
      </c>
      <c r="D56" t="s">
        <v>16</v>
      </c>
      <c r="E56" t="s">
        <v>59</v>
      </c>
      <c r="F56" t="s">
        <v>28</v>
      </c>
      <c r="G56" t="s">
        <v>28</v>
      </c>
      <c r="H56" t="s">
        <v>19</v>
      </c>
      <c r="I56" t="s">
        <v>20</v>
      </c>
      <c r="J56">
        <v>62</v>
      </c>
      <c r="K56">
        <v>2</v>
      </c>
      <c r="L56">
        <v>0</v>
      </c>
      <c r="M56">
        <v>8.6999999999999993</v>
      </c>
      <c r="N56">
        <v>5.16</v>
      </c>
      <c r="O56" t="s">
        <v>21</v>
      </c>
    </row>
    <row r="57" spans="1:15" x14ac:dyDescent="0.3">
      <c r="A57" s="3">
        <v>40544</v>
      </c>
      <c r="B57" s="3">
        <v>40756</v>
      </c>
      <c r="C57" t="s">
        <v>15</v>
      </c>
      <c r="D57" t="s">
        <v>16</v>
      </c>
      <c r="E57" t="s">
        <v>22</v>
      </c>
      <c r="F57" t="s">
        <v>23</v>
      </c>
      <c r="G57" t="s">
        <v>24</v>
      </c>
      <c r="H57" t="s">
        <v>19</v>
      </c>
      <c r="I57" t="s">
        <v>34</v>
      </c>
      <c r="J57">
        <v>55</v>
      </c>
      <c r="K57">
        <v>2</v>
      </c>
      <c r="L57">
        <v>0.1</v>
      </c>
      <c r="M57">
        <v>15.342000000000001</v>
      </c>
      <c r="N57">
        <v>1.8</v>
      </c>
      <c r="O57" t="s">
        <v>21</v>
      </c>
    </row>
    <row r="58" spans="1:15" x14ac:dyDescent="0.3">
      <c r="A58" s="3">
        <v>40787</v>
      </c>
      <c r="B58" s="3" t="s">
        <v>82</v>
      </c>
      <c r="C58" t="s">
        <v>15</v>
      </c>
      <c r="D58" t="s">
        <v>30</v>
      </c>
      <c r="E58" t="s">
        <v>49</v>
      </c>
      <c r="F58" t="s">
        <v>23</v>
      </c>
      <c r="G58" t="s">
        <v>50</v>
      </c>
      <c r="H58" t="s">
        <v>19</v>
      </c>
      <c r="I58" t="s">
        <v>66</v>
      </c>
      <c r="J58">
        <v>52</v>
      </c>
      <c r="K58">
        <v>7</v>
      </c>
      <c r="L58">
        <v>0.45</v>
      </c>
      <c r="M58">
        <v>4.5884999999999998</v>
      </c>
      <c r="N58">
        <v>5.55</v>
      </c>
      <c r="O58" t="s">
        <v>29</v>
      </c>
    </row>
    <row r="59" spans="1:15" x14ac:dyDescent="0.3">
      <c r="A59" s="3">
        <v>40603</v>
      </c>
      <c r="B59" s="3">
        <v>40756</v>
      </c>
      <c r="C59" t="s">
        <v>26</v>
      </c>
      <c r="D59" t="s">
        <v>41</v>
      </c>
      <c r="E59" t="s">
        <v>59</v>
      </c>
      <c r="F59" t="s">
        <v>28</v>
      </c>
      <c r="G59" t="s">
        <v>28</v>
      </c>
      <c r="H59" t="s">
        <v>19</v>
      </c>
      <c r="I59" t="s">
        <v>63</v>
      </c>
      <c r="J59">
        <v>52</v>
      </c>
      <c r="K59">
        <v>1</v>
      </c>
      <c r="L59">
        <v>0</v>
      </c>
      <c r="M59">
        <v>7.77</v>
      </c>
      <c r="N59">
        <v>5.91</v>
      </c>
      <c r="O59" t="s">
        <v>29</v>
      </c>
    </row>
    <row r="60" spans="1:15" x14ac:dyDescent="0.3">
      <c r="A60" s="3">
        <v>40756</v>
      </c>
      <c r="B60" s="3" t="s">
        <v>82</v>
      </c>
      <c r="C60" t="s">
        <v>26</v>
      </c>
      <c r="D60" t="s">
        <v>16</v>
      </c>
      <c r="E60" t="s">
        <v>55</v>
      </c>
      <c r="F60" t="s">
        <v>56</v>
      </c>
      <c r="G60" t="s">
        <v>57</v>
      </c>
      <c r="H60" t="s">
        <v>19</v>
      </c>
      <c r="I60" t="s">
        <v>78</v>
      </c>
      <c r="J60">
        <v>50</v>
      </c>
      <c r="K60">
        <v>7</v>
      </c>
      <c r="L60">
        <v>0</v>
      </c>
      <c r="M60">
        <v>20.3</v>
      </c>
      <c r="N60">
        <v>5.66</v>
      </c>
      <c r="O60" t="s">
        <v>21</v>
      </c>
    </row>
    <row r="61" spans="1:15" x14ac:dyDescent="0.3">
      <c r="A61" s="3">
        <v>40695</v>
      </c>
      <c r="B61" s="3">
        <v>40817</v>
      </c>
      <c r="C61" t="s">
        <v>15</v>
      </c>
      <c r="D61" t="s">
        <v>16</v>
      </c>
      <c r="E61" t="s">
        <v>81</v>
      </c>
      <c r="F61" t="s">
        <v>23</v>
      </c>
      <c r="G61" t="s">
        <v>50</v>
      </c>
      <c r="H61" t="s">
        <v>19</v>
      </c>
      <c r="I61" t="s">
        <v>20</v>
      </c>
      <c r="J61">
        <v>50</v>
      </c>
      <c r="K61">
        <v>3</v>
      </c>
      <c r="L61">
        <v>0.17</v>
      </c>
      <c r="M61">
        <v>6.0084</v>
      </c>
      <c r="N61">
        <v>6.2</v>
      </c>
      <c r="O61" t="s">
        <v>29</v>
      </c>
    </row>
    <row r="62" spans="1:15" x14ac:dyDescent="0.3">
      <c r="A62" s="3">
        <v>40664</v>
      </c>
      <c r="B62" s="3">
        <v>40848</v>
      </c>
      <c r="C62" t="s">
        <v>15</v>
      </c>
      <c r="D62" t="s">
        <v>16</v>
      </c>
      <c r="E62" t="s">
        <v>80</v>
      </c>
      <c r="F62" t="s">
        <v>23</v>
      </c>
      <c r="G62" t="s">
        <v>76</v>
      </c>
      <c r="H62" t="s">
        <v>35</v>
      </c>
      <c r="I62" t="s">
        <v>36</v>
      </c>
      <c r="J62">
        <v>49</v>
      </c>
      <c r="K62">
        <v>1</v>
      </c>
      <c r="L62">
        <v>0</v>
      </c>
      <c r="M62">
        <v>22.92</v>
      </c>
      <c r="N62">
        <v>5.82</v>
      </c>
      <c r="O62" t="s">
        <v>46</v>
      </c>
    </row>
    <row r="63" spans="1:15" x14ac:dyDescent="0.3">
      <c r="A63" s="3">
        <v>40603</v>
      </c>
      <c r="B63" s="3">
        <v>40725</v>
      </c>
      <c r="C63" t="s">
        <v>15</v>
      </c>
      <c r="D63" t="s">
        <v>41</v>
      </c>
      <c r="E63" t="s">
        <v>47</v>
      </c>
      <c r="F63" t="s">
        <v>28</v>
      </c>
      <c r="G63" t="s">
        <v>28</v>
      </c>
      <c r="H63" t="s">
        <v>19</v>
      </c>
      <c r="I63" t="s">
        <v>65</v>
      </c>
      <c r="J63">
        <v>47</v>
      </c>
      <c r="K63">
        <v>1</v>
      </c>
      <c r="L63">
        <v>0</v>
      </c>
      <c r="M63">
        <v>17.07</v>
      </c>
      <c r="N63">
        <v>3.57</v>
      </c>
      <c r="O63" t="s">
        <v>29</v>
      </c>
    </row>
    <row r="64" spans="1:15" x14ac:dyDescent="0.3">
      <c r="A64" s="3">
        <v>40787</v>
      </c>
      <c r="B64" s="3" t="s">
        <v>92</v>
      </c>
      <c r="C64" t="s">
        <v>15</v>
      </c>
      <c r="D64" t="s">
        <v>16</v>
      </c>
      <c r="E64" t="s">
        <v>83</v>
      </c>
      <c r="F64" t="s">
        <v>23</v>
      </c>
      <c r="G64" t="s">
        <v>50</v>
      </c>
      <c r="H64" t="s">
        <v>19</v>
      </c>
      <c r="I64" t="s">
        <v>62</v>
      </c>
      <c r="J64">
        <v>45</v>
      </c>
      <c r="K64">
        <v>5</v>
      </c>
      <c r="L64">
        <v>0.17</v>
      </c>
      <c r="M64">
        <v>17.8935</v>
      </c>
      <c r="N64">
        <v>3.31</v>
      </c>
      <c r="O64" t="s">
        <v>21</v>
      </c>
    </row>
    <row r="65" spans="1:15" x14ac:dyDescent="0.3">
      <c r="A65" s="3">
        <v>40725</v>
      </c>
      <c r="B65" s="3">
        <v>40817</v>
      </c>
      <c r="C65" t="s">
        <v>79</v>
      </c>
      <c r="D65" t="s">
        <v>16</v>
      </c>
      <c r="E65" t="s">
        <v>87</v>
      </c>
      <c r="F65" t="s">
        <v>18</v>
      </c>
      <c r="G65" t="s">
        <v>18</v>
      </c>
      <c r="H65" t="s">
        <v>19</v>
      </c>
      <c r="I65" t="s">
        <v>63</v>
      </c>
      <c r="J65">
        <v>45</v>
      </c>
      <c r="K65">
        <v>1</v>
      </c>
      <c r="L65">
        <v>0</v>
      </c>
      <c r="M65">
        <v>8.49</v>
      </c>
      <c r="N65">
        <v>13.7</v>
      </c>
      <c r="O65" t="s">
        <v>29</v>
      </c>
    </row>
    <row r="66" spans="1:15" x14ac:dyDescent="0.3">
      <c r="A66" s="3">
        <v>40544</v>
      </c>
      <c r="B66" s="3">
        <v>40664</v>
      </c>
      <c r="C66" t="s">
        <v>26</v>
      </c>
      <c r="D66" t="s">
        <v>30</v>
      </c>
      <c r="E66" t="s">
        <v>31</v>
      </c>
      <c r="F66" t="s">
        <v>32</v>
      </c>
      <c r="G66" t="s">
        <v>33</v>
      </c>
      <c r="H66" t="s">
        <v>19</v>
      </c>
      <c r="I66" t="s">
        <v>34</v>
      </c>
      <c r="J66">
        <v>45</v>
      </c>
      <c r="K66">
        <v>3</v>
      </c>
      <c r="L66">
        <v>0.5</v>
      </c>
      <c r="M66">
        <v>-26.055</v>
      </c>
      <c r="N66">
        <v>4.82</v>
      </c>
      <c r="O66" t="s">
        <v>29</v>
      </c>
    </row>
    <row r="67" spans="1:15" x14ac:dyDescent="0.3">
      <c r="A67" s="3">
        <v>40725</v>
      </c>
      <c r="B67" s="3">
        <v>40725</v>
      </c>
      <c r="C67" t="s">
        <v>40</v>
      </c>
      <c r="D67" t="s">
        <v>16</v>
      </c>
      <c r="E67" t="s">
        <v>67</v>
      </c>
      <c r="F67" t="s">
        <v>56</v>
      </c>
      <c r="G67" t="s">
        <v>68</v>
      </c>
      <c r="H67" t="s">
        <v>19</v>
      </c>
      <c r="I67" t="s">
        <v>66</v>
      </c>
      <c r="J67">
        <v>43</v>
      </c>
      <c r="K67">
        <v>4</v>
      </c>
      <c r="L67">
        <v>0</v>
      </c>
      <c r="M67">
        <v>6</v>
      </c>
      <c r="N67">
        <v>3.94</v>
      </c>
      <c r="O67" t="s">
        <v>29</v>
      </c>
    </row>
    <row r="68" spans="1:15" x14ac:dyDescent="0.3">
      <c r="A68" s="3">
        <v>40695</v>
      </c>
      <c r="B68" s="3">
        <v>40817</v>
      </c>
      <c r="C68" t="s">
        <v>15</v>
      </c>
      <c r="D68" t="s">
        <v>16</v>
      </c>
      <c r="E68" t="s">
        <v>81</v>
      </c>
      <c r="F68" t="s">
        <v>23</v>
      </c>
      <c r="G68" t="s">
        <v>50</v>
      </c>
      <c r="H68" t="s">
        <v>19</v>
      </c>
      <c r="I68" t="s">
        <v>66</v>
      </c>
      <c r="J68">
        <v>41</v>
      </c>
      <c r="K68">
        <v>7</v>
      </c>
      <c r="L68">
        <v>0.47</v>
      </c>
      <c r="M68">
        <v>-27.094200000000001</v>
      </c>
      <c r="N68">
        <v>2.63</v>
      </c>
      <c r="O68" t="s">
        <v>29</v>
      </c>
    </row>
    <row r="69" spans="1:15" x14ac:dyDescent="0.3">
      <c r="A69" s="3">
        <v>40695</v>
      </c>
      <c r="B69" s="3" t="s">
        <v>82</v>
      </c>
      <c r="C69" t="s">
        <v>15</v>
      </c>
      <c r="D69" t="s">
        <v>30</v>
      </c>
      <c r="E69" t="s">
        <v>83</v>
      </c>
      <c r="F69" t="s">
        <v>23</v>
      </c>
      <c r="G69" t="s">
        <v>50</v>
      </c>
      <c r="H69" t="s">
        <v>19</v>
      </c>
      <c r="I69" t="s">
        <v>34</v>
      </c>
      <c r="J69">
        <v>39</v>
      </c>
      <c r="K69">
        <v>3</v>
      </c>
      <c r="L69">
        <v>0.17</v>
      </c>
      <c r="M69">
        <v>11.5893</v>
      </c>
      <c r="N69">
        <v>2.4500000000000002</v>
      </c>
      <c r="O69" t="s">
        <v>21</v>
      </c>
    </row>
    <row r="70" spans="1:15" x14ac:dyDescent="0.3">
      <c r="A70" s="3">
        <v>40634</v>
      </c>
      <c r="B70" s="3">
        <v>40756</v>
      </c>
      <c r="C70" t="s">
        <v>15</v>
      </c>
      <c r="D70" t="s">
        <v>30</v>
      </c>
      <c r="E70" t="s">
        <v>70</v>
      </c>
      <c r="F70" t="s">
        <v>56</v>
      </c>
      <c r="G70" t="s">
        <v>71</v>
      </c>
      <c r="H70" t="s">
        <v>19</v>
      </c>
      <c r="I70" t="s">
        <v>65</v>
      </c>
      <c r="J70">
        <v>39</v>
      </c>
      <c r="K70">
        <v>3</v>
      </c>
      <c r="L70">
        <v>0</v>
      </c>
      <c r="M70">
        <v>7.68</v>
      </c>
      <c r="N70">
        <v>3.51</v>
      </c>
      <c r="O70" t="s">
        <v>21</v>
      </c>
    </row>
    <row r="71" spans="1:15" x14ac:dyDescent="0.3">
      <c r="A71" s="3">
        <v>40634</v>
      </c>
      <c r="B71" s="3">
        <v>40756</v>
      </c>
      <c r="C71" t="s">
        <v>15</v>
      </c>
      <c r="D71" t="s">
        <v>30</v>
      </c>
      <c r="E71" t="s">
        <v>70</v>
      </c>
      <c r="F71" t="s">
        <v>56</v>
      </c>
      <c r="G71" t="s">
        <v>71</v>
      </c>
      <c r="H71" t="s">
        <v>35</v>
      </c>
      <c r="I71" t="s">
        <v>48</v>
      </c>
      <c r="J71">
        <v>38</v>
      </c>
      <c r="K71">
        <v>1</v>
      </c>
      <c r="L71">
        <v>0</v>
      </c>
      <c r="M71">
        <v>6.88</v>
      </c>
      <c r="N71">
        <v>4.25</v>
      </c>
      <c r="O71" t="s">
        <v>21</v>
      </c>
    </row>
    <row r="72" spans="1:15" x14ac:dyDescent="0.3">
      <c r="A72" s="3">
        <v>40634</v>
      </c>
      <c r="B72" s="3">
        <v>40756</v>
      </c>
      <c r="C72" t="s">
        <v>15</v>
      </c>
      <c r="D72" t="s">
        <v>30</v>
      </c>
      <c r="E72" t="s">
        <v>70</v>
      </c>
      <c r="F72" t="s">
        <v>56</v>
      </c>
      <c r="G72" t="s">
        <v>71</v>
      </c>
      <c r="H72" t="s">
        <v>38</v>
      </c>
      <c r="I72" t="s">
        <v>60</v>
      </c>
      <c r="J72">
        <v>38</v>
      </c>
      <c r="K72">
        <v>2</v>
      </c>
      <c r="L72">
        <v>0</v>
      </c>
      <c r="M72">
        <v>2.2400000000000002</v>
      </c>
      <c r="N72">
        <v>3.94</v>
      </c>
      <c r="O72" t="s">
        <v>21</v>
      </c>
    </row>
    <row r="73" spans="1:15" x14ac:dyDescent="0.3">
      <c r="A73" s="3">
        <v>40603</v>
      </c>
      <c r="B73" s="3">
        <v>40603</v>
      </c>
      <c r="C73" t="s">
        <v>40</v>
      </c>
      <c r="D73" t="s">
        <v>41</v>
      </c>
      <c r="E73" t="s">
        <v>22</v>
      </c>
      <c r="F73" t="s">
        <v>23</v>
      </c>
      <c r="G73" t="s">
        <v>24</v>
      </c>
      <c r="H73" t="s">
        <v>19</v>
      </c>
      <c r="I73" t="s">
        <v>62</v>
      </c>
      <c r="J73">
        <v>36</v>
      </c>
      <c r="K73">
        <v>3</v>
      </c>
      <c r="L73">
        <v>0.1</v>
      </c>
      <c r="M73">
        <v>4.7430000000000003</v>
      </c>
      <c r="N73">
        <v>7.46</v>
      </c>
      <c r="O73" t="s">
        <v>43</v>
      </c>
    </row>
    <row r="74" spans="1:15" x14ac:dyDescent="0.3">
      <c r="A74" s="3">
        <v>40725</v>
      </c>
      <c r="B74" s="3">
        <v>40756</v>
      </c>
      <c r="C74" t="s">
        <v>79</v>
      </c>
      <c r="D74" t="s">
        <v>41</v>
      </c>
      <c r="E74" t="s">
        <v>72</v>
      </c>
      <c r="F74" t="s">
        <v>32</v>
      </c>
      <c r="G74" t="s">
        <v>57</v>
      </c>
      <c r="H74" t="s">
        <v>19</v>
      </c>
      <c r="I74" t="s">
        <v>66</v>
      </c>
      <c r="J74">
        <v>33</v>
      </c>
      <c r="K74">
        <v>3</v>
      </c>
      <c r="L74">
        <v>0</v>
      </c>
      <c r="M74">
        <v>2.25</v>
      </c>
      <c r="N74">
        <v>9.73</v>
      </c>
      <c r="O74" t="s">
        <v>21</v>
      </c>
    </row>
    <row r="75" spans="1:15" x14ac:dyDescent="0.3">
      <c r="A75" s="3">
        <v>40725</v>
      </c>
      <c r="B75" s="3">
        <v>40848</v>
      </c>
      <c r="C75" t="s">
        <v>15</v>
      </c>
      <c r="D75" t="s">
        <v>30</v>
      </c>
      <c r="E75" t="s">
        <v>73</v>
      </c>
      <c r="F75" t="s">
        <v>74</v>
      </c>
      <c r="G75" t="s">
        <v>68</v>
      </c>
      <c r="H75" t="s">
        <v>19</v>
      </c>
      <c r="I75" t="s">
        <v>66</v>
      </c>
      <c r="J75">
        <v>31</v>
      </c>
      <c r="K75">
        <v>4</v>
      </c>
      <c r="L75">
        <v>0</v>
      </c>
      <c r="M75">
        <v>0.31119999999999998</v>
      </c>
      <c r="N75">
        <v>2.19</v>
      </c>
      <c r="O75" t="s">
        <v>29</v>
      </c>
    </row>
    <row r="76" spans="1:15" x14ac:dyDescent="0.3">
      <c r="A76" s="3">
        <v>40695</v>
      </c>
      <c r="B76" s="3">
        <v>40817</v>
      </c>
      <c r="C76" t="s">
        <v>15</v>
      </c>
      <c r="D76" t="s">
        <v>16</v>
      </c>
      <c r="E76" t="s">
        <v>85</v>
      </c>
      <c r="F76" t="s">
        <v>23</v>
      </c>
      <c r="G76" t="s">
        <v>76</v>
      </c>
      <c r="H76" t="s">
        <v>19</v>
      </c>
      <c r="I76" t="s">
        <v>65</v>
      </c>
      <c r="J76">
        <v>31</v>
      </c>
      <c r="K76">
        <v>1</v>
      </c>
      <c r="L76">
        <v>0</v>
      </c>
      <c r="M76">
        <v>13.11</v>
      </c>
      <c r="N76">
        <v>1.96</v>
      </c>
      <c r="O76" t="s">
        <v>29</v>
      </c>
    </row>
    <row r="77" spans="1:15" x14ac:dyDescent="0.3">
      <c r="A77" s="3">
        <v>40695</v>
      </c>
      <c r="B77" s="3">
        <v>40848</v>
      </c>
      <c r="C77" t="s">
        <v>15</v>
      </c>
      <c r="D77" t="s">
        <v>41</v>
      </c>
      <c r="E77" t="s">
        <v>84</v>
      </c>
      <c r="F77" t="s">
        <v>18</v>
      </c>
      <c r="G77" t="s">
        <v>18</v>
      </c>
      <c r="H77" t="s">
        <v>38</v>
      </c>
      <c r="I77" t="s">
        <v>60</v>
      </c>
      <c r="J77">
        <v>28</v>
      </c>
      <c r="K77">
        <v>1</v>
      </c>
      <c r="L77">
        <v>0</v>
      </c>
      <c r="M77">
        <v>12.72</v>
      </c>
      <c r="N77">
        <v>2</v>
      </c>
      <c r="O77" t="s">
        <v>21</v>
      </c>
    </row>
    <row r="78" spans="1:15" x14ac:dyDescent="0.3">
      <c r="A78" s="3">
        <v>40725</v>
      </c>
      <c r="B78" s="3">
        <v>40848</v>
      </c>
      <c r="C78" t="s">
        <v>15</v>
      </c>
      <c r="D78" t="s">
        <v>16</v>
      </c>
      <c r="E78" t="s">
        <v>49</v>
      </c>
      <c r="F78" t="s">
        <v>23</v>
      </c>
      <c r="G78" t="s">
        <v>50</v>
      </c>
      <c r="H78" t="s">
        <v>19</v>
      </c>
      <c r="I78" t="s">
        <v>63</v>
      </c>
      <c r="J78">
        <v>27</v>
      </c>
      <c r="K78">
        <v>1</v>
      </c>
      <c r="L78">
        <v>0.45</v>
      </c>
      <c r="M78">
        <v>-4.4939999999999998</v>
      </c>
      <c r="N78">
        <v>3.21</v>
      </c>
      <c r="O78" t="s">
        <v>29</v>
      </c>
    </row>
    <row r="79" spans="1:15" x14ac:dyDescent="0.3">
      <c r="A79" s="3">
        <v>40634</v>
      </c>
      <c r="B79" s="3">
        <v>40787</v>
      </c>
      <c r="C79" t="s">
        <v>15</v>
      </c>
      <c r="D79" t="s">
        <v>41</v>
      </c>
      <c r="E79" t="s">
        <v>52</v>
      </c>
      <c r="F79" t="s">
        <v>32</v>
      </c>
      <c r="G79" t="s">
        <v>33</v>
      </c>
      <c r="H79" t="s">
        <v>19</v>
      </c>
      <c r="I79" t="s">
        <v>63</v>
      </c>
      <c r="J79">
        <v>27</v>
      </c>
      <c r="K79">
        <v>2</v>
      </c>
      <c r="L79">
        <v>0.5</v>
      </c>
      <c r="M79">
        <v>-21.9</v>
      </c>
      <c r="N79">
        <v>2.11</v>
      </c>
      <c r="O79" t="s">
        <v>21</v>
      </c>
    </row>
    <row r="80" spans="1:15" x14ac:dyDescent="0.3">
      <c r="A80" s="3">
        <v>40634</v>
      </c>
      <c r="B80" s="3">
        <v>40756</v>
      </c>
      <c r="C80" t="s">
        <v>15</v>
      </c>
      <c r="D80" t="s">
        <v>16</v>
      </c>
      <c r="E80" t="s">
        <v>75</v>
      </c>
      <c r="F80" t="s">
        <v>23</v>
      </c>
      <c r="G80" t="s">
        <v>76</v>
      </c>
      <c r="H80" t="s">
        <v>19</v>
      </c>
      <c r="I80" t="s">
        <v>62</v>
      </c>
      <c r="J80">
        <v>27</v>
      </c>
      <c r="K80">
        <v>3</v>
      </c>
      <c r="L80">
        <v>0</v>
      </c>
      <c r="M80">
        <v>13.68</v>
      </c>
      <c r="N80">
        <v>1.54</v>
      </c>
      <c r="O80" t="s">
        <v>21</v>
      </c>
    </row>
    <row r="81" spans="1:15" x14ac:dyDescent="0.3">
      <c r="A81" s="3">
        <v>40725</v>
      </c>
      <c r="B81" s="3">
        <v>40848</v>
      </c>
      <c r="C81" t="s">
        <v>15</v>
      </c>
      <c r="D81" t="s">
        <v>41</v>
      </c>
      <c r="E81" t="s">
        <v>88</v>
      </c>
      <c r="F81" t="s">
        <v>28</v>
      </c>
      <c r="G81" t="s">
        <v>28</v>
      </c>
      <c r="H81" t="s">
        <v>35</v>
      </c>
      <c r="I81" t="s">
        <v>36</v>
      </c>
      <c r="J81">
        <v>26</v>
      </c>
      <c r="K81">
        <v>1</v>
      </c>
      <c r="L81">
        <v>0</v>
      </c>
      <c r="M81">
        <v>7.38</v>
      </c>
      <c r="N81">
        <v>2.88</v>
      </c>
      <c r="O81" t="s">
        <v>29</v>
      </c>
    </row>
    <row r="82" spans="1:15" x14ac:dyDescent="0.3">
      <c r="A82" s="3">
        <v>40695</v>
      </c>
      <c r="B82" s="3" t="s">
        <v>82</v>
      </c>
      <c r="C82" t="s">
        <v>15</v>
      </c>
      <c r="D82" t="s">
        <v>16</v>
      </c>
      <c r="E82" t="s">
        <v>73</v>
      </c>
      <c r="F82" t="s">
        <v>74</v>
      </c>
      <c r="G82" t="s">
        <v>86</v>
      </c>
      <c r="H82" t="s">
        <v>19</v>
      </c>
      <c r="I82" t="s">
        <v>63</v>
      </c>
      <c r="J82">
        <v>20</v>
      </c>
      <c r="K82">
        <v>3</v>
      </c>
      <c r="L82">
        <v>0.2</v>
      </c>
      <c r="M82">
        <v>4.8840000000000003</v>
      </c>
      <c r="N82">
        <v>1.85</v>
      </c>
      <c r="O82" t="s">
        <v>46</v>
      </c>
    </row>
    <row r="83" spans="1:15" x14ac:dyDescent="0.3">
      <c r="A83" s="3">
        <v>40725</v>
      </c>
      <c r="B83" s="3">
        <v>40787</v>
      </c>
      <c r="C83" t="s">
        <v>26</v>
      </c>
      <c r="D83" t="s">
        <v>16</v>
      </c>
      <c r="E83" t="s">
        <v>73</v>
      </c>
      <c r="F83" t="s">
        <v>74</v>
      </c>
      <c r="G83" t="s">
        <v>89</v>
      </c>
      <c r="H83" t="s">
        <v>19</v>
      </c>
      <c r="I83" t="s">
        <v>34</v>
      </c>
      <c r="J83">
        <v>19</v>
      </c>
      <c r="K83">
        <v>3</v>
      </c>
      <c r="L83">
        <v>0</v>
      </c>
      <c r="M83">
        <v>9.3312000000000008</v>
      </c>
      <c r="N83">
        <v>4.37</v>
      </c>
      <c r="O83" t="s">
        <v>29</v>
      </c>
    </row>
    <row r="84" spans="1:15" x14ac:dyDescent="0.3">
      <c r="A84" s="3">
        <v>40725</v>
      </c>
      <c r="B84" s="3">
        <v>40725</v>
      </c>
      <c r="C84" t="s">
        <v>40</v>
      </c>
      <c r="D84" t="s">
        <v>16</v>
      </c>
      <c r="E84" t="s">
        <v>67</v>
      </c>
      <c r="F84" t="s">
        <v>56</v>
      </c>
      <c r="G84" t="s">
        <v>68</v>
      </c>
      <c r="H84" t="s">
        <v>19</v>
      </c>
      <c r="I84" t="s">
        <v>78</v>
      </c>
      <c r="J84">
        <v>19</v>
      </c>
      <c r="K84">
        <v>3</v>
      </c>
      <c r="L84">
        <v>0</v>
      </c>
      <c r="M84">
        <v>2.4</v>
      </c>
      <c r="N84">
        <v>3.69</v>
      </c>
      <c r="O84" t="s">
        <v>29</v>
      </c>
    </row>
    <row r="85" spans="1:15" x14ac:dyDescent="0.3">
      <c r="A85" s="3">
        <v>40725</v>
      </c>
      <c r="B85" s="3">
        <v>40878</v>
      </c>
      <c r="C85" t="s">
        <v>15</v>
      </c>
      <c r="D85" t="s">
        <v>30</v>
      </c>
      <c r="E85" t="s">
        <v>90</v>
      </c>
      <c r="F85" t="s">
        <v>23</v>
      </c>
      <c r="G85" t="s">
        <v>50</v>
      </c>
      <c r="H85" t="s">
        <v>19</v>
      </c>
      <c r="I85" t="s">
        <v>62</v>
      </c>
      <c r="J85">
        <v>18</v>
      </c>
      <c r="K85">
        <v>2</v>
      </c>
      <c r="L85">
        <v>0</v>
      </c>
      <c r="M85">
        <v>5.46</v>
      </c>
      <c r="N85">
        <v>0.89</v>
      </c>
      <c r="O85" t="s">
        <v>21</v>
      </c>
    </row>
    <row r="86" spans="1:15" x14ac:dyDescent="0.3">
      <c r="A86" s="3">
        <v>40634</v>
      </c>
      <c r="B86" s="3">
        <v>40787</v>
      </c>
      <c r="C86" t="s">
        <v>15</v>
      </c>
      <c r="D86" t="s">
        <v>41</v>
      </c>
      <c r="E86" t="s">
        <v>52</v>
      </c>
      <c r="F86" t="s">
        <v>32</v>
      </c>
      <c r="G86" t="s">
        <v>33</v>
      </c>
      <c r="H86" t="s">
        <v>19</v>
      </c>
      <c r="I86" t="s">
        <v>20</v>
      </c>
      <c r="J86">
        <v>17</v>
      </c>
      <c r="K86">
        <v>2</v>
      </c>
      <c r="L86">
        <v>0.5</v>
      </c>
      <c r="M86">
        <v>-1.05</v>
      </c>
      <c r="N86">
        <v>0.9</v>
      </c>
      <c r="O86" t="s">
        <v>21</v>
      </c>
    </row>
    <row r="87" spans="1:15" x14ac:dyDescent="0.3">
      <c r="A87" s="3">
        <v>40603</v>
      </c>
      <c r="B87" s="3">
        <v>40725</v>
      </c>
      <c r="C87" t="s">
        <v>15</v>
      </c>
      <c r="D87" t="s">
        <v>16</v>
      </c>
      <c r="E87" t="s">
        <v>59</v>
      </c>
      <c r="F87" t="s">
        <v>28</v>
      </c>
      <c r="G87" t="s">
        <v>28</v>
      </c>
      <c r="H87" t="s">
        <v>19</v>
      </c>
      <c r="I87" t="s">
        <v>66</v>
      </c>
      <c r="J87">
        <v>17</v>
      </c>
      <c r="K87">
        <v>1</v>
      </c>
      <c r="L87">
        <v>0</v>
      </c>
      <c r="M87">
        <v>4.17</v>
      </c>
      <c r="N87">
        <v>0.54</v>
      </c>
      <c r="O87" t="s">
        <v>21</v>
      </c>
    </row>
    <row r="88" spans="1:15" x14ac:dyDescent="0.3">
      <c r="A88" s="3">
        <v>40634</v>
      </c>
      <c r="B88" s="3">
        <v>40756</v>
      </c>
      <c r="C88" t="s">
        <v>15</v>
      </c>
      <c r="D88" t="s">
        <v>16</v>
      </c>
      <c r="E88" t="s">
        <v>73</v>
      </c>
      <c r="F88" t="s">
        <v>74</v>
      </c>
      <c r="G88" t="s">
        <v>57</v>
      </c>
      <c r="H88" t="s">
        <v>19</v>
      </c>
      <c r="I88" t="s">
        <v>34</v>
      </c>
      <c r="J88">
        <v>16</v>
      </c>
      <c r="K88">
        <v>2</v>
      </c>
      <c r="L88">
        <v>0.2</v>
      </c>
      <c r="M88">
        <v>5.5511999999999997</v>
      </c>
      <c r="N88">
        <v>1.82</v>
      </c>
      <c r="O88" t="s">
        <v>29</v>
      </c>
    </row>
    <row r="89" spans="1:15" x14ac:dyDescent="0.3">
      <c r="A89" s="3">
        <v>40634</v>
      </c>
      <c r="B89" s="3">
        <v>40756</v>
      </c>
      <c r="C89" t="s">
        <v>15</v>
      </c>
      <c r="D89" t="s">
        <v>16</v>
      </c>
      <c r="E89" t="s">
        <v>77</v>
      </c>
      <c r="F89" t="s">
        <v>18</v>
      </c>
      <c r="G89" t="s">
        <v>18</v>
      </c>
      <c r="H89" t="s">
        <v>19</v>
      </c>
      <c r="I89" t="s">
        <v>63</v>
      </c>
      <c r="J89">
        <v>15</v>
      </c>
      <c r="K89">
        <v>1</v>
      </c>
      <c r="L89">
        <v>0</v>
      </c>
      <c r="M89">
        <v>2.61</v>
      </c>
      <c r="N89">
        <v>0.82</v>
      </c>
      <c r="O89" t="s">
        <v>21</v>
      </c>
    </row>
    <row r="90" spans="1:15" x14ac:dyDescent="0.3">
      <c r="A90" s="3">
        <v>40725</v>
      </c>
      <c r="B90" s="3">
        <v>40756</v>
      </c>
      <c r="C90" t="s">
        <v>79</v>
      </c>
      <c r="D90" t="s">
        <v>41</v>
      </c>
      <c r="E90" t="s">
        <v>73</v>
      </c>
      <c r="F90" t="s">
        <v>74</v>
      </c>
      <c r="G90" t="s">
        <v>68</v>
      </c>
      <c r="H90" t="s">
        <v>19</v>
      </c>
      <c r="I90" t="s">
        <v>63</v>
      </c>
      <c r="J90">
        <v>13</v>
      </c>
      <c r="K90">
        <v>3</v>
      </c>
      <c r="L90">
        <v>0</v>
      </c>
      <c r="M90">
        <v>5.2397999999999998</v>
      </c>
      <c r="N90">
        <v>3.51</v>
      </c>
      <c r="O90" t="s">
        <v>43</v>
      </c>
    </row>
    <row r="91" spans="1:15" x14ac:dyDescent="0.3">
      <c r="A91" s="3">
        <v>40664</v>
      </c>
      <c r="B91" s="3">
        <v>40787</v>
      </c>
      <c r="C91" t="s">
        <v>15</v>
      </c>
      <c r="D91" t="s">
        <v>30</v>
      </c>
      <c r="E91" t="s">
        <v>73</v>
      </c>
      <c r="F91" t="s">
        <v>74</v>
      </c>
      <c r="G91" t="s">
        <v>57</v>
      </c>
      <c r="H91" t="s">
        <v>19</v>
      </c>
      <c r="I91" t="s">
        <v>62</v>
      </c>
      <c r="J91">
        <v>12</v>
      </c>
      <c r="K91">
        <v>3</v>
      </c>
      <c r="L91">
        <v>0.2</v>
      </c>
      <c r="M91">
        <v>4.2717000000000001</v>
      </c>
      <c r="N91">
        <v>0.99</v>
      </c>
      <c r="O91" t="s">
        <v>29</v>
      </c>
    </row>
    <row r="92" spans="1:15" x14ac:dyDescent="0.3">
      <c r="A92" s="3">
        <v>40756</v>
      </c>
      <c r="B92" s="3" t="s">
        <v>82</v>
      </c>
      <c r="C92" t="s">
        <v>15</v>
      </c>
      <c r="D92" t="s">
        <v>16</v>
      </c>
      <c r="E92" t="s">
        <v>73</v>
      </c>
      <c r="F92" t="s">
        <v>74</v>
      </c>
      <c r="G92" t="s">
        <v>57</v>
      </c>
      <c r="H92" t="s">
        <v>19</v>
      </c>
      <c r="I92" t="s">
        <v>78</v>
      </c>
      <c r="J92">
        <v>10</v>
      </c>
      <c r="K92">
        <v>7</v>
      </c>
      <c r="L92">
        <v>0.8</v>
      </c>
      <c r="M92">
        <v>-18.252500000000001</v>
      </c>
      <c r="N92">
        <v>0.63</v>
      </c>
      <c r="O92" t="s">
        <v>21</v>
      </c>
    </row>
    <row r="93" spans="1:15" x14ac:dyDescent="0.3">
      <c r="A93" s="3">
        <v>40787</v>
      </c>
      <c r="B93" s="3" t="s">
        <v>82</v>
      </c>
      <c r="C93" t="s">
        <v>15</v>
      </c>
      <c r="D93" t="s">
        <v>30</v>
      </c>
      <c r="E93" t="s">
        <v>49</v>
      </c>
      <c r="F93" t="s">
        <v>23</v>
      </c>
      <c r="G93" t="s">
        <v>50</v>
      </c>
      <c r="H93" t="s">
        <v>19</v>
      </c>
      <c r="I93" t="s">
        <v>34</v>
      </c>
      <c r="J93">
        <v>9</v>
      </c>
      <c r="K93">
        <v>1</v>
      </c>
      <c r="L93">
        <v>0.45</v>
      </c>
      <c r="M93">
        <v>-1.7175</v>
      </c>
      <c r="N93">
        <v>0.69</v>
      </c>
      <c r="O93" t="s">
        <v>29</v>
      </c>
    </row>
    <row r="94" spans="1:15" x14ac:dyDescent="0.3">
      <c r="A94" s="3">
        <v>40725</v>
      </c>
      <c r="B94" s="3">
        <v>40848</v>
      </c>
      <c r="C94" t="s">
        <v>15</v>
      </c>
      <c r="D94" t="s">
        <v>30</v>
      </c>
      <c r="E94" t="s">
        <v>73</v>
      </c>
      <c r="F94" t="s">
        <v>74</v>
      </c>
      <c r="G94" t="s">
        <v>68</v>
      </c>
      <c r="H94" t="s">
        <v>19</v>
      </c>
      <c r="I94" t="s">
        <v>34</v>
      </c>
      <c r="J94">
        <v>7</v>
      </c>
      <c r="K94">
        <v>1</v>
      </c>
      <c r="L94">
        <v>0</v>
      </c>
      <c r="M94">
        <v>3.0084</v>
      </c>
      <c r="N94">
        <v>1.1299999999999999</v>
      </c>
      <c r="O94" t="s">
        <v>29</v>
      </c>
    </row>
    <row r="95" spans="1:15" x14ac:dyDescent="0.3">
      <c r="A95" s="3">
        <v>40634</v>
      </c>
      <c r="B95" s="3">
        <v>40756</v>
      </c>
      <c r="C95" t="s">
        <v>15</v>
      </c>
      <c r="D95" t="s">
        <v>16</v>
      </c>
      <c r="E95" t="s">
        <v>77</v>
      </c>
      <c r="F95" t="s">
        <v>18</v>
      </c>
      <c r="G95" t="s">
        <v>18</v>
      </c>
      <c r="H95" t="s">
        <v>19</v>
      </c>
      <c r="I95" t="s">
        <v>78</v>
      </c>
      <c r="J95">
        <v>6</v>
      </c>
      <c r="K95">
        <v>1</v>
      </c>
      <c r="L95">
        <v>0</v>
      </c>
      <c r="M95">
        <v>2.1</v>
      </c>
      <c r="N95">
        <v>0.51</v>
      </c>
      <c r="O95" t="s">
        <v>21</v>
      </c>
    </row>
    <row r="96" spans="1:15" x14ac:dyDescent="0.3">
      <c r="A96" s="3">
        <v>40603</v>
      </c>
      <c r="B96" s="3">
        <v>40725</v>
      </c>
      <c r="C96" t="s">
        <v>26</v>
      </c>
      <c r="D96" t="s">
        <v>16</v>
      </c>
      <c r="E96" t="s">
        <v>49</v>
      </c>
      <c r="F96" t="s">
        <v>23</v>
      </c>
      <c r="G96" t="s">
        <v>50</v>
      </c>
      <c r="H96" t="s">
        <v>19</v>
      </c>
      <c r="I96" t="s">
        <v>66</v>
      </c>
      <c r="J96">
        <v>6</v>
      </c>
      <c r="K96">
        <v>1</v>
      </c>
      <c r="L96">
        <v>0.45</v>
      </c>
      <c r="M96">
        <v>0.54600000000000004</v>
      </c>
      <c r="N96">
        <v>0.8</v>
      </c>
      <c r="O96" t="s">
        <v>29</v>
      </c>
    </row>
    <row r="97" spans="1:15" x14ac:dyDescent="0.3">
      <c r="A97" s="3">
        <v>40756</v>
      </c>
      <c r="B97" s="3">
        <v>40848</v>
      </c>
      <c r="C97" t="s">
        <v>26</v>
      </c>
      <c r="D97" t="s">
        <v>16</v>
      </c>
      <c r="E97" t="s">
        <v>93</v>
      </c>
      <c r="F97" t="s">
        <v>18</v>
      </c>
      <c r="G97" t="s">
        <v>18</v>
      </c>
      <c r="H97" t="s">
        <v>19</v>
      </c>
      <c r="I97" t="s">
        <v>78</v>
      </c>
      <c r="J97">
        <v>5</v>
      </c>
      <c r="K97">
        <v>2</v>
      </c>
      <c r="L97">
        <v>0.7</v>
      </c>
      <c r="M97">
        <v>-4.5419999999999998</v>
      </c>
      <c r="N97">
        <v>0.82</v>
      </c>
      <c r="O97" t="s">
        <v>29</v>
      </c>
    </row>
    <row r="98" spans="1:15" x14ac:dyDescent="0.3">
      <c r="A98" s="3">
        <v>40725</v>
      </c>
      <c r="B98" s="3">
        <v>40848</v>
      </c>
      <c r="C98" t="s">
        <v>15</v>
      </c>
      <c r="D98" t="s">
        <v>30</v>
      </c>
      <c r="E98" t="s">
        <v>73</v>
      </c>
      <c r="F98" t="s">
        <v>74</v>
      </c>
      <c r="G98" t="s">
        <v>68</v>
      </c>
      <c r="H98" t="s">
        <v>19</v>
      </c>
      <c r="I98" t="s">
        <v>63</v>
      </c>
      <c r="J98">
        <v>5</v>
      </c>
      <c r="K98">
        <v>2</v>
      </c>
      <c r="L98">
        <v>0</v>
      </c>
      <c r="M98">
        <v>1.4796</v>
      </c>
      <c r="N98">
        <v>0.52</v>
      </c>
      <c r="O98" t="s">
        <v>29</v>
      </c>
    </row>
    <row r="99" spans="1:15" x14ac:dyDescent="0.3">
      <c r="A99" s="3">
        <v>40725</v>
      </c>
      <c r="B99" s="3">
        <v>40817</v>
      </c>
      <c r="C99" t="s">
        <v>79</v>
      </c>
      <c r="D99" t="s">
        <v>16</v>
      </c>
      <c r="E99" t="s">
        <v>91</v>
      </c>
      <c r="F99" t="s">
        <v>32</v>
      </c>
      <c r="G99" t="s">
        <v>57</v>
      </c>
      <c r="H99" t="s">
        <v>19</v>
      </c>
      <c r="I99" t="s">
        <v>63</v>
      </c>
      <c r="J99">
        <v>5</v>
      </c>
      <c r="K99">
        <v>1</v>
      </c>
      <c r="L99">
        <v>0.5</v>
      </c>
      <c r="M99">
        <v>-0.105</v>
      </c>
      <c r="N99">
        <v>0.28000000000000003</v>
      </c>
      <c r="O99" t="s">
        <v>21</v>
      </c>
    </row>
    <row r="100" spans="1:15" x14ac:dyDescent="0.3">
      <c r="A100" s="3">
        <v>40664</v>
      </c>
      <c r="B100" s="3">
        <v>40787</v>
      </c>
      <c r="C100" t="s">
        <v>15</v>
      </c>
      <c r="D100" t="s">
        <v>30</v>
      </c>
      <c r="E100" t="s">
        <v>73</v>
      </c>
      <c r="F100" t="s">
        <v>74</v>
      </c>
      <c r="G100" t="s">
        <v>57</v>
      </c>
      <c r="H100" t="s">
        <v>19</v>
      </c>
      <c r="I100" t="s">
        <v>78</v>
      </c>
      <c r="J100">
        <v>4</v>
      </c>
      <c r="K100">
        <v>2</v>
      </c>
      <c r="L100">
        <v>0.8</v>
      </c>
      <c r="M100">
        <v>-5.4870000000000001</v>
      </c>
      <c r="N100">
        <v>0.55000000000000004</v>
      </c>
      <c r="O100" t="s">
        <v>29</v>
      </c>
    </row>
    <row r="105" spans="1:15" x14ac:dyDescent="0.3">
      <c r="D105" s="1" t="s">
        <v>4</v>
      </c>
    </row>
    <row r="106" spans="1:15" x14ac:dyDescent="0.3">
      <c r="D106" t="s">
        <v>49</v>
      </c>
    </row>
    <row r="107" spans="1:15" x14ac:dyDescent="0.3">
      <c r="D107" t="s">
        <v>72</v>
      </c>
    </row>
    <row r="108" spans="1:15" x14ac:dyDescent="0.3">
      <c r="D108" t="s">
        <v>52</v>
      </c>
    </row>
    <row r="109" spans="1:15" x14ac:dyDescent="0.3">
      <c r="D109" t="s">
        <v>37</v>
      </c>
    </row>
    <row r="110" spans="1:15" x14ac:dyDescent="0.3">
      <c r="D110" t="s">
        <v>69</v>
      </c>
    </row>
  </sheetData>
  <conditionalFormatting sqref="E101:E1048576">
    <cfRule type="cellIs" dxfId="0" priority="1" operator="greaterThan">
      <formula>"m"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C995-03A3-42DB-9802-1386CFD94B79}">
  <dimension ref="D2:D7"/>
  <sheetViews>
    <sheetView workbookViewId="0">
      <selection activeCell="D2" sqref="D2:D7"/>
    </sheetView>
  </sheetViews>
  <sheetFormatPr defaultRowHeight="15.6" x14ac:dyDescent="0.3"/>
  <cols>
    <col min="4" max="4" width="13.5" bestFit="1" customWidth="1"/>
  </cols>
  <sheetData>
    <row r="2" spans="4:4" x14ac:dyDescent="0.3">
      <c r="D2" s="1" t="s">
        <v>4</v>
      </c>
    </row>
    <row r="3" spans="4:4" x14ac:dyDescent="0.3">
      <c r="D3" t="s">
        <v>49</v>
      </c>
    </row>
    <row r="4" spans="4:4" x14ac:dyDescent="0.3">
      <c r="D4" t="s">
        <v>72</v>
      </c>
    </row>
    <row r="5" spans="4:4" x14ac:dyDescent="0.3">
      <c r="D5" t="s">
        <v>52</v>
      </c>
    </row>
    <row r="6" spans="4:4" x14ac:dyDescent="0.3">
      <c r="D6" t="s">
        <v>37</v>
      </c>
    </row>
    <row r="7" spans="4:4" x14ac:dyDescent="0.3">
      <c r="D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9D2F-CF4D-4A56-AF30-CA89A4C7C3D4}">
  <dimension ref="D3:S62"/>
  <sheetViews>
    <sheetView topLeftCell="A35" workbookViewId="0">
      <selection activeCell="D34" sqref="D34"/>
    </sheetView>
  </sheetViews>
  <sheetFormatPr defaultRowHeight="15.6" x14ac:dyDescent="0.3"/>
  <sheetData>
    <row r="3" spans="5:19" x14ac:dyDescent="0.3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</row>
    <row r="4" spans="5:19" x14ac:dyDescent="0.3">
      <c r="E4">
        <v>40725</v>
      </c>
      <c r="F4">
        <v>40848</v>
      </c>
      <c r="G4" t="s">
        <v>15</v>
      </c>
      <c r="H4" t="s">
        <v>16</v>
      </c>
      <c r="I4" t="s">
        <v>49</v>
      </c>
      <c r="J4" t="s">
        <v>23</v>
      </c>
      <c r="K4" t="s">
        <v>50</v>
      </c>
      <c r="L4" t="s">
        <v>38</v>
      </c>
      <c r="M4" t="s">
        <v>39</v>
      </c>
      <c r="N4">
        <v>445</v>
      </c>
      <c r="O4">
        <v>7</v>
      </c>
      <c r="P4">
        <v>0.25</v>
      </c>
      <c r="Q4">
        <v>-136.71</v>
      </c>
      <c r="R4">
        <v>46.97</v>
      </c>
      <c r="S4" t="s">
        <v>29</v>
      </c>
    </row>
    <row r="5" spans="5:19" x14ac:dyDescent="0.3">
      <c r="E5">
        <v>40725</v>
      </c>
      <c r="F5">
        <v>40848</v>
      </c>
      <c r="G5" t="s">
        <v>15</v>
      </c>
      <c r="H5" t="s">
        <v>16</v>
      </c>
      <c r="I5" t="s">
        <v>49</v>
      </c>
      <c r="J5" t="s">
        <v>23</v>
      </c>
      <c r="K5" t="s">
        <v>50</v>
      </c>
      <c r="L5" t="s">
        <v>38</v>
      </c>
      <c r="M5" t="s">
        <v>39</v>
      </c>
      <c r="N5">
        <v>388</v>
      </c>
      <c r="O5">
        <v>3</v>
      </c>
      <c r="P5">
        <v>0.25</v>
      </c>
      <c r="Q5">
        <v>25.807500000000001</v>
      </c>
      <c r="R5">
        <v>26.2</v>
      </c>
      <c r="S5" t="s">
        <v>29</v>
      </c>
    </row>
    <row r="6" spans="5:19" x14ac:dyDescent="0.3">
      <c r="E6">
        <v>40603</v>
      </c>
      <c r="F6">
        <v>40725</v>
      </c>
      <c r="G6" t="s">
        <v>26</v>
      </c>
      <c r="H6" t="s">
        <v>16</v>
      </c>
      <c r="I6" t="s">
        <v>49</v>
      </c>
      <c r="J6" t="s">
        <v>23</v>
      </c>
      <c r="K6" t="s">
        <v>50</v>
      </c>
      <c r="L6" t="s">
        <v>19</v>
      </c>
      <c r="M6" t="s">
        <v>20</v>
      </c>
      <c r="N6">
        <v>338</v>
      </c>
      <c r="O6">
        <v>3</v>
      </c>
      <c r="P6">
        <v>0.45</v>
      </c>
      <c r="Q6">
        <v>-122.8005</v>
      </c>
      <c r="R6">
        <v>33.75</v>
      </c>
      <c r="S6" t="s">
        <v>29</v>
      </c>
    </row>
    <row r="7" spans="5:19" x14ac:dyDescent="0.3">
      <c r="E7">
        <v>40756</v>
      </c>
      <c r="F7" t="s">
        <v>92</v>
      </c>
      <c r="G7" t="s">
        <v>15</v>
      </c>
      <c r="H7" t="s">
        <v>16</v>
      </c>
      <c r="I7" t="s">
        <v>72</v>
      </c>
      <c r="J7" t="s">
        <v>32</v>
      </c>
      <c r="K7" t="s">
        <v>57</v>
      </c>
      <c r="L7" t="s">
        <v>35</v>
      </c>
      <c r="M7" t="s">
        <v>53</v>
      </c>
      <c r="N7">
        <v>987</v>
      </c>
      <c r="O7">
        <v>6</v>
      </c>
      <c r="P7">
        <v>0.6</v>
      </c>
      <c r="Q7">
        <v>-1011.636</v>
      </c>
      <c r="R7">
        <v>65.64</v>
      </c>
      <c r="S7" t="s">
        <v>21</v>
      </c>
    </row>
    <row r="8" spans="5:19" x14ac:dyDescent="0.3">
      <c r="E8">
        <v>40603</v>
      </c>
      <c r="F8">
        <v>40725</v>
      </c>
      <c r="G8" t="s">
        <v>15</v>
      </c>
      <c r="H8" t="s">
        <v>16</v>
      </c>
      <c r="I8" t="s">
        <v>52</v>
      </c>
      <c r="J8" t="s">
        <v>32</v>
      </c>
      <c r="K8" t="s">
        <v>33</v>
      </c>
      <c r="L8" t="s">
        <v>35</v>
      </c>
      <c r="M8" t="s">
        <v>53</v>
      </c>
      <c r="N8">
        <v>854</v>
      </c>
      <c r="O8">
        <v>7</v>
      </c>
      <c r="P8">
        <v>0</v>
      </c>
      <c r="Q8">
        <v>290.43</v>
      </c>
      <c r="R8">
        <v>12.56</v>
      </c>
      <c r="S8" t="s">
        <v>21</v>
      </c>
    </row>
    <row r="9" spans="5:19" x14ac:dyDescent="0.3">
      <c r="E9">
        <v>40725</v>
      </c>
      <c r="F9">
        <v>40756</v>
      </c>
      <c r="G9" t="s">
        <v>79</v>
      </c>
      <c r="H9" t="s">
        <v>41</v>
      </c>
      <c r="I9" t="s">
        <v>72</v>
      </c>
      <c r="J9" t="s">
        <v>32</v>
      </c>
      <c r="K9" t="s">
        <v>57</v>
      </c>
      <c r="L9" t="s">
        <v>19</v>
      </c>
      <c r="M9" t="s">
        <v>20</v>
      </c>
      <c r="N9">
        <v>716</v>
      </c>
      <c r="O9">
        <v>4</v>
      </c>
      <c r="P9">
        <v>0.1</v>
      </c>
      <c r="Q9">
        <v>143.16</v>
      </c>
      <c r="R9">
        <v>32.46</v>
      </c>
      <c r="S9" t="s">
        <v>21</v>
      </c>
    </row>
    <row r="10" spans="5:19" x14ac:dyDescent="0.3">
      <c r="E10">
        <v>40695</v>
      </c>
      <c r="F10">
        <v>40787</v>
      </c>
      <c r="G10" t="s">
        <v>26</v>
      </c>
      <c r="H10" t="s">
        <v>16</v>
      </c>
      <c r="I10" t="s">
        <v>72</v>
      </c>
      <c r="J10" t="s">
        <v>32</v>
      </c>
      <c r="K10" t="s">
        <v>57</v>
      </c>
      <c r="L10" t="s">
        <v>35</v>
      </c>
      <c r="M10" t="s">
        <v>36</v>
      </c>
      <c r="N10">
        <v>324</v>
      </c>
      <c r="O10">
        <v>3</v>
      </c>
      <c r="P10">
        <v>0</v>
      </c>
      <c r="Q10">
        <v>35.64</v>
      </c>
      <c r="R10">
        <v>39.979999999999997</v>
      </c>
      <c r="S10" t="s">
        <v>29</v>
      </c>
    </row>
    <row r="11" spans="5:19" x14ac:dyDescent="0.3">
      <c r="E11">
        <v>40575</v>
      </c>
      <c r="F11">
        <v>45627</v>
      </c>
      <c r="G11" t="s">
        <v>15</v>
      </c>
      <c r="H11" t="s">
        <v>16</v>
      </c>
      <c r="I11" t="s">
        <v>37</v>
      </c>
      <c r="J11" t="s">
        <v>37</v>
      </c>
      <c r="K11" t="s">
        <v>37</v>
      </c>
      <c r="L11" t="s">
        <v>38</v>
      </c>
      <c r="M11" t="s">
        <v>39</v>
      </c>
      <c r="N11">
        <v>314</v>
      </c>
      <c r="O11">
        <v>1</v>
      </c>
      <c r="P11">
        <v>0</v>
      </c>
      <c r="Q11">
        <v>3.12</v>
      </c>
      <c r="R11">
        <v>24.1</v>
      </c>
      <c r="S11" t="s">
        <v>21</v>
      </c>
    </row>
    <row r="12" spans="5:19" x14ac:dyDescent="0.3">
      <c r="E12">
        <v>40664</v>
      </c>
      <c r="F12">
        <v>40787</v>
      </c>
      <c r="G12" t="s">
        <v>15</v>
      </c>
      <c r="H12" t="s">
        <v>16</v>
      </c>
      <c r="I12" t="s">
        <v>69</v>
      </c>
      <c r="J12" t="s">
        <v>56</v>
      </c>
      <c r="K12" t="s">
        <v>33</v>
      </c>
      <c r="L12" t="s">
        <v>19</v>
      </c>
      <c r="M12" t="s">
        <v>42</v>
      </c>
      <c r="N12">
        <v>309</v>
      </c>
      <c r="O12">
        <v>8</v>
      </c>
      <c r="P12">
        <v>0</v>
      </c>
      <c r="Q12">
        <v>999.36</v>
      </c>
      <c r="R12">
        <v>191.2</v>
      </c>
      <c r="S12" t="s">
        <v>21</v>
      </c>
    </row>
    <row r="13" spans="5:19" x14ac:dyDescent="0.3">
      <c r="E13">
        <v>40725</v>
      </c>
      <c r="F13">
        <v>40848</v>
      </c>
      <c r="G13" t="s">
        <v>15</v>
      </c>
      <c r="H13" t="s">
        <v>16</v>
      </c>
      <c r="I13" t="s">
        <v>49</v>
      </c>
      <c r="J13" t="s">
        <v>23</v>
      </c>
      <c r="K13" t="s">
        <v>50</v>
      </c>
      <c r="L13" t="s">
        <v>38</v>
      </c>
      <c r="M13" t="s">
        <v>60</v>
      </c>
      <c r="N13">
        <v>274</v>
      </c>
      <c r="O13">
        <v>2</v>
      </c>
      <c r="P13">
        <v>0.45</v>
      </c>
      <c r="Q13">
        <v>-44.838000000000001</v>
      </c>
      <c r="R13">
        <v>42.19</v>
      </c>
      <c r="S13" t="s">
        <v>29</v>
      </c>
    </row>
    <row r="14" spans="5:19" x14ac:dyDescent="0.3">
      <c r="E14">
        <v>40634</v>
      </c>
      <c r="F14">
        <v>40787</v>
      </c>
      <c r="G14" t="s">
        <v>15</v>
      </c>
      <c r="H14" t="s">
        <v>41</v>
      </c>
      <c r="I14" t="s">
        <v>69</v>
      </c>
      <c r="J14" t="s">
        <v>56</v>
      </c>
      <c r="K14" t="s">
        <v>33</v>
      </c>
      <c r="L14" t="s">
        <v>38</v>
      </c>
      <c r="M14" t="s">
        <v>60</v>
      </c>
      <c r="N14">
        <v>223</v>
      </c>
      <c r="O14">
        <v>4</v>
      </c>
      <c r="P14">
        <v>0</v>
      </c>
      <c r="Q14">
        <v>13.28</v>
      </c>
      <c r="R14">
        <v>42.28</v>
      </c>
      <c r="S14" t="s">
        <v>29</v>
      </c>
    </row>
    <row r="15" spans="5:19" x14ac:dyDescent="0.3">
      <c r="E15">
        <v>40603</v>
      </c>
      <c r="F15">
        <v>40725</v>
      </c>
      <c r="G15" t="s">
        <v>26</v>
      </c>
      <c r="H15" t="s">
        <v>16</v>
      </c>
      <c r="I15" t="s">
        <v>49</v>
      </c>
      <c r="J15" t="s">
        <v>23</v>
      </c>
      <c r="K15" t="s">
        <v>50</v>
      </c>
      <c r="L15" t="s">
        <v>35</v>
      </c>
      <c r="M15" t="s">
        <v>51</v>
      </c>
      <c r="N15">
        <v>211</v>
      </c>
      <c r="O15">
        <v>1</v>
      </c>
      <c r="P15">
        <v>0.55000000000000004</v>
      </c>
      <c r="Q15">
        <v>-70.399500000000003</v>
      </c>
      <c r="R15">
        <v>21.32</v>
      </c>
      <c r="S15" t="s">
        <v>29</v>
      </c>
    </row>
    <row r="16" spans="5:19" x14ac:dyDescent="0.3">
      <c r="E16">
        <v>40664</v>
      </c>
      <c r="F16">
        <v>40725</v>
      </c>
      <c r="G16" t="s">
        <v>79</v>
      </c>
      <c r="H16" t="s">
        <v>30</v>
      </c>
      <c r="I16" t="s">
        <v>72</v>
      </c>
      <c r="J16" t="s">
        <v>32</v>
      </c>
      <c r="K16" t="s">
        <v>57</v>
      </c>
      <c r="L16" t="s">
        <v>19</v>
      </c>
      <c r="M16" t="s">
        <v>63</v>
      </c>
      <c r="N16">
        <v>207</v>
      </c>
      <c r="O16">
        <v>4</v>
      </c>
      <c r="P16">
        <v>0</v>
      </c>
      <c r="Q16">
        <v>76.56</v>
      </c>
      <c r="R16">
        <v>20.64</v>
      </c>
      <c r="S16" t="s">
        <v>21</v>
      </c>
    </row>
    <row r="17" spans="5:19" x14ac:dyDescent="0.3">
      <c r="E17">
        <v>40634</v>
      </c>
      <c r="F17">
        <v>40787</v>
      </c>
      <c r="G17" t="s">
        <v>15</v>
      </c>
      <c r="H17" t="s">
        <v>41</v>
      </c>
      <c r="I17" t="s">
        <v>69</v>
      </c>
      <c r="J17" t="s">
        <v>56</v>
      </c>
      <c r="K17" t="s">
        <v>33</v>
      </c>
      <c r="L17" t="s">
        <v>38</v>
      </c>
      <c r="M17" t="s">
        <v>45</v>
      </c>
      <c r="N17">
        <v>166</v>
      </c>
      <c r="O17">
        <v>2</v>
      </c>
      <c r="P17">
        <v>2E-3</v>
      </c>
      <c r="Q17">
        <v>49.428240000000002</v>
      </c>
      <c r="R17">
        <v>9.5399999999999991</v>
      </c>
      <c r="S17" t="s">
        <v>29</v>
      </c>
    </row>
    <row r="18" spans="5:19" x14ac:dyDescent="0.3">
      <c r="E18">
        <v>40787</v>
      </c>
      <c r="F18" t="s">
        <v>82</v>
      </c>
      <c r="G18" t="s">
        <v>15</v>
      </c>
      <c r="H18" t="s">
        <v>30</v>
      </c>
      <c r="I18" t="s">
        <v>49</v>
      </c>
      <c r="J18" t="s">
        <v>23</v>
      </c>
      <c r="K18" t="s">
        <v>50</v>
      </c>
      <c r="L18" t="s">
        <v>19</v>
      </c>
      <c r="M18" t="s">
        <v>20</v>
      </c>
      <c r="N18">
        <v>158</v>
      </c>
      <c r="O18">
        <v>5</v>
      </c>
      <c r="P18">
        <v>0.45</v>
      </c>
      <c r="Q18">
        <v>-2.9775</v>
      </c>
      <c r="R18">
        <v>10.08</v>
      </c>
      <c r="S18" t="s">
        <v>29</v>
      </c>
    </row>
    <row r="19" spans="5:19" x14ac:dyDescent="0.3">
      <c r="E19">
        <v>40725</v>
      </c>
      <c r="F19">
        <v>40756</v>
      </c>
      <c r="G19" t="s">
        <v>79</v>
      </c>
      <c r="H19" t="s">
        <v>41</v>
      </c>
      <c r="I19" t="s">
        <v>72</v>
      </c>
      <c r="J19" t="s">
        <v>32</v>
      </c>
      <c r="K19" t="s">
        <v>57</v>
      </c>
      <c r="L19" t="s">
        <v>35</v>
      </c>
      <c r="M19" t="s">
        <v>53</v>
      </c>
      <c r="N19">
        <v>155</v>
      </c>
      <c r="O19">
        <v>1</v>
      </c>
      <c r="P19">
        <v>0.1</v>
      </c>
      <c r="Q19">
        <v>36.228000000000002</v>
      </c>
      <c r="R19">
        <v>5.72</v>
      </c>
      <c r="S19" t="s">
        <v>21</v>
      </c>
    </row>
    <row r="20" spans="5:19" x14ac:dyDescent="0.3">
      <c r="E20">
        <v>40634</v>
      </c>
      <c r="F20">
        <v>40756</v>
      </c>
      <c r="G20" t="s">
        <v>15</v>
      </c>
      <c r="H20" t="s">
        <v>16</v>
      </c>
      <c r="I20" t="s">
        <v>72</v>
      </c>
      <c r="J20" t="s">
        <v>32</v>
      </c>
      <c r="K20" t="s">
        <v>57</v>
      </c>
      <c r="L20" t="s">
        <v>19</v>
      </c>
      <c r="M20" t="s">
        <v>63</v>
      </c>
      <c r="N20">
        <v>140</v>
      </c>
      <c r="O20">
        <v>3</v>
      </c>
      <c r="P20">
        <v>0</v>
      </c>
      <c r="Q20">
        <v>20.88</v>
      </c>
      <c r="R20">
        <v>10.78</v>
      </c>
      <c r="S20" t="s">
        <v>21</v>
      </c>
    </row>
    <row r="21" spans="5:19" x14ac:dyDescent="0.3">
      <c r="E21">
        <v>40756</v>
      </c>
      <c r="F21" t="s">
        <v>92</v>
      </c>
      <c r="G21" t="s">
        <v>15</v>
      </c>
      <c r="H21" t="s">
        <v>16</v>
      </c>
      <c r="I21" t="s">
        <v>72</v>
      </c>
      <c r="J21" t="s">
        <v>32</v>
      </c>
      <c r="K21" t="s">
        <v>57</v>
      </c>
      <c r="L21" t="s">
        <v>19</v>
      </c>
      <c r="M21" t="s">
        <v>63</v>
      </c>
      <c r="N21">
        <v>116</v>
      </c>
      <c r="O21">
        <v>5</v>
      </c>
      <c r="P21">
        <v>0.5</v>
      </c>
      <c r="Q21">
        <v>-55.65</v>
      </c>
      <c r="R21">
        <v>3.91</v>
      </c>
      <c r="S21" t="s">
        <v>21</v>
      </c>
    </row>
    <row r="22" spans="5:19" x14ac:dyDescent="0.3">
      <c r="E22">
        <v>40664</v>
      </c>
      <c r="F22">
        <v>40725</v>
      </c>
      <c r="G22" t="s">
        <v>79</v>
      </c>
      <c r="H22" t="s">
        <v>30</v>
      </c>
      <c r="I22" t="s">
        <v>72</v>
      </c>
      <c r="J22" t="s">
        <v>32</v>
      </c>
      <c r="K22" t="s">
        <v>57</v>
      </c>
      <c r="L22" t="s">
        <v>19</v>
      </c>
      <c r="M22" t="s">
        <v>63</v>
      </c>
      <c r="N22">
        <v>90</v>
      </c>
      <c r="O22">
        <v>3</v>
      </c>
      <c r="P22">
        <v>0</v>
      </c>
      <c r="Q22">
        <v>20.52</v>
      </c>
      <c r="R22">
        <v>15.27</v>
      </c>
      <c r="S22" t="s">
        <v>21</v>
      </c>
    </row>
    <row r="23" spans="5:19" x14ac:dyDescent="0.3">
      <c r="E23">
        <v>40787</v>
      </c>
      <c r="F23" t="s">
        <v>82</v>
      </c>
      <c r="G23" t="s">
        <v>15</v>
      </c>
      <c r="H23" t="s">
        <v>30</v>
      </c>
      <c r="I23" t="s">
        <v>49</v>
      </c>
      <c r="J23" t="s">
        <v>23</v>
      </c>
      <c r="K23" t="s">
        <v>50</v>
      </c>
      <c r="L23" t="s">
        <v>19</v>
      </c>
      <c r="M23" t="s">
        <v>66</v>
      </c>
      <c r="N23">
        <v>52</v>
      </c>
      <c r="O23">
        <v>7</v>
      </c>
      <c r="P23">
        <v>0.45</v>
      </c>
      <c r="Q23">
        <v>4.5884999999999998</v>
      </c>
      <c r="R23">
        <v>5.55</v>
      </c>
      <c r="S23" t="s">
        <v>29</v>
      </c>
    </row>
    <row r="24" spans="5:19" x14ac:dyDescent="0.3">
      <c r="E24">
        <v>40725</v>
      </c>
      <c r="F24">
        <v>40756</v>
      </c>
      <c r="G24" t="s">
        <v>79</v>
      </c>
      <c r="H24" t="s">
        <v>41</v>
      </c>
      <c r="I24" t="s">
        <v>72</v>
      </c>
      <c r="J24" t="s">
        <v>32</v>
      </c>
      <c r="K24" t="s">
        <v>57</v>
      </c>
      <c r="L24" t="s">
        <v>19</v>
      </c>
      <c r="M24" t="s">
        <v>66</v>
      </c>
      <c r="N24">
        <v>33</v>
      </c>
      <c r="O24">
        <v>3</v>
      </c>
      <c r="P24">
        <v>0</v>
      </c>
      <c r="Q24">
        <v>2.25</v>
      </c>
      <c r="R24">
        <v>9.73</v>
      </c>
      <c r="S24" t="s">
        <v>21</v>
      </c>
    </row>
    <row r="25" spans="5:19" x14ac:dyDescent="0.3">
      <c r="E25">
        <v>40725</v>
      </c>
      <c r="F25">
        <v>40848</v>
      </c>
      <c r="G25" t="s">
        <v>15</v>
      </c>
      <c r="H25" t="s">
        <v>16</v>
      </c>
      <c r="I25" t="s">
        <v>49</v>
      </c>
      <c r="J25" t="s">
        <v>23</v>
      </c>
      <c r="K25" t="s">
        <v>50</v>
      </c>
      <c r="L25" t="s">
        <v>19</v>
      </c>
      <c r="M25" t="s">
        <v>63</v>
      </c>
      <c r="N25">
        <v>27</v>
      </c>
      <c r="O25">
        <v>1</v>
      </c>
      <c r="P25">
        <v>0.45</v>
      </c>
      <c r="Q25">
        <v>-4.4939999999999998</v>
      </c>
      <c r="R25">
        <v>3.21</v>
      </c>
      <c r="S25" t="s">
        <v>29</v>
      </c>
    </row>
    <row r="26" spans="5:19" x14ac:dyDescent="0.3">
      <c r="E26">
        <v>40634</v>
      </c>
      <c r="F26">
        <v>40787</v>
      </c>
      <c r="G26" t="s">
        <v>15</v>
      </c>
      <c r="H26" t="s">
        <v>41</v>
      </c>
      <c r="I26" t="s">
        <v>52</v>
      </c>
      <c r="J26" t="s">
        <v>32</v>
      </c>
      <c r="K26" t="s">
        <v>33</v>
      </c>
      <c r="L26" t="s">
        <v>19</v>
      </c>
      <c r="M26" t="s">
        <v>63</v>
      </c>
      <c r="N26">
        <v>27</v>
      </c>
      <c r="O26">
        <v>2</v>
      </c>
      <c r="P26">
        <v>0.5</v>
      </c>
      <c r="Q26">
        <v>-21.9</v>
      </c>
      <c r="R26">
        <v>2.11</v>
      </c>
      <c r="S26" t="s">
        <v>21</v>
      </c>
    </row>
    <row r="27" spans="5:19" x14ac:dyDescent="0.3">
      <c r="E27">
        <v>40634</v>
      </c>
      <c r="F27">
        <v>40787</v>
      </c>
      <c r="G27" t="s">
        <v>15</v>
      </c>
      <c r="H27" t="s">
        <v>41</v>
      </c>
      <c r="I27" t="s">
        <v>52</v>
      </c>
      <c r="J27" t="s">
        <v>32</v>
      </c>
      <c r="K27" t="s">
        <v>33</v>
      </c>
      <c r="L27" t="s">
        <v>19</v>
      </c>
      <c r="M27" t="s">
        <v>20</v>
      </c>
      <c r="N27">
        <v>17</v>
      </c>
      <c r="O27">
        <v>2</v>
      </c>
      <c r="P27">
        <v>0.5</v>
      </c>
      <c r="Q27">
        <v>-1.05</v>
      </c>
      <c r="R27">
        <v>0.9</v>
      </c>
      <c r="S27" t="s">
        <v>21</v>
      </c>
    </row>
    <row r="28" spans="5:19" x14ac:dyDescent="0.3">
      <c r="E28">
        <v>40787</v>
      </c>
      <c r="F28" t="s">
        <v>82</v>
      </c>
      <c r="G28" t="s">
        <v>15</v>
      </c>
      <c r="H28" t="s">
        <v>30</v>
      </c>
      <c r="I28" t="s">
        <v>49</v>
      </c>
      <c r="J28" t="s">
        <v>23</v>
      </c>
      <c r="K28" t="s">
        <v>50</v>
      </c>
      <c r="L28" t="s">
        <v>19</v>
      </c>
      <c r="M28" t="s">
        <v>34</v>
      </c>
      <c r="N28">
        <v>9</v>
      </c>
      <c r="O28">
        <v>1</v>
      </c>
      <c r="P28">
        <v>0.45</v>
      </c>
      <c r="Q28">
        <v>-1.7175</v>
      </c>
      <c r="R28">
        <v>0.69</v>
      </c>
      <c r="S28" t="s">
        <v>29</v>
      </c>
    </row>
    <row r="29" spans="5:19" x14ac:dyDescent="0.3">
      <c r="E29">
        <v>40603</v>
      </c>
      <c r="F29">
        <v>40725</v>
      </c>
      <c r="G29" t="s">
        <v>26</v>
      </c>
      <c r="H29" t="s">
        <v>16</v>
      </c>
      <c r="I29" t="s">
        <v>49</v>
      </c>
      <c r="J29" t="s">
        <v>23</v>
      </c>
      <c r="K29" t="s">
        <v>50</v>
      </c>
      <c r="L29" t="s">
        <v>19</v>
      </c>
      <c r="M29" t="s">
        <v>66</v>
      </c>
      <c r="N29">
        <v>6</v>
      </c>
      <c r="O29">
        <v>1</v>
      </c>
      <c r="P29">
        <v>0.45</v>
      </c>
      <c r="Q29">
        <v>0.54600000000000004</v>
      </c>
      <c r="R29">
        <v>0.8</v>
      </c>
      <c r="S29" t="s">
        <v>29</v>
      </c>
    </row>
    <row r="36" spans="4:18" x14ac:dyDescent="0.3">
      <c r="D36" s="1" t="s">
        <v>0</v>
      </c>
      <c r="E36" s="1" t="s">
        <v>1</v>
      </c>
      <c r="F36" s="1" t="s">
        <v>2</v>
      </c>
      <c r="G36" s="1" t="s">
        <v>3</v>
      </c>
      <c r="H36" s="1" t="s">
        <v>4</v>
      </c>
      <c r="I36" s="1" t="s">
        <v>5</v>
      </c>
      <c r="J36" s="1" t="s">
        <v>6</v>
      </c>
      <c r="K36" s="1" t="s">
        <v>7</v>
      </c>
      <c r="L36" s="1" t="s">
        <v>8</v>
      </c>
      <c r="M36" s="1" t="s">
        <v>9</v>
      </c>
      <c r="N36" s="1" t="s">
        <v>10</v>
      </c>
      <c r="O36" s="1" t="s">
        <v>11</v>
      </c>
      <c r="P36" s="1" t="s">
        <v>12</v>
      </c>
      <c r="Q36" s="1" t="s">
        <v>13</v>
      </c>
      <c r="R36" s="1" t="s">
        <v>14</v>
      </c>
    </row>
    <row r="37" spans="4:18" x14ac:dyDescent="0.3">
      <c r="D37">
        <v>40725</v>
      </c>
      <c r="E37">
        <v>40848</v>
      </c>
      <c r="F37" t="s">
        <v>15</v>
      </c>
      <c r="G37" t="s">
        <v>16</v>
      </c>
      <c r="H37" t="s">
        <v>49</v>
      </c>
      <c r="I37" t="s">
        <v>23</v>
      </c>
      <c r="J37" t="s">
        <v>50</v>
      </c>
      <c r="K37" t="s">
        <v>38</v>
      </c>
      <c r="L37" t="s">
        <v>39</v>
      </c>
      <c r="M37">
        <v>445</v>
      </c>
      <c r="N37">
        <v>7</v>
      </c>
      <c r="O37">
        <v>0.25</v>
      </c>
      <c r="P37">
        <v>-136.71</v>
      </c>
      <c r="Q37">
        <v>46.97</v>
      </c>
      <c r="R37" t="s">
        <v>29</v>
      </c>
    </row>
    <row r="38" spans="4:18" x14ac:dyDescent="0.3">
      <c r="D38">
        <v>40725</v>
      </c>
      <c r="E38">
        <v>40848</v>
      </c>
      <c r="F38" t="s">
        <v>15</v>
      </c>
      <c r="G38" t="s">
        <v>16</v>
      </c>
      <c r="H38" t="s">
        <v>49</v>
      </c>
      <c r="I38" t="s">
        <v>23</v>
      </c>
      <c r="J38" t="s">
        <v>50</v>
      </c>
      <c r="K38" t="s">
        <v>38</v>
      </c>
      <c r="L38" t="s">
        <v>39</v>
      </c>
      <c r="M38">
        <v>388</v>
      </c>
      <c r="N38">
        <v>3</v>
      </c>
      <c r="O38">
        <v>0.25</v>
      </c>
      <c r="P38">
        <v>25.807500000000001</v>
      </c>
      <c r="Q38">
        <v>26.2</v>
      </c>
      <c r="R38" t="s">
        <v>29</v>
      </c>
    </row>
    <row r="39" spans="4:18" x14ac:dyDescent="0.3">
      <c r="D39">
        <v>40603</v>
      </c>
      <c r="E39">
        <v>40725</v>
      </c>
      <c r="F39" t="s">
        <v>26</v>
      </c>
      <c r="G39" t="s">
        <v>16</v>
      </c>
      <c r="H39" t="s">
        <v>49</v>
      </c>
      <c r="I39" t="s">
        <v>23</v>
      </c>
      <c r="J39" t="s">
        <v>50</v>
      </c>
      <c r="K39" t="s">
        <v>19</v>
      </c>
      <c r="L39" t="s">
        <v>20</v>
      </c>
      <c r="M39">
        <v>338</v>
      </c>
      <c r="N39">
        <v>3</v>
      </c>
      <c r="O39">
        <v>0.45</v>
      </c>
      <c r="P39">
        <v>-122.8005</v>
      </c>
      <c r="Q39">
        <v>33.75</v>
      </c>
      <c r="R39" t="s">
        <v>29</v>
      </c>
    </row>
    <row r="40" spans="4:18" x14ac:dyDescent="0.3">
      <c r="D40">
        <v>40756</v>
      </c>
      <c r="E40" t="s">
        <v>92</v>
      </c>
      <c r="F40" t="s">
        <v>15</v>
      </c>
      <c r="G40" t="s">
        <v>16</v>
      </c>
      <c r="H40" t="s">
        <v>72</v>
      </c>
      <c r="I40" t="s">
        <v>32</v>
      </c>
      <c r="J40" t="s">
        <v>57</v>
      </c>
      <c r="K40" t="s">
        <v>35</v>
      </c>
      <c r="L40" t="s">
        <v>53</v>
      </c>
      <c r="M40">
        <v>987</v>
      </c>
      <c r="N40">
        <v>6</v>
      </c>
      <c r="O40">
        <v>0.6</v>
      </c>
      <c r="P40">
        <v>-1011.636</v>
      </c>
      <c r="Q40">
        <v>65.64</v>
      </c>
      <c r="R40" t="s">
        <v>21</v>
      </c>
    </row>
    <row r="41" spans="4:18" x14ac:dyDescent="0.3">
      <c r="D41">
        <v>40603</v>
      </c>
      <c r="E41">
        <v>40725</v>
      </c>
      <c r="F41" t="s">
        <v>15</v>
      </c>
      <c r="G41" t="s">
        <v>16</v>
      </c>
      <c r="H41" t="s">
        <v>52</v>
      </c>
      <c r="I41" t="s">
        <v>32</v>
      </c>
      <c r="J41" t="s">
        <v>33</v>
      </c>
      <c r="K41" t="s">
        <v>35</v>
      </c>
      <c r="L41" t="s">
        <v>53</v>
      </c>
      <c r="M41">
        <v>854</v>
      </c>
      <c r="N41">
        <v>7</v>
      </c>
      <c r="O41">
        <v>0</v>
      </c>
      <c r="P41">
        <v>290.43</v>
      </c>
      <c r="Q41">
        <v>12.56</v>
      </c>
      <c r="R41" t="s">
        <v>21</v>
      </c>
    </row>
    <row r="42" spans="4:18" x14ac:dyDescent="0.3">
      <c r="D42">
        <v>40725</v>
      </c>
      <c r="E42">
        <v>40756</v>
      </c>
      <c r="F42" t="s">
        <v>79</v>
      </c>
      <c r="G42" t="s">
        <v>41</v>
      </c>
      <c r="H42" t="s">
        <v>72</v>
      </c>
      <c r="I42" t="s">
        <v>32</v>
      </c>
      <c r="J42" t="s">
        <v>57</v>
      </c>
      <c r="K42" t="s">
        <v>19</v>
      </c>
      <c r="L42" t="s">
        <v>20</v>
      </c>
      <c r="M42">
        <v>716</v>
      </c>
      <c r="N42">
        <v>4</v>
      </c>
      <c r="O42">
        <v>0.1</v>
      </c>
      <c r="P42">
        <v>143.16</v>
      </c>
      <c r="Q42">
        <v>32.46</v>
      </c>
      <c r="R42" t="s">
        <v>21</v>
      </c>
    </row>
    <row r="43" spans="4:18" x14ac:dyDescent="0.3">
      <c r="D43">
        <v>40695</v>
      </c>
      <c r="E43">
        <v>40787</v>
      </c>
      <c r="F43" t="s">
        <v>26</v>
      </c>
      <c r="G43" t="s">
        <v>16</v>
      </c>
      <c r="H43" t="s">
        <v>72</v>
      </c>
      <c r="I43" t="s">
        <v>32</v>
      </c>
      <c r="J43" t="s">
        <v>57</v>
      </c>
      <c r="K43" t="s">
        <v>35</v>
      </c>
      <c r="L43" t="s">
        <v>36</v>
      </c>
      <c r="M43">
        <v>324</v>
      </c>
      <c r="N43">
        <v>3</v>
      </c>
      <c r="O43">
        <v>0</v>
      </c>
      <c r="P43">
        <v>35.64</v>
      </c>
      <c r="Q43">
        <v>39.979999999999997</v>
      </c>
      <c r="R43" t="s">
        <v>29</v>
      </c>
    </row>
    <row r="44" spans="4:18" x14ac:dyDescent="0.3">
      <c r="D44">
        <v>40575</v>
      </c>
      <c r="E44">
        <v>45627</v>
      </c>
      <c r="F44" t="s">
        <v>15</v>
      </c>
      <c r="G44" t="s">
        <v>16</v>
      </c>
      <c r="H44" t="s">
        <v>37</v>
      </c>
      <c r="I44" t="s">
        <v>37</v>
      </c>
      <c r="J44" t="s">
        <v>37</v>
      </c>
      <c r="K44" t="s">
        <v>38</v>
      </c>
      <c r="L44" t="s">
        <v>39</v>
      </c>
      <c r="M44">
        <v>314</v>
      </c>
      <c r="N44">
        <v>1</v>
      </c>
      <c r="O44">
        <v>0</v>
      </c>
      <c r="P44">
        <v>3.12</v>
      </c>
      <c r="Q44">
        <v>24.1</v>
      </c>
      <c r="R44" t="s">
        <v>21</v>
      </c>
    </row>
    <row r="45" spans="4:18" x14ac:dyDescent="0.3">
      <c r="D45">
        <v>40664</v>
      </c>
      <c r="E45">
        <v>40787</v>
      </c>
      <c r="F45" t="s">
        <v>15</v>
      </c>
      <c r="G45" t="s">
        <v>16</v>
      </c>
      <c r="H45" t="s">
        <v>69</v>
      </c>
      <c r="I45" t="s">
        <v>56</v>
      </c>
      <c r="J45" t="s">
        <v>33</v>
      </c>
      <c r="K45" t="s">
        <v>19</v>
      </c>
      <c r="L45" t="s">
        <v>42</v>
      </c>
      <c r="M45">
        <v>309</v>
      </c>
      <c r="N45">
        <v>8</v>
      </c>
      <c r="O45">
        <v>0</v>
      </c>
      <c r="P45">
        <v>999.36</v>
      </c>
      <c r="Q45">
        <v>191.2</v>
      </c>
      <c r="R45" t="s">
        <v>21</v>
      </c>
    </row>
    <row r="46" spans="4:18" x14ac:dyDescent="0.3">
      <c r="D46">
        <v>40725</v>
      </c>
      <c r="E46">
        <v>40848</v>
      </c>
      <c r="F46" t="s">
        <v>15</v>
      </c>
      <c r="G46" t="s">
        <v>16</v>
      </c>
      <c r="H46" t="s">
        <v>49</v>
      </c>
      <c r="I46" t="s">
        <v>23</v>
      </c>
      <c r="J46" t="s">
        <v>50</v>
      </c>
      <c r="K46" t="s">
        <v>38</v>
      </c>
      <c r="L46" t="s">
        <v>60</v>
      </c>
      <c r="M46">
        <v>274</v>
      </c>
      <c r="N46">
        <v>2</v>
      </c>
      <c r="O46">
        <v>0.45</v>
      </c>
      <c r="P46">
        <v>-44.838000000000001</v>
      </c>
      <c r="Q46">
        <v>42.19</v>
      </c>
      <c r="R46" t="s">
        <v>29</v>
      </c>
    </row>
    <row r="47" spans="4:18" x14ac:dyDescent="0.3">
      <c r="D47">
        <v>40634</v>
      </c>
      <c r="E47">
        <v>40787</v>
      </c>
      <c r="F47" t="s">
        <v>15</v>
      </c>
      <c r="G47" t="s">
        <v>41</v>
      </c>
      <c r="H47" t="s">
        <v>69</v>
      </c>
      <c r="I47" t="s">
        <v>56</v>
      </c>
      <c r="J47" t="s">
        <v>33</v>
      </c>
      <c r="K47" t="s">
        <v>38</v>
      </c>
      <c r="L47" t="s">
        <v>60</v>
      </c>
      <c r="M47">
        <v>223</v>
      </c>
      <c r="N47">
        <v>4</v>
      </c>
      <c r="O47">
        <v>0</v>
      </c>
      <c r="P47">
        <v>13.28</v>
      </c>
      <c r="Q47">
        <v>42.28</v>
      </c>
      <c r="R47" t="s">
        <v>29</v>
      </c>
    </row>
    <row r="48" spans="4:18" x14ac:dyDescent="0.3">
      <c r="D48">
        <v>40603</v>
      </c>
      <c r="E48">
        <v>40725</v>
      </c>
      <c r="F48" t="s">
        <v>26</v>
      </c>
      <c r="G48" t="s">
        <v>16</v>
      </c>
      <c r="H48" t="s">
        <v>49</v>
      </c>
      <c r="I48" t="s">
        <v>23</v>
      </c>
      <c r="J48" t="s">
        <v>50</v>
      </c>
      <c r="K48" t="s">
        <v>35</v>
      </c>
      <c r="L48" t="s">
        <v>51</v>
      </c>
      <c r="M48">
        <v>211</v>
      </c>
      <c r="N48">
        <v>1</v>
      </c>
      <c r="O48">
        <v>0.55000000000000004</v>
      </c>
      <c r="P48">
        <v>-70.399500000000003</v>
      </c>
      <c r="Q48">
        <v>21.32</v>
      </c>
      <c r="R48" t="s">
        <v>29</v>
      </c>
    </row>
    <row r="49" spans="4:18" x14ac:dyDescent="0.3">
      <c r="D49">
        <v>40664</v>
      </c>
      <c r="E49">
        <v>40725</v>
      </c>
      <c r="F49" t="s">
        <v>79</v>
      </c>
      <c r="G49" t="s">
        <v>30</v>
      </c>
      <c r="H49" t="s">
        <v>72</v>
      </c>
      <c r="I49" t="s">
        <v>32</v>
      </c>
      <c r="J49" t="s">
        <v>57</v>
      </c>
      <c r="K49" t="s">
        <v>19</v>
      </c>
      <c r="L49" t="s">
        <v>63</v>
      </c>
      <c r="M49">
        <v>207</v>
      </c>
      <c r="N49">
        <v>4</v>
      </c>
      <c r="O49">
        <v>0</v>
      </c>
      <c r="P49">
        <v>76.56</v>
      </c>
      <c r="Q49">
        <v>20.64</v>
      </c>
      <c r="R49" t="s">
        <v>21</v>
      </c>
    </row>
    <row r="50" spans="4:18" x14ac:dyDescent="0.3">
      <c r="D50">
        <v>40634</v>
      </c>
      <c r="E50">
        <v>40787</v>
      </c>
      <c r="F50" t="s">
        <v>15</v>
      </c>
      <c r="G50" t="s">
        <v>41</v>
      </c>
      <c r="H50" t="s">
        <v>69</v>
      </c>
      <c r="I50" t="s">
        <v>56</v>
      </c>
      <c r="J50" t="s">
        <v>33</v>
      </c>
      <c r="K50" t="s">
        <v>38</v>
      </c>
      <c r="L50" t="s">
        <v>45</v>
      </c>
      <c r="M50">
        <v>166</v>
      </c>
      <c r="N50">
        <v>2</v>
      </c>
      <c r="O50">
        <v>2E-3</v>
      </c>
      <c r="P50">
        <v>49.428240000000002</v>
      </c>
      <c r="Q50">
        <v>9.5399999999999991</v>
      </c>
      <c r="R50" t="s">
        <v>29</v>
      </c>
    </row>
    <row r="51" spans="4:18" x14ac:dyDescent="0.3">
      <c r="D51">
        <v>40787</v>
      </c>
      <c r="E51" t="s">
        <v>82</v>
      </c>
      <c r="F51" t="s">
        <v>15</v>
      </c>
      <c r="G51" t="s">
        <v>30</v>
      </c>
      <c r="H51" t="s">
        <v>49</v>
      </c>
      <c r="I51" t="s">
        <v>23</v>
      </c>
      <c r="J51" t="s">
        <v>50</v>
      </c>
      <c r="K51" t="s">
        <v>19</v>
      </c>
      <c r="L51" t="s">
        <v>20</v>
      </c>
      <c r="M51">
        <v>158</v>
      </c>
      <c r="N51">
        <v>5</v>
      </c>
      <c r="O51">
        <v>0.45</v>
      </c>
      <c r="P51">
        <v>-2.9775</v>
      </c>
      <c r="Q51">
        <v>10.08</v>
      </c>
      <c r="R51" t="s">
        <v>29</v>
      </c>
    </row>
    <row r="52" spans="4:18" x14ac:dyDescent="0.3">
      <c r="D52">
        <v>40725</v>
      </c>
      <c r="E52">
        <v>40756</v>
      </c>
      <c r="F52" t="s">
        <v>79</v>
      </c>
      <c r="G52" t="s">
        <v>41</v>
      </c>
      <c r="H52" t="s">
        <v>72</v>
      </c>
      <c r="I52" t="s">
        <v>32</v>
      </c>
      <c r="J52" t="s">
        <v>57</v>
      </c>
      <c r="K52" t="s">
        <v>35</v>
      </c>
      <c r="L52" t="s">
        <v>53</v>
      </c>
      <c r="M52">
        <v>155</v>
      </c>
      <c r="N52">
        <v>1</v>
      </c>
      <c r="O52">
        <v>0.1</v>
      </c>
      <c r="P52">
        <v>36.228000000000002</v>
      </c>
      <c r="Q52">
        <v>5.72</v>
      </c>
      <c r="R52" t="s">
        <v>21</v>
      </c>
    </row>
    <row r="53" spans="4:18" x14ac:dyDescent="0.3">
      <c r="D53">
        <v>40634</v>
      </c>
      <c r="E53">
        <v>40756</v>
      </c>
      <c r="F53" t="s">
        <v>15</v>
      </c>
      <c r="G53" t="s">
        <v>16</v>
      </c>
      <c r="H53" t="s">
        <v>72</v>
      </c>
      <c r="I53" t="s">
        <v>32</v>
      </c>
      <c r="J53" t="s">
        <v>57</v>
      </c>
      <c r="K53" t="s">
        <v>19</v>
      </c>
      <c r="L53" t="s">
        <v>63</v>
      </c>
      <c r="M53">
        <v>140</v>
      </c>
      <c r="N53">
        <v>3</v>
      </c>
      <c r="O53">
        <v>0</v>
      </c>
      <c r="P53">
        <v>20.88</v>
      </c>
      <c r="Q53">
        <v>10.78</v>
      </c>
      <c r="R53" t="s">
        <v>21</v>
      </c>
    </row>
    <row r="54" spans="4:18" x14ac:dyDescent="0.3">
      <c r="D54">
        <v>40756</v>
      </c>
      <c r="E54" t="s">
        <v>92</v>
      </c>
      <c r="F54" t="s">
        <v>15</v>
      </c>
      <c r="G54" t="s">
        <v>16</v>
      </c>
      <c r="H54" t="s">
        <v>72</v>
      </c>
      <c r="I54" t="s">
        <v>32</v>
      </c>
      <c r="J54" t="s">
        <v>57</v>
      </c>
      <c r="K54" t="s">
        <v>19</v>
      </c>
      <c r="L54" t="s">
        <v>63</v>
      </c>
      <c r="M54">
        <v>116</v>
      </c>
      <c r="N54">
        <v>5</v>
      </c>
      <c r="O54">
        <v>0.5</v>
      </c>
      <c r="P54">
        <v>-55.65</v>
      </c>
      <c r="Q54">
        <v>3.91</v>
      </c>
      <c r="R54" t="s">
        <v>21</v>
      </c>
    </row>
    <row r="55" spans="4:18" x14ac:dyDescent="0.3">
      <c r="D55">
        <v>40664</v>
      </c>
      <c r="E55">
        <v>40725</v>
      </c>
      <c r="F55" t="s">
        <v>79</v>
      </c>
      <c r="G55" t="s">
        <v>30</v>
      </c>
      <c r="H55" t="s">
        <v>72</v>
      </c>
      <c r="I55" t="s">
        <v>32</v>
      </c>
      <c r="J55" t="s">
        <v>57</v>
      </c>
      <c r="K55" t="s">
        <v>19</v>
      </c>
      <c r="L55" t="s">
        <v>63</v>
      </c>
      <c r="M55">
        <v>90</v>
      </c>
      <c r="N55">
        <v>3</v>
      </c>
      <c r="O55">
        <v>0</v>
      </c>
      <c r="P55">
        <v>20.52</v>
      </c>
      <c r="Q55">
        <v>15.27</v>
      </c>
      <c r="R55" t="s">
        <v>21</v>
      </c>
    </row>
    <row r="56" spans="4:18" x14ac:dyDescent="0.3">
      <c r="D56">
        <v>40787</v>
      </c>
      <c r="E56" t="s">
        <v>82</v>
      </c>
      <c r="F56" t="s">
        <v>15</v>
      </c>
      <c r="G56" t="s">
        <v>30</v>
      </c>
      <c r="H56" t="s">
        <v>49</v>
      </c>
      <c r="I56" t="s">
        <v>23</v>
      </c>
      <c r="J56" t="s">
        <v>50</v>
      </c>
      <c r="K56" t="s">
        <v>19</v>
      </c>
      <c r="L56" t="s">
        <v>66</v>
      </c>
      <c r="M56">
        <v>52</v>
      </c>
      <c r="N56">
        <v>7</v>
      </c>
      <c r="O56">
        <v>0.45</v>
      </c>
      <c r="P56">
        <v>4.5884999999999998</v>
      </c>
      <c r="Q56">
        <v>5.55</v>
      </c>
      <c r="R56" t="s">
        <v>29</v>
      </c>
    </row>
    <row r="57" spans="4:18" x14ac:dyDescent="0.3">
      <c r="D57">
        <v>40725</v>
      </c>
      <c r="E57">
        <v>40756</v>
      </c>
      <c r="F57" t="s">
        <v>79</v>
      </c>
      <c r="G57" t="s">
        <v>41</v>
      </c>
      <c r="H57" t="s">
        <v>72</v>
      </c>
      <c r="I57" t="s">
        <v>32</v>
      </c>
      <c r="J57" t="s">
        <v>57</v>
      </c>
      <c r="K57" t="s">
        <v>19</v>
      </c>
      <c r="L57" t="s">
        <v>66</v>
      </c>
      <c r="M57">
        <v>33</v>
      </c>
      <c r="N57">
        <v>3</v>
      </c>
      <c r="O57">
        <v>0</v>
      </c>
      <c r="P57">
        <v>2.25</v>
      </c>
      <c r="Q57">
        <v>9.73</v>
      </c>
      <c r="R57" t="s">
        <v>21</v>
      </c>
    </row>
    <row r="58" spans="4:18" x14ac:dyDescent="0.3">
      <c r="D58">
        <v>40725</v>
      </c>
      <c r="E58">
        <v>40848</v>
      </c>
      <c r="F58" t="s">
        <v>15</v>
      </c>
      <c r="G58" t="s">
        <v>16</v>
      </c>
      <c r="H58" t="s">
        <v>49</v>
      </c>
      <c r="I58" t="s">
        <v>23</v>
      </c>
      <c r="J58" t="s">
        <v>50</v>
      </c>
      <c r="K58" t="s">
        <v>19</v>
      </c>
      <c r="L58" t="s">
        <v>63</v>
      </c>
      <c r="M58">
        <v>27</v>
      </c>
      <c r="N58">
        <v>1</v>
      </c>
      <c r="O58">
        <v>0.45</v>
      </c>
      <c r="P58">
        <v>-4.4939999999999998</v>
      </c>
      <c r="Q58">
        <v>3.21</v>
      </c>
      <c r="R58" t="s">
        <v>29</v>
      </c>
    </row>
    <row r="59" spans="4:18" x14ac:dyDescent="0.3">
      <c r="D59">
        <v>40634</v>
      </c>
      <c r="E59">
        <v>40787</v>
      </c>
      <c r="F59" t="s">
        <v>15</v>
      </c>
      <c r="G59" t="s">
        <v>41</v>
      </c>
      <c r="H59" t="s">
        <v>52</v>
      </c>
      <c r="I59" t="s">
        <v>32</v>
      </c>
      <c r="J59" t="s">
        <v>33</v>
      </c>
      <c r="K59" t="s">
        <v>19</v>
      </c>
      <c r="L59" t="s">
        <v>63</v>
      </c>
      <c r="M59">
        <v>27</v>
      </c>
      <c r="N59">
        <v>2</v>
      </c>
      <c r="O59">
        <v>0.5</v>
      </c>
      <c r="P59">
        <v>-21.9</v>
      </c>
      <c r="Q59">
        <v>2.11</v>
      </c>
      <c r="R59" t="s">
        <v>21</v>
      </c>
    </row>
    <row r="60" spans="4:18" x14ac:dyDescent="0.3">
      <c r="D60">
        <v>40634</v>
      </c>
      <c r="E60">
        <v>40787</v>
      </c>
      <c r="F60" t="s">
        <v>15</v>
      </c>
      <c r="G60" t="s">
        <v>41</v>
      </c>
      <c r="H60" t="s">
        <v>52</v>
      </c>
      <c r="I60" t="s">
        <v>32</v>
      </c>
      <c r="J60" t="s">
        <v>33</v>
      </c>
      <c r="K60" t="s">
        <v>19</v>
      </c>
      <c r="L60" t="s">
        <v>20</v>
      </c>
      <c r="M60">
        <v>17</v>
      </c>
      <c r="N60">
        <v>2</v>
      </c>
      <c r="O60">
        <v>0.5</v>
      </c>
      <c r="P60">
        <v>-1.05</v>
      </c>
      <c r="Q60">
        <v>0.9</v>
      </c>
      <c r="R60" t="s">
        <v>21</v>
      </c>
    </row>
    <row r="61" spans="4:18" x14ac:dyDescent="0.3">
      <c r="D61">
        <v>40787</v>
      </c>
      <c r="E61" t="s">
        <v>82</v>
      </c>
      <c r="F61" t="s">
        <v>15</v>
      </c>
      <c r="G61" t="s">
        <v>30</v>
      </c>
      <c r="H61" t="s">
        <v>49</v>
      </c>
      <c r="I61" t="s">
        <v>23</v>
      </c>
      <c r="J61" t="s">
        <v>50</v>
      </c>
      <c r="K61" t="s">
        <v>19</v>
      </c>
      <c r="L61" t="s">
        <v>34</v>
      </c>
      <c r="M61">
        <v>9</v>
      </c>
      <c r="N61">
        <v>1</v>
      </c>
      <c r="O61">
        <v>0.45</v>
      </c>
      <c r="P61">
        <v>-1.7175</v>
      </c>
      <c r="Q61">
        <v>0.69</v>
      </c>
      <c r="R61" t="s">
        <v>29</v>
      </c>
    </row>
    <row r="62" spans="4:18" x14ac:dyDescent="0.3">
      <c r="D62">
        <v>40603</v>
      </c>
      <c r="E62">
        <v>40725</v>
      </c>
      <c r="F62" t="s">
        <v>26</v>
      </c>
      <c r="G62" t="s">
        <v>16</v>
      </c>
      <c r="H62" t="s">
        <v>49</v>
      </c>
      <c r="I62" t="s">
        <v>23</v>
      </c>
      <c r="J62" t="s">
        <v>50</v>
      </c>
      <c r="K62" t="s">
        <v>19</v>
      </c>
      <c r="L62" t="s">
        <v>66</v>
      </c>
      <c r="M62">
        <v>6</v>
      </c>
      <c r="N62">
        <v>1</v>
      </c>
      <c r="O62">
        <v>0.45</v>
      </c>
      <c r="P62">
        <v>0.54600000000000004</v>
      </c>
      <c r="Q62">
        <v>0.8</v>
      </c>
      <c r="R6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7753-6B72-4F0A-841B-8688F36EBBD2}">
  <dimension ref="G5:W104"/>
  <sheetViews>
    <sheetView topLeftCell="C69" workbookViewId="0">
      <selection activeCell="G60" sqref="G60"/>
    </sheetView>
  </sheetViews>
  <sheetFormatPr defaultRowHeight="15.6" x14ac:dyDescent="0.3"/>
  <sheetData>
    <row r="5" spans="7:23" x14ac:dyDescent="0.3">
      <c r="I5" cm="1">
        <f t="array" ref="I5:W5">_xlfn._xlws.FILTER(Sheet2!A1:O100,(Sheet2!E1:E100="Canada"))</f>
        <v>40575</v>
      </c>
      <c r="J5">
        <v>45627</v>
      </c>
      <c r="K5" t="str">
        <v>Standard Class</v>
      </c>
      <c r="L5" t="str">
        <v>Consumer</v>
      </c>
      <c r="M5" t="str">
        <v>Canada</v>
      </c>
      <c r="N5" t="str">
        <v>Canada</v>
      </c>
      <c r="O5" t="str">
        <v>Canada</v>
      </c>
      <c r="P5" t="str">
        <v>Technology</v>
      </c>
      <c r="Q5" t="str">
        <v>Machines</v>
      </c>
      <c r="R5">
        <v>314</v>
      </c>
      <c r="S5">
        <v>1</v>
      </c>
      <c r="T5">
        <v>0</v>
      </c>
      <c r="U5">
        <v>3.12</v>
      </c>
      <c r="V5">
        <v>24.1</v>
      </c>
      <c r="W5" t="str">
        <v>Medium</v>
      </c>
    </row>
    <row r="11" spans="7:23" x14ac:dyDescent="0.3">
      <c r="G11" cm="1">
        <f t="array" ref="G11:U52">_xlfn._xlws.FILTER(Sheet2!A1:O100,(Sheet2!O1:O100="High"))</f>
        <v>40725</v>
      </c>
      <c r="H11">
        <v>40848</v>
      </c>
      <c r="I11" t="str">
        <v>Standard Class</v>
      </c>
      <c r="J11" t="str">
        <v>Home Office</v>
      </c>
      <c r="K11" t="str">
        <v>United States</v>
      </c>
      <c r="L11" t="str">
        <v>US</v>
      </c>
      <c r="M11" t="str">
        <v>South</v>
      </c>
      <c r="N11" t="str">
        <v>Office Supplies</v>
      </c>
      <c r="O11" t="str">
        <v>Binders</v>
      </c>
      <c r="P11">
        <v>610</v>
      </c>
      <c r="Q11">
        <v>2</v>
      </c>
      <c r="R11">
        <v>0</v>
      </c>
      <c r="S11">
        <v>274.49099999999999</v>
      </c>
      <c r="T11">
        <v>88.07</v>
      </c>
      <c r="U11" t="str">
        <v>High</v>
      </c>
    </row>
    <row r="12" spans="7:23" x14ac:dyDescent="0.3">
      <c r="G12">
        <v>40756</v>
      </c>
      <c r="H12" t="str">
        <v>1/13/2011</v>
      </c>
      <c r="I12" t="str">
        <v>Standard Class</v>
      </c>
      <c r="J12" t="str">
        <v>Consumer</v>
      </c>
      <c r="K12" t="str">
        <v>Angola</v>
      </c>
      <c r="L12" t="str">
        <v>Africa</v>
      </c>
      <c r="M12" t="str">
        <v>Africa</v>
      </c>
      <c r="N12" t="str">
        <v>Furniture</v>
      </c>
      <c r="O12" t="str">
        <v>Bookcases</v>
      </c>
      <c r="P12">
        <v>500</v>
      </c>
      <c r="Q12">
        <v>11</v>
      </c>
      <c r="R12">
        <v>0</v>
      </c>
      <c r="S12">
        <v>49.5</v>
      </c>
      <c r="T12">
        <v>349.87</v>
      </c>
      <c r="U12" t="str">
        <v>High</v>
      </c>
    </row>
    <row r="13" spans="7:23" x14ac:dyDescent="0.3">
      <c r="G13">
        <v>40725</v>
      </c>
      <c r="H13">
        <v>40848</v>
      </c>
      <c r="I13" t="str">
        <v>Standard Class</v>
      </c>
      <c r="J13" t="str">
        <v>Consumer</v>
      </c>
      <c r="K13" t="str">
        <v>Philippines</v>
      </c>
      <c r="L13" t="str">
        <v>APAC</v>
      </c>
      <c r="M13" t="str">
        <v>Southeast Asia</v>
      </c>
      <c r="N13" t="str">
        <v>Technology</v>
      </c>
      <c r="O13" t="str">
        <v>Machines</v>
      </c>
      <c r="P13">
        <v>445</v>
      </c>
      <c r="Q13">
        <v>7</v>
      </c>
      <c r="R13">
        <v>0.25</v>
      </c>
      <c r="S13">
        <v>-136.71</v>
      </c>
      <c r="T13">
        <v>46.97</v>
      </c>
      <c r="U13" t="str">
        <v>High</v>
      </c>
    </row>
    <row r="14" spans="7:23" x14ac:dyDescent="0.3">
      <c r="G14">
        <v>40725</v>
      </c>
      <c r="H14">
        <v>40848</v>
      </c>
      <c r="I14" t="str">
        <v>Standard Class</v>
      </c>
      <c r="J14" t="str">
        <v>Home Office</v>
      </c>
      <c r="K14" t="str">
        <v>United States</v>
      </c>
      <c r="L14" t="str">
        <v>US</v>
      </c>
      <c r="M14" t="str">
        <v>South</v>
      </c>
      <c r="N14" t="str">
        <v>Technology</v>
      </c>
      <c r="O14" t="str">
        <v>Phones</v>
      </c>
      <c r="P14">
        <v>392</v>
      </c>
      <c r="Q14">
        <v>2</v>
      </c>
      <c r="R14">
        <v>0</v>
      </c>
      <c r="S14">
        <v>113.6742</v>
      </c>
      <c r="T14">
        <v>62.37</v>
      </c>
      <c r="U14" t="str">
        <v>High</v>
      </c>
    </row>
    <row r="15" spans="7:23" x14ac:dyDescent="0.3">
      <c r="G15">
        <v>40725</v>
      </c>
      <c r="H15">
        <v>40848</v>
      </c>
      <c r="I15" t="str">
        <v>Standard Class</v>
      </c>
      <c r="J15" t="str">
        <v>Consumer</v>
      </c>
      <c r="K15" t="str">
        <v>Philippines</v>
      </c>
      <c r="L15" t="str">
        <v>APAC</v>
      </c>
      <c r="M15" t="str">
        <v>Southeast Asia</v>
      </c>
      <c r="N15" t="str">
        <v>Technology</v>
      </c>
      <c r="O15" t="str">
        <v>Machines</v>
      </c>
      <c r="P15">
        <v>388</v>
      </c>
      <c r="Q15">
        <v>3</v>
      </c>
      <c r="R15">
        <v>0.25</v>
      </c>
      <c r="S15">
        <v>25.807500000000001</v>
      </c>
      <c r="T15">
        <v>26.2</v>
      </c>
      <c r="U15" t="str">
        <v>High</v>
      </c>
    </row>
    <row r="16" spans="7:23" x14ac:dyDescent="0.3">
      <c r="G16">
        <v>40603</v>
      </c>
      <c r="H16">
        <v>40725</v>
      </c>
      <c r="I16" t="str">
        <v>Second Class</v>
      </c>
      <c r="J16" t="str">
        <v>Consumer</v>
      </c>
      <c r="K16" t="str">
        <v>Philippines</v>
      </c>
      <c r="L16" t="str">
        <v>APAC</v>
      </c>
      <c r="M16" t="str">
        <v>Southeast Asia</v>
      </c>
      <c r="N16" t="str">
        <v>Office Supplies</v>
      </c>
      <c r="O16" t="str">
        <v>Storage</v>
      </c>
      <c r="P16">
        <v>338</v>
      </c>
      <c r="Q16">
        <v>3</v>
      </c>
      <c r="R16">
        <v>0.45</v>
      </c>
      <c r="S16">
        <v>-122.8005</v>
      </c>
      <c r="T16">
        <v>33.75</v>
      </c>
      <c r="U16" t="str">
        <v>High</v>
      </c>
    </row>
    <row r="17" spans="7:21" x14ac:dyDescent="0.3">
      <c r="G17">
        <v>40725</v>
      </c>
      <c r="H17">
        <v>40848</v>
      </c>
      <c r="I17" t="str">
        <v>Standard Class</v>
      </c>
      <c r="J17" t="str">
        <v>Home Office</v>
      </c>
      <c r="K17" t="str">
        <v>United States</v>
      </c>
      <c r="L17" t="str">
        <v>US</v>
      </c>
      <c r="M17" t="str">
        <v>South</v>
      </c>
      <c r="N17" t="str">
        <v>Furniture</v>
      </c>
      <c r="O17" t="str">
        <v>Chairs</v>
      </c>
      <c r="P17">
        <v>804</v>
      </c>
      <c r="Q17">
        <v>9</v>
      </c>
      <c r="R17">
        <v>0</v>
      </c>
      <c r="S17">
        <v>746.40779999999995</v>
      </c>
      <c r="T17">
        <v>258.99</v>
      </c>
      <c r="U17" t="str">
        <v>High</v>
      </c>
    </row>
    <row r="18" spans="7:21" x14ac:dyDescent="0.3">
      <c r="G18">
        <v>40725</v>
      </c>
      <c r="H18">
        <v>40848</v>
      </c>
      <c r="I18" t="str">
        <v>Standard Class</v>
      </c>
      <c r="J18" t="str">
        <v>Home Office</v>
      </c>
      <c r="K18" t="str">
        <v>United States</v>
      </c>
      <c r="L18" t="str">
        <v>US</v>
      </c>
      <c r="M18" t="str">
        <v>South</v>
      </c>
      <c r="N18" t="str">
        <v>Technology</v>
      </c>
      <c r="O18" t="str">
        <v>Phones</v>
      </c>
      <c r="P18">
        <v>756</v>
      </c>
      <c r="Q18">
        <v>4</v>
      </c>
      <c r="R18">
        <v>0</v>
      </c>
      <c r="S18">
        <v>204.10919999999999</v>
      </c>
      <c r="T18">
        <v>13.82</v>
      </c>
      <c r="U18" t="str">
        <v>High</v>
      </c>
    </row>
    <row r="19" spans="7:21" x14ac:dyDescent="0.3">
      <c r="G19">
        <v>40695</v>
      </c>
      <c r="H19">
        <v>40787</v>
      </c>
      <c r="I19" t="str">
        <v>Second Class</v>
      </c>
      <c r="J19" t="str">
        <v>Consumer</v>
      </c>
      <c r="K19" t="str">
        <v>France</v>
      </c>
      <c r="L19" t="str">
        <v>EU</v>
      </c>
      <c r="M19" t="str">
        <v>Central</v>
      </c>
      <c r="N19" t="str">
        <v>Furniture</v>
      </c>
      <c r="O19" t="str">
        <v>Furnishings</v>
      </c>
      <c r="P19">
        <v>324</v>
      </c>
      <c r="Q19">
        <v>3</v>
      </c>
      <c r="R19">
        <v>0</v>
      </c>
      <c r="S19">
        <v>35.64</v>
      </c>
      <c r="T19">
        <v>39.979999999999997</v>
      </c>
      <c r="U19" t="str">
        <v>High</v>
      </c>
    </row>
    <row r="20" spans="7:21" x14ac:dyDescent="0.3">
      <c r="G20">
        <v>40725</v>
      </c>
      <c r="H20">
        <v>40848</v>
      </c>
      <c r="I20" t="str">
        <v>Standard Class</v>
      </c>
      <c r="J20" t="str">
        <v>Consumer</v>
      </c>
      <c r="K20" t="str">
        <v>Philippines</v>
      </c>
      <c r="L20" t="str">
        <v>APAC</v>
      </c>
      <c r="M20" t="str">
        <v>Southeast Asia</v>
      </c>
      <c r="N20" t="str">
        <v>Technology</v>
      </c>
      <c r="O20" t="str">
        <v>Accessories</v>
      </c>
      <c r="P20">
        <v>274</v>
      </c>
      <c r="Q20">
        <v>2</v>
      </c>
      <c r="R20">
        <v>0.45</v>
      </c>
      <c r="S20">
        <v>-44.838000000000001</v>
      </c>
      <c r="T20">
        <v>42.19</v>
      </c>
      <c r="U20" t="str">
        <v>High</v>
      </c>
    </row>
    <row r="21" spans="7:21" x14ac:dyDescent="0.3">
      <c r="G21">
        <v>40664</v>
      </c>
      <c r="H21">
        <v>40787</v>
      </c>
      <c r="I21" t="str">
        <v>Standard Class</v>
      </c>
      <c r="J21" t="str">
        <v>Home Office</v>
      </c>
      <c r="K21" t="str">
        <v>United States</v>
      </c>
      <c r="L21" t="str">
        <v>US</v>
      </c>
      <c r="M21" t="str">
        <v>Central</v>
      </c>
      <c r="N21" t="str">
        <v>Office Supplies</v>
      </c>
      <c r="O21" t="str">
        <v>Storage</v>
      </c>
      <c r="P21">
        <v>273</v>
      </c>
      <c r="Q21">
        <v>3</v>
      </c>
      <c r="R21">
        <v>0.2</v>
      </c>
      <c r="S21">
        <v>-64.774799999999999</v>
      </c>
      <c r="T21">
        <v>13.59</v>
      </c>
      <c r="U21" t="str">
        <v>High</v>
      </c>
    </row>
    <row r="22" spans="7:21" x14ac:dyDescent="0.3">
      <c r="G22">
        <v>40725</v>
      </c>
      <c r="H22">
        <v>40817</v>
      </c>
      <c r="I22" t="str">
        <v>First Class</v>
      </c>
      <c r="J22" t="str">
        <v>Consumer</v>
      </c>
      <c r="K22" t="str">
        <v>Mozambique</v>
      </c>
      <c r="L22" t="str">
        <v>Africa</v>
      </c>
      <c r="M22" t="str">
        <v>Africa</v>
      </c>
      <c r="N22" t="str">
        <v>Office Supplies</v>
      </c>
      <c r="O22" t="str">
        <v>Storage</v>
      </c>
      <c r="P22">
        <v>256</v>
      </c>
      <c r="Q22">
        <v>2</v>
      </c>
      <c r="R22">
        <v>0</v>
      </c>
      <c r="S22">
        <v>46.02</v>
      </c>
      <c r="T22">
        <v>52.46</v>
      </c>
      <c r="U22" t="str">
        <v>High</v>
      </c>
    </row>
    <row r="23" spans="7:21" x14ac:dyDescent="0.3">
      <c r="G23">
        <v>40787</v>
      </c>
      <c r="H23" t="str">
        <v>1/13/2011</v>
      </c>
      <c r="I23" t="str">
        <v>Standard Class</v>
      </c>
      <c r="J23" t="str">
        <v>Corporate</v>
      </c>
      <c r="K23" t="str">
        <v>Indonesia</v>
      </c>
      <c r="L23" t="str">
        <v>APAC</v>
      </c>
      <c r="M23" t="str">
        <v>Southeast Asia</v>
      </c>
      <c r="N23" t="str">
        <v>Technology</v>
      </c>
      <c r="O23" t="str">
        <v>Phones</v>
      </c>
      <c r="P23">
        <v>240</v>
      </c>
      <c r="Q23">
        <v>2</v>
      </c>
      <c r="R23">
        <v>0.17</v>
      </c>
      <c r="S23">
        <v>-11.6028</v>
      </c>
      <c r="T23">
        <v>34.99</v>
      </c>
      <c r="U23" t="str">
        <v>High</v>
      </c>
    </row>
    <row r="24" spans="7:21" x14ac:dyDescent="0.3">
      <c r="G24">
        <v>40634</v>
      </c>
      <c r="H24">
        <v>40787</v>
      </c>
      <c r="I24" t="str">
        <v>Standard Class</v>
      </c>
      <c r="J24" t="str">
        <v>Corporate</v>
      </c>
      <c r="K24" t="str">
        <v>Mexico</v>
      </c>
      <c r="L24" t="str">
        <v>LATAM</v>
      </c>
      <c r="M24" t="str">
        <v>North</v>
      </c>
      <c r="N24" t="str">
        <v>Technology</v>
      </c>
      <c r="O24" t="str">
        <v>Accessories</v>
      </c>
      <c r="P24">
        <v>223</v>
      </c>
      <c r="Q24">
        <v>4</v>
      </c>
      <c r="R24">
        <v>0</v>
      </c>
      <c r="S24">
        <v>13.28</v>
      </c>
      <c r="T24">
        <v>42.28</v>
      </c>
      <c r="U24" t="str">
        <v>High</v>
      </c>
    </row>
    <row r="25" spans="7:21" x14ac:dyDescent="0.3">
      <c r="G25">
        <v>40603</v>
      </c>
      <c r="H25">
        <v>40725</v>
      </c>
      <c r="I25" t="str">
        <v>Second Class</v>
      </c>
      <c r="J25" t="str">
        <v>Consumer</v>
      </c>
      <c r="K25" t="str">
        <v>Philippines</v>
      </c>
      <c r="L25" t="str">
        <v>APAC</v>
      </c>
      <c r="M25" t="str">
        <v>Southeast Asia</v>
      </c>
      <c r="N25" t="str">
        <v>Furniture</v>
      </c>
      <c r="O25" t="str">
        <v>Tables</v>
      </c>
      <c r="P25">
        <v>211</v>
      </c>
      <c r="Q25">
        <v>1</v>
      </c>
      <c r="R25">
        <v>0.55000000000000004</v>
      </c>
      <c r="S25">
        <v>-70.399500000000003</v>
      </c>
      <c r="T25">
        <v>21.32</v>
      </c>
      <c r="U25" t="str">
        <v>High</v>
      </c>
    </row>
    <row r="26" spans="7:21" x14ac:dyDescent="0.3">
      <c r="G26">
        <v>40725</v>
      </c>
      <c r="H26">
        <v>40848</v>
      </c>
      <c r="I26" t="str">
        <v>Standard Class</v>
      </c>
      <c r="J26" t="str">
        <v>Corporate</v>
      </c>
      <c r="K26" t="str">
        <v>Lebanon</v>
      </c>
      <c r="L26" t="str">
        <v>EMEA</v>
      </c>
      <c r="M26" t="str">
        <v>EMEA</v>
      </c>
      <c r="N26" t="str">
        <v>Technology</v>
      </c>
      <c r="O26" t="str">
        <v>Copiers</v>
      </c>
      <c r="P26">
        <v>174</v>
      </c>
      <c r="Q26">
        <v>1</v>
      </c>
      <c r="R26">
        <v>0</v>
      </c>
      <c r="S26">
        <v>71.459999999999994</v>
      </c>
      <c r="T26">
        <v>23.84</v>
      </c>
      <c r="U26" t="str">
        <v>High</v>
      </c>
    </row>
    <row r="27" spans="7:21" x14ac:dyDescent="0.3">
      <c r="G27">
        <v>40634</v>
      </c>
      <c r="H27">
        <v>40787</v>
      </c>
      <c r="I27" t="str">
        <v>Standard Class</v>
      </c>
      <c r="J27" t="str">
        <v>Corporate</v>
      </c>
      <c r="K27" t="str">
        <v>Mexico</v>
      </c>
      <c r="L27" t="str">
        <v>LATAM</v>
      </c>
      <c r="M27" t="str">
        <v>North</v>
      </c>
      <c r="N27" t="str">
        <v>Technology</v>
      </c>
      <c r="O27" t="str">
        <v>Copiers</v>
      </c>
      <c r="P27">
        <v>166</v>
      </c>
      <c r="Q27">
        <v>2</v>
      </c>
      <c r="R27">
        <v>2E-3</v>
      </c>
      <c r="S27">
        <v>49.428240000000002</v>
      </c>
      <c r="T27">
        <v>9.5399999999999991</v>
      </c>
      <c r="U27" t="str">
        <v>High</v>
      </c>
    </row>
    <row r="28" spans="7:21" x14ac:dyDescent="0.3">
      <c r="G28">
        <v>40787</v>
      </c>
      <c r="H28" t="str">
        <v>1/13/2011</v>
      </c>
      <c r="I28" t="str">
        <v>Standard Class</v>
      </c>
      <c r="J28" t="str">
        <v>Home Office</v>
      </c>
      <c r="K28" t="str">
        <v>Philippines</v>
      </c>
      <c r="L28" t="str">
        <v>APAC</v>
      </c>
      <c r="M28" t="str">
        <v>Southeast Asia</v>
      </c>
      <c r="N28" t="str">
        <v>Office Supplies</v>
      </c>
      <c r="O28" t="str">
        <v>Storage</v>
      </c>
      <c r="P28">
        <v>158</v>
      </c>
      <c r="Q28">
        <v>5</v>
      </c>
      <c r="R28">
        <v>0.45</v>
      </c>
      <c r="S28">
        <v>-2.9775</v>
      </c>
      <c r="T28">
        <v>10.08</v>
      </c>
      <c r="U28" t="str">
        <v>High</v>
      </c>
    </row>
    <row r="29" spans="7:21" x14ac:dyDescent="0.3">
      <c r="G29">
        <v>40603</v>
      </c>
      <c r="H29">
        <v>40725</v>
      </c>
      <c r="I29" t="str">
        <v>Standard Class</v>
      </c>
      <c r="J29" t="str">
        <v>Corporate</v>
      </c>
      <c r="K29" t="str">
        <v>Iraq</v>
      </c>
      <c r="L29" t="str">
        <v>EMEA</v>
      </c>
      <c r="M29" t="str">
        <v>EMEA</v>
      </c>
      <c r="N29" t="str">
        <v>Furniture</v>
      </c>
      <c r="O29" t="str">
        <v>Chairs</v>
      </c>
      <c r="P29">
        <v>99</v>
      </c>
      <c r="Q29">
        <v>4</v>
      </c>
      <c r="R29">
        <v>0</v>
      </c>
      <c r="S29">
        <v>253.32</v>
      </c>
      <c r="T29">
        <v>81.260000000000005</v>
      </c>
      <c r="U29" t="str">
        <v>High</v>
      </c>
    </row>
    <row r="30" spans="7:21" x14ac:dyDescent="0.3">
      <c r="G30">
        <v>40544</v>
      </c>
      <c r="H30">
        <v>40664</v>
      </c>
      <c r="I30" t="str">
        <v>Second Class</v>
      </c>
      <c r="J30" t="str">
        <v>Consumer</v>
      </c>
      <c r="K30" t="str">
        <v>Hungary</v>
      </c>
      <c r="L30" t="str">
        <v>EMEA</v>
      </c>
      <c r="M30" t="str">
        <v>EMEA</v>
      </c>
      <c r="N30" t="str">
        <v>Office Supplies</v>
      </c>
      <c r="O30" t="str">
        <v>Storage</v>
      </c>
      <c r="P30">
        <v>66</v>
      </c>
      <c r="Q30">
        <v>4</v>
      </c>
      <c r="R30">
        <v>0</v>
      </c>
      <c r="S30">
        <v>29.64</v>
      </c>
      <c r="T30">
        <v>8.17</v>
      </c>
      <c r="U30" t="str">
        <v>High</v>
      </c>
    </row>
    <row r="31" spans="7:21" x14ac:dyDescent="0.3">
      <c r="G31">
        <v>40787</v>
      </c>
      <c r="H31" t="str">
        <v>1/13/2011</v>
      </c>
      <c r="I31" t="str">
        <v>Standard Class</v>
      </c>
      <c r="J31" t="str">
        <v>Home Office</v>
      </c>
      <c r="K31" t="str">
        <v>Philippines</v>
      </c>
      <c r="L31" t="str">
        <v>APAC</v>
      </c>
      <c r="M31" t="str">
        <v>Southeast Asia</v>
      </c>
      <c r="N31" t="str">
        <v>Office Supplies</v>
      </c>
      <c r="O31" t="str">
        <v>Fasteners</v>
      </c>
      <c r="P31">
        <v>52</v>
      </c>
      <c r="Q31">
        <v>7</v>
      </c>
      <c r="R31">
        <v>0.45</v>
      </c>
      <c r="S31">
        <v>4.5884999999999998</v>
      </c>
      <c r="T31">
        <v>5.55</v>
      </c>
      <c r="U31" t="str">
        <v>High</v>
      </c>
    </row>
    <row r="32" spans="7:21" x14ac:dyDescent="0.3">
      <c r="G32">
        <v>40603</v>
      </c>
      <c r="H32">
        <v>40756</v>
      </c>
      <c r="I32" t="str">
        <v>Second Class</v>
      </c>
      <c r="J32" t="str">
        <v>Corporate</v>
      </c>
      <c r="K32" t="str">
        <v>Iran</v>
      </c>
      <c r="L32" t="str">
        <v>EMEA</v>
      </c>
      <c r="M32" t="str">
        <v>EMEA</v>
      </c>
      <c r="N32" t="str">
        <v>Office Supplies</v>
      </c>
      <c r="O32" t="str">
        <v>Art</v>
      </c>
      <c r="P32">
        <v>52</v>
      </c>
      <c r="Q32">
        <v>1</v>
      </c>
      <c r="R32">
        <v>0</v>
      </c>
      <c r="S32">
        <v>7.77</v>
      </c>
      <c r="T32">
        <v>5.91</v>
      </c>
      <c r="U32" t="str">
        <v>High</v>
      </c>
    </row>
    <row r="33" spans="7:21" x14ac:dyDescent="0.3">
      <c r="G33">
        <v>40695</v>
      </c>
      <c r="H33">
        <v>40817</v>
      </c>
      <c r="I33" t="str">
        <v>Standard Class</v>
      </c>
      <c r="J33" t="str">
        <v>Consumer</v>
      </c>
      <c r="K33" t="str">
        <v>Indonesia</v>
      </c>
      <c r="L33" t="str">
        <v>APAC</v>
      </c>
      <c r="M33" t="str">
        <v>Southeast Asia</v>
      </c>
      <c r="N33" t="str">
        <v>Office Supplies</v>
      </c>
      <c r="O33" t="str">
        <v>Storage</v>
      </c>
      <c r="P33">
        <v>50</v>
      </c>
      <c r="Q33">
        <v>3</v>
      </c>
      <c r="R33">
        <v>0.17</v>
      </c>
      <c r="S33">
        <v>6.0084</v>
      </c>
      <c r="T33">
        <v>6.2</v>
      </c>
      <c r="U33" t="str">
        <v>High</v>
      </c>
    </row>
    <row r="34" spans="7:21" x14ac:dyDescent="0.3">
      <c r="G34">
        <v>40603</v>
      </c>
      <c r="H34">
        <v>40725</v>
      </c>
      <c r="I34" t="str">
        <v>Standard Class</v>
      </c>
      <c r="J34" t="str">
        <v>Corporate</v>
      </c>
      <c r="K34" t="str">
        <v>Iraq</v>
      </c>
      <c r="L34" t="str">
        <v>EMEA</v>
      </c>
      <c r="M34" t="str">
        <v>EMEA</v>
      </c>
      <c r="N34" t="str">
        <v>Office Supplies</v>
      </c>
      <c r="O34" t="str">
        <v>Envelopes</v>
      </c>
      <c r="P34">
        <v>47</v>
      </c>
      <c r="Q34">
        <v>1</v>
      </c>
      <c r="R34">
        <v>0</v>
      </c>
      <c r="S34">
        <v>17.07</v>
      </c>
      <c r="T34">
        <v>3.57</v>
      </c>
      <c r="U34" t="str">
        <v>High</v>
      </c>
    </row>
    <row r="35" spans="7:21" x14ac:dyDescent="0.3">
      <c r="G35">
        <v>40725</v>
      </c>
      <c r="H35">
        <v>40817</v>
      </c>
      <c r="I35" t="str">
        <v>First Class</v>
      </c>
      <c r="J35" t="str">
        <v>Consumer</v>
      </c>
      <c r="K35" t="str">
        <v>Mozambique</v>
      </c>
      <c r="L35" t="str">
        <v>Africa</v>
      </c>
      <c r="M35" t="str">
        <v>Africa</v>
      </c>
      <c r="N35" t="str">
        <v>Office Supplies</v>
      </c>
      <c r="O35" t="str">
        <v>Art</v>
      </c>
      <c r="P35">
        <v>45</v>
      </c>
      <c r="Q35">
        <v>1</v>
      </c>
      <c r="R35">
        <v>0</v>
      </c>
      <c r="S35">
        <v>8.49</v>
      </c>
      <c r="T35">
        <v>13.7</v>
      </c>
      <c r="U35" t="str">
        <v>High</v>
      </c>
    </row>
    <row r="36" spans="7:21" x14ac:dyDescent="0.3">
      <c r="G36">
        <v>40544</v>
      </c>
      <c r="H36">
        <v>40664</v>
      </c>
      <c r="I36" t="str">
        <v>Second Class</v>
      </c>
      <c r="J36" t="str">
        <v>Home Office</v>
      </c>
      <c r="K36" t="str">
        <v>Sweden</v>
      </c>
      <c r="L36" t="str">
        <v>EU</v>
      </c>
      <c r="M36" t="str">
        <v>North</v>
      </c>
      <c r="N36" t="str">
        <v>Office Supplies</v>
      </c>
      <c r="O36" t="str">
        <v>Paper</v>
      </c>
      <c r="P36">
        <v>45</v>
      </c>
      <c r="Q36">
        <v>3</v>
      </c>
      <c r="R36">
        <v>0.5</v>
      </c>
      <c r="S36">
        <v>-26.055</v>
      </c>
      <c r="T36">
        <v>4.82</v>
      </c>
      <c r="U36" t="str">
        <v>High</v>
      </c>
    </row>
    <row r="37" spans="7:21" x14ac:dyDescent="0.3">
      <c r="G37">
        <v>40725</v>
      </c>
      <c r="H37">
        <v>40725</v>
      </c>
      <c r="I37" t="str">
        <v>Same Day</v>
      </c>
      <c r="J37" t="str">
        <v>Consumer</v>
      </c>
      <c r="K37" t="str">
        <v>Brazil</v>
      </c>
      <c r="L37" t="str">
        <v>LATAM</v>
      </c>
      <c r="M37" t="str">
        <v>South</v>
      </c>
      <c r="N37" t="str">
        <v>Office Supplies</v>
      </c>
      <c r="O37" t="str">
        <v>Fasteners</v>
      </c>
      <c r="P37">
        <v>43</v>
      </c>
      <c r="Q37">
        <v>4</v>
      </c>
      <c r="R37">
        <v>0</v>
      </c>
      <c r="S37">
        <v>6</v>
      </c>
      <c r="T37">
        <v>3.94</v>
      </c>
      <c r="U37" t="str">
        <v>High</v>
      </c>
    </row>
    <row r="38" spans="7:21" x14ac:dyDescent="0.3">
      <c r="G38">
        <v>40695</v>
      </c>
      <c r="H38">
        <v>40817</v>
      </c>
      <c r="I38" t="str">
        <v>Standard Class</v>
      </c>
      <c r="J38" t="str">
        <v>Consumer</v>
      </c>
      <c r="K38" t="str">
        <v>Indonesia</v>
      </c>
      <c r="L38" t="str">
        <v>APAC</v>
      </c>
      <c r="M38" t="str">
        <v>Southeast Asia</v>
      </c>
      <c r="N38" t="str">
        <v>Office Supplies</v>
      </c>
      <c r="O38" t="str">
        <v>Fasteners</v>
      </c>
      <c r="P38">
        <v>41</v>
      </c>
      <c r="Q38">
        <v>7</v>
      </c>
      <c r="R38">
        <v>0.47</v>
      </c>
      <c r="S38">
        <v>-27.094200000000001</v>
      </c>
      <c r="T38">
        <v>2.63</v>
      </c>
      <c r="U38" t="str">
        <v>High</v>
      </c>
    </row>
    <row r="39" spans="7:21" x14ac:dyDescent="0.3">
      <c r="G39">
        <v>40725</v>
      </c>
      <c r="H39">
        <v>40848</v>
      </c>
      <c r="I39" t="str">
        <v>Standard Class</v>
      </c>
      <c r="J39" t="str">
        <v>Home Office</v>
      </c>
      <c r="K39" t="str">
        <v>United States</v>
      </c>
      <c r="L39" t="str">
        <v>US</v>
      </c>
      <c r="M39" t="str">
        <v>South</v>
      </c>
      <c r="N39" t="str">
        <v>Office Supplies</v>
      </c>
      <c r="O39" t="str">
        <v>Fasteners</v>
      </c>
      <c r="P39">
        <v>31</v>
      </c>
      <c r="Q39">
        <v>4</v>
      </c>
      <c r="R39">
        <v>0</v>
      </c>
      <c r="S39">
        <v>0.31119999999999998</v>
      </c>
      <c r="T39">
        <v>2.19</v>
      </c>
      <c r="U39" t="str">
        <v>High</v>
      </c>
    </row>
    <row r="40" spans="7:21" x14ac:dyDescent="0.3">
      <c r="G40">
        <v>40695</v>
      </c>
      <c r="H40">
        <v>40817</v>
      </c>
      <c r="I40" t="str">
        <v>Standard Class</v>
      </c>
      <c r="J40" t="str">
        <v>Consumer</v>
      </c>
      <c r="K40" t="str">
        <v>China</v>
      </c>
      <c r="L40" t="str">
        <v>APAC</v>
      </c>
      <c r="M40" t="str">
        <v>North Asia</v>
      </c>
      <c r="N40" t="str">
        <v>Office Supplies</v>
      </c>
      <c r="O40" t="str">
        <v>Envelopes</v>
      </c>
      <c r="P40">
        <v>31</v>
      </c>
      <c r="Q40">
        <v>1</v>
      </c>
      <c r="R40">
        <v>0</v>
      </c>
      <c r="S40">
        <v>13.11</v>
      </c>
      <c r="T40">
        <v>1.96</v>
      </c>
      <c r="U40" t="str">
        <v>High</v>
      </c>
    </row>
    <row r="41" spans="7:21" x14ac:dyDescent="0.3">
      <c r="G41">
        <v>40725</v>
      </c>
      <c r="H41">
        <v>40848</v>
      </c>
      <c r="I41" t="str">
        <v>Standard Class</v>
      </c>
      <c r="J41" t="str">
        <v>Consumer</v>
      </c>
      <c r="K41" t="str">
        <v>Philippines</v>
      </c>
      <c r="L41" t="str">
        <v>APAC</v>
      </c>
      <c r="M41" t="str">
        <v>Southeast Asia</v>
      </c>
      <c r="N41" t="str">
        <v>Office Supplies</v>
      </c>
      <c r="O41" t="str">
        <v>Art</v>
      </c>
      <c r="P41">
        <v>27</v>
      </c>
      <c r="Q41">
        <v>1</v>
      </c>
      <c r="R41">
        <v>0.45</v>
      </c>
      <c r="S41">
        <v>-4.4939999999999998</v>
      </c>
      <c r="T41">
        <v>3.21</v>
      </c>
      <c r="U41" t="str">
        <v>High</v>
      </c>
    </row>
    <row r="42" spans="7:21" x14ac:dyDescent="0.3">
      <c r="G42">
        <v>40725</v>
      </c>
      <c r="H42">
        <v>40848</v>
      </c>
      <c r="I42" t="str">
        <v>Standard Class</v>
      </c>
      <c r="J42" t="str">
        <v>Corporate</v>
      </c>
      <c r="K42" t="str">
        <v>Lebanon</v>
      </c>
      <c r="L42" t="str">
        <v>EMEA</v>
      </c>
      <c r="M42" t="str">
        <v>EMEA</v>
      </c>
      <c r="N42" t="str">
        <v>Furniture</v>
      </c>
      <c r="O42" t="str">
        <v>Furnishings</v>
      </c>
      <c r="P42">
        <v>26</v>
      </c>
      <c r="Q42">
        <v>1</v>
      </c>
      <c r="R42">
        <v>0</v>
      </c>
      <c r="S42">
        <v>7.38</v>
      </c>
      <c r="T42">
        <v>2.88</v>
      </c>
      <c r="U42" t="str">
        <v>High</v>
      </c>
    </row>
    <row r="43" spans="7:21" x14ac:dyDescent="0.3">
      <c r="G43">
        <v>40725</v>
      </c>
      <c r="H43">
        <v>40787</v>
      </c>
      <c r="I43" t="str">
        <v>Second Class</v>
      </c>
      <c r="J43" t="str">
        <v>Consumer</v>
      </c>
      <c r="K43" t="str">
        <v>United States</v>
      </c>
      <c r="L43" t="str">
        <v>US</v>
      </c>
      <c r="M43" t="str">
        <v>West</v>
      </c>
      <c r="N43" t="str">
        <v>Office Supplies</v>
      </c>
      <c r="O43" t="str">
        <v>Paper</v>
      </c>
      <c r="P43">
        <v>19</v>
      </c>
      <c r="Q43">
        <v>3</v>
      </c>
      <c r="R43">
        <v>0</v>
      </c>
      <c r="S43">
        <v>9.3312000000000008</v>
      </c>
      <c r="T43">
        <v>4.37</v>
      </c>
      <c r="U43" t="str">
        <v>High</v>
      </c>
    </row>
    <row r="44" spans="7:21" x14ac:dyDescent="0.3">
      <c r="G44">
        <v>40725</v>
      </c>
      <c r="H44">
        <v>40725</v>
      </c>
      <c r="I44" t="str">
        <v>Same Day</v>
      </c>
      <c r="J44" t="str">
        <v>Consumer</v>
      </c>
      <c r="K44" t="str">
        <v>Brazil</v>
      </c>
      <c r="L44" t="str">
        <v>LATAM</v>
      </c>
      <c r="M44" t="str">
        <v>South</v>
      </c>
      <c r="N44" t="str">
        <v>Office Supplies</v>
      </c>
      <c r="O44" t="str">
        <v>Binders</v>
      </c>
      <c r="P44">
        <v>19</v>
      </c>
      <c r="Q44">
        <v>3</v>
      </c>
      <c r="R44">
        <v>0</v>
      </c>
      <c r="S44">
        <v>2.4</v>
      </c>
      <c r="T44">
        <v>3.69</v>
      </c>
      <c r="U44" t="str">
        <v>High</v>
      </c>
    </row>
    <row r="45" spans="7:21" x14ac:dyDescent="0.3">
      <c r="G45">
        <v>40634</v>
      </c>
      <c r="H45">
        <v>40756</v>
      </c>
      <c r="I45" t="str">
        <v>Standard Class</v>
      </c>
      <c r="J45" t="str">
        <v>Consumer</v>
      </c>
      <c r="K45" t="str">
        <v>United States</v>
      </c>
      <c r="L45" t="str">
        <v>US</v>
      </c>
      <c r="M45" t="str">
        <v>Central</v>
      </c>
      <c r="N45" t="str">
        <v>Office Supplies</v>
      </c>
      <c r="O45" t="str">
        <v>Paper</v>
      </c>
      <c r="P45">
        <v>16</v>
      </c>
      <c r="Q45">
        <v>2</v>
      </c>
      <c r="R45">
        <v>0.2</v>
      </c>
      <c r="S45">
        <v>5.5511999999999997</v>
      </c>
      <c r="T45">
        <v>1.82</v>
      </c>
      <c r="U45" t="str">
        <v>High</v>
      </c>
    </row>
    <row r="46" spans="7:21" x14ac:dyDescent="0.3">
      <c r="G46">
        <v>40664</v>
      </c>
      <c r="H46">
        <v>40787</v>
      </c>
      <c r="I46" t="str">
        <v>Standard Class</v>
      </c>
      <c r="J46" t="str">
        <v>Home Office</v>
      </c>
      <c r="K46" t="str">
        <v>United States</v>
      </c>
      <c r="L46" t="str">
        <v>US</v>
      </c>
      <c r="M46" t="str">
        <v>Central</v>
      </c>
      <c r="N46" t="str">
        <v>Office Supplies</v>
      </c>
      <c r="O46" t="str">
        <v>Labels</v>
      </c>
      <c r="P46">
        <v>12</v>
      </c>
      <c r="Q46">
        <v>3</v>
      </c>
      <c r="R46">
        <v>0.2</v>
      </c>
      <c r="S46">
        <v>4.2717000000000001</v>
      </c>
      <c r="T46">
        <v>0.99</v>
      </c>
      <c r="U46" t="str">
        <v>High</v>
      </c>
    </row>
    <row r="47" spans="7:21" x14ac:dyDescent="0.3">
      <c r="G47">
        <v>40787</v>
      </c>
      <c r="H47" t="str">
        <v>1/13/2011</v>
      </c>
      <c r="I47" t="str">
        <v>Standard Class</v>
      </c>
      <c r="J47" t="str">
        <v>Home Office</v>
      </c>
      <c r="K47" t="str">
        <v>Philippines</v>
      </c>
      <c r="L47" t="str">
        <v>APAC</v>
      </c>
      <c r="M47" t="str">
        <v>Southeast Asia</v>
      </c>
      <c r="N47" t="str">
        <v>Office Supplies</v>
      </c>
      <c r="O47" t="str">
        <v>Paper</v>
      </c>
      <c r="P47">
        <v>9</v>
      </c>
      <c r="Q47">
        <v>1</v>
      </c>
      <c r="R47">
        <v>0.45</v>
      </c>
      <c r="S47">
        <v>-1.7175</v>
      </c>
      <c r="T47">
        <v>0.69</v>
      </c>
      <c r="U47" t="str">
        <v>High</v>
      </c>
    </row>
    <row r="48" spans="7:21" x14ac:dyDescent="0.3">
      <c r="G48">
        <v>40725</v>
      </c>
      <c r="H48">
        <v>40848</v>
      </c>
      <c r="I48" t="str">
        <v>Standard Class</v>
      </c>
      <c r="J48" t="str">
        <v>Home Office</v>
      </c>
      <c r="K48" t="str">
        <v>United States</v>
      </c>
      <c r="L48" t="str">
        <v>US</v>
      </c>
      <c r="M48" t="str">
        <v>South</v>
      </c>
      <c r="N48" t="str">
        <v>Office Supplies</v>
      </c>
      <c r="O48" t="str">
        <v>Paper</v>
      </c>
      <c r="P48">
        <v>7</v>
      </c>
      <c r="Q48">
        <v>1</v>
      </c>
      <c r="R48">
        <v>0</v>
      </c>
      <c r="S48">
        <v>3.0084</v>
      </c>
      <c r="T48">
        <v>1.1299999999999999</v>
      </c>
      <c r="U48" t="str">
        <v>High</v>
      </c>
    </row>
    <row r="49" spans="7:21" x14ac:dyDescent="0.3">
      <c r="G49">
        <v>40603</v>
      </c>
      <c r="H49">
        <v>40725</v>
      </c>
      <c r="I49" t="str">
        <v>Second Class</v>
      </c>
      <c r="J49" t="str">
        <v>Consumer</v>
      </c>
      <c r="K49" t="str">
        <v>Philippines</v>
      </c>
      <c r="L49" t="str">
        <v>APAC</v>
      </c>
      <c r="M49" t="str">
        <v>Southeast Asia</v>
      </c>
      <c r="N49" t="str">
        <v>Office Supplies</v>
      </c>
      <c r="O49" t="str">
        <v>Fasteners</v>
      </c>
      <c r="P49">
        <v>6</v>
      </c>
      <c r="Q49">
        <v>1</v>
      </c>
      <c r="R49">
        <v>0.45</v>
      </c>
      <c r="S49">
        <v>0.54600000000000004</v>
      </c>
      <c r="T49">
        <v>0.8</v>
      </c>
      <c r="U49" t="str">
        <v>High</v>
      </c>
    </row>
    <row r="50" spans="7:21" x14ac:dyDescent="0.3">
      <c r="G50">
        <v>40756</v>
      </c>
      <c r="H50">
        <v>40848</v>
      </c>
      <c r="I50" t="str">
        <v>Second Class</v>
      </c>
      <c r="J50" t="str">
        <v>Consumer</v>
      </c>
      <c r="K50" t="str">
        <v>Nigeria</v>
      </c>
      <c r="L50" t="str">
        <v>Africa</v>
      </c>
      <c r="M50" t="str">
        <v>Africa</v>
      </c>
      <c r="N50" t="str">
        <v>Office Supplies</v>
      </c>
      <c r="O50" t="str">
        <v>Binders</v>
      </c>
      <c r="P50">
        <v>5</v>
      </c>
      <c r="Q50">
        <v>2</v>
      </c>
      <c r="R50">
        <v>0.7</v>
      </c>
      <c r="S50">
        <v>-4.5419999999999998</v>
      </c>
      <c r="T50">
        <v>0.82</v>
      </c>
      <c r="U50" t="str">
        <v>High</v>
      </c>
    </row>
    <row r="51" spans="7:21" x14ac:dyDescent="0.3">
      <c r="G51">
        <v>40725</v>
      </c>
      <c r="H51">
        <v>40848</v>
      </c>
      <c r="I51" t="str">
        <v>Standard Class</v>
      </c>
      <c r="J51" t="str">
        <v>Home Office</v>
      </c>
      <c r="K51" t="str">
        <v>United States</v>
      </c>
      <c r="L51" t="str">
        <v>US</v>
      </c>
      <c r="M51" t="str">
        <v>South</v>
      </c>
      <c r="N51" t="str">
        <v>Office Supplies</v>
      </c>
      <c r="O51" t="str">
        <v>Art</v>
      </c>
      <c r="P51">
        <v>5</v>
      </c>
      <c r="Q51">
        <v>2</v>
      </c>
      <c r="R51">
        <v>0</v>
      </c>
      <c r="S51">
        <v>1.4796</v>
      </c>
      <c r="T51">
        <v>0.52</v>
      </c>
      <c r="U51" t="str">
        <v>High</v>
      </c>
    </row>
    <row r="52" spans="7:21" x14ac:dyDescent="0.3">
      <c r="G52">
        <v>40664</v>
      </c>
      <c r="H52">
        <v>40787</v>
      </c>
      <c r="I52" t="str">
        <v>Standard Class</v>
      </c>
      <c r="J52" t="str">
        <v>Home Office</v>
      </c>
      <c r="K52" t="str">
        <v>United States</v>
      </c>
      <c r="L52" t="str">
        <v>US</v>
      </c>
      <c r="M52" t="str">
        <v>Central</v>
      </c>
      <c r="N52" t="str">
        <v>Office Supplies</v>
      </c>
      <c r="O52" t="str">
        <v>Binders</v>
      </c>
      <c r="P52">
        <v>4</v>
      </c>
      <c r="Q52">
        <v>2</v>
      </c>
      <c r="R52">
        <v>0.8</v>
      </c>
      <c r="S52">
        <v>-5.4870000000000001</v>
      </c>
      <c r="T52">
        <v>0.55000000000000004</v>
      </c>
      <c r="U52" t="str">
        <v>High</v>
      </c>
    </row>
    <row r="59" spans="7:21" x14ac:dyDescent="0.3">
      <c r="G59" cm="1">
        <f t="array" ref="G59:U104">_xlfn._xlws.FILTER(Sheet2!A1:O100,(Sheet2!G1:G100="South")+(Sheet2!O1:O100="High"))</f>
        <v>40725</v>
      </c>
      <c r="H59">
        <v>40848</v>
      </c>
      <c r="I59" t="str">
        <v>Standard Class</v>
      </c>
      <c r="J59" t="str">
        <v>Home Office</v>
      </c>
      <c r="K59" t="str">
        <v>United States</v>
      </c>
      <c r="L59" t="str">
        <v>US</v>
      </c>
      <c r="M59" t="str">
        <v>South</v>
      </c>
      <c r="N59" t="str">
        <v>Office Supplies</v>
      </c>
      <c r="O59" t="str">
        <v>Binders</v>
      </c>
      <c r="P59">
        <v>610</v>
      </c>
      <c r="Q59">
        <v>2</v>
      </c>
      <c r="R59">
        <v>0</v>
      </c>
      <c r="S59">
        <v>274.49099999999999</v>
      </c>
      <c r="T59">
        <v>88.07</v>
      </c>
      <c r="U59" t="str">
        <v>High</v>
      </c>
    </row>
    <row r="60" spans="7:21" x14ac:dyDescent="0.3">
      <c r="G60">
        <v>40756</v>
      </c>
      <c r="H60" t="str">
        <v>1/13/2011</v>
      </c>
      <c r="I60" t="str">
        <v>Standard Class</v>
      </c>
      <c r="J60" t="str">
        <v>Consumer</v>
      </c>
      <c r="K60" t="str">
        <v>Angola</v>
      </c>
      <c r="L60" t="str">
        <v>Africa</v>
      </c>
      <c r="M60" t="str">
        <v>Africa</v>
      </c>
      <c r="N60" t="str">
        <v>Furniture</v>
      </c>
      <c r="O60" t="str">
        <v>Bookcases</v>
      </c>
      <c r="P60">
        <v>500</v>
      </c>
      <c r="Q60">
        <v>11</v>
      </c>
      <c r="R60">
        <v>0</v>
      </c>
      <c r="S60">
        <v>49.5</v>
      </c>
      <c r="T60">
        <v>349.87</v>
      </c>
      <c r="U60" t="str">
        <v>High</v>
      </c>
    </row>
    <row r="61" spans="7:21" x14ac:dyDescent="0.3">
      <c r="G61">
        <v>40725</v>
      </c>
      <c r="H61">
        <v>40848</v>
      </c>
      <c r="I61" t="str">
        <v>Standard Class</v>
      </c>
      <c r="J61" t="str">
        <v>Consumer</v>
      </c>
      <c r="K61" t="str">
        <v>Philippines</v>
      </c>
      <c r="L61" t="str">
        <v>APAC</v>
      </c>
      <c r="M61" t="str">
        <v>Southeast Asia</v>
      </c>
      <c r="N61" t="str">
        <v>Technology</v>
      </c>
      <c r="O61" t="str">
        <v>Machines</v>
      </c>
      <c r="P61">
        <v>445</v>
      </c>
      <c r="Q61">
        <v>7</v>
      </c>
      <c r="R61">
        <v>0.25</v>
      </c>
      <c r="S61">
        <v>-136.71</v>
      </c>
      <c r="T61">
        <v>46.97</v>
      </c>
      <c r="U61" t="str">
        <v>High</v>
      </c>
    </row>
    <row r="62" spans="7:21" x14ac:dyDescent="0.3">
      <c r="G62">
        <v>40725</v>
      </c>
      <c r="H62">
        <v>40848</v>
      </c>
      <c r="I62" t="str">
        <v>Standard Class</v>
      </c>
      <c r="J62" t="str">
        <v>Home Office</v>
      </c>
      <c r="K62" t="str">
        <v>United States</v>
      </c>
      <c r="L62" t="str">
        <v>US</v>
      </c>
      <c r="M62" t="str">
        <v>South</v>
      </c>
      <c r="N62" t="str">
        <v>Technology</v>
      </c>
      <c r="O62" t="str">
        <v>Phones</v>
      </c>
      <c r="P62">
        <v>392</v>
      </c>
      <c r="Q62">
        <v>2</v>
      </c>
      <c r="R62">
        <v>0</v>
      </c>
      <c r="S62">
        <v>113.6742</v>
      </c>
      <c r="T62">
        <v>62.37</v>
      </c>
      <c r="U62" t="str">
        <v>High</v>
      </c>
    </row>
    <row r="63" spans="7:21" x14ac:dyDescent="0.3">
      <c r="G63">
        <v>40725</v>
      </c>
      <c r="H63">
        <v>40848</v>
      </c>
      <c r="I63" t="str">
        <v>Standard Class</v>
      </c>
      <c r="J63" t="str">
        <v>Consumer</v>
      </c>
      <c r="K63" t="str">
        <v>Philippines</v>
      </c>
      <c r="L63" t="str">
        <v>APAC</v>
      </c>
      <c r="M63" t="str">
        <v>Southeast Asia</v>
      </c>
      <c r="N63" t="str">
        <v>Technology</v>
      </c>
      <c r="O63" t="str">
        <v>Machines</v>
      </c>
      <c r="P63">
        <v>388</v>
      </c>
      <c r="Q63">
        <v>3</v>
      </c>
      <c r="R63">
        <v>0.25</v>
      </c>
      <c r="S63">
        <v>25.807500000000001</v>
      </c>
      <c r="T63">
        <v>26.2</v>
      </c>
      <c r="U63" t="str">
        <v>High</v>
      </c>
    </row>
    <row r="64" spans="7:21" x14ac:dyDescent="0.3">
      <c r="G64">
        <v>40603</v>
      </c>
      <c r="H64">
        <v>40725</v>
      </c>
      <c r="I64" t="str">
        <v>Second Class</v>
      </c>
      <c r="J64" t="str">
        <v>Consumer</v>
      </c>
      <c r="K64" t="str">
        <v>Philippines</v>
      </c>
      <c r="L64" t="str">
        <v>APAC</v>
      </c>
      <c r="M64" t="str">
        <v>Southeast Asia</v>
      </c>
      <c r="N64" t="str">
        <v>Office Supplies</v>
      </c>
      <c r="O64" t="str">
        <v>Storage</v>
      </c>
      <c r="P64">
        <v>338</v>
      </c>
      <c r="Q64">
        <v>3</v>
      </c>
      <c r="R64">
        <v>0.45</v>
      </c>
      <c r="S64">
        <v>-122.8005</v>
      </c>
      <c r="T64">
        <v>33.75</v>
      </c>
      <c r="U64" t="str">
        <v>High</v>
      </c>
    </row>
    <row r="65" spans="7:21" x14ac:dyDescent="0.3">
      <c r="G65">
        <v>40725</v>
      </c>
      <c r="H65">
        <v>40848</v>
      </c>
      <c r="I65" t="str">
        <v>Standard Class</v>
      </c>
      <c r="J65" t="str">
        <v>Home Office</v>
      </c>
      <c r="K65" t="str">
        <v>United States</v>
      </c>
      <c r="L65" t="str">
        <v>US</v>
      </c>
      <c r="M65" t="str">
        <v>South</v>
      </c>
      <c r="N65" t="str">
        <v>Furniture</v>
      </c>
      <c r="O65" t="str">
        <v>Chairs</v>
      </c>
      <c r="P65">
        <v>804</v>
      </c>
      <c r="Q65">
        <v>9</v>
      </c>
      <c r="R65">
        <v>0</v>
      </c>
      <c r="S65">
        <v>746.40779999999995</v>
      </c>
      <c r="T65">
        <v>258.99</v>
      </c>
      <c r="U65" t="str">
        <v>High</v>
      </c>
    </row>
    <row r="66" spans="7:21" x14ac:dyDescent="0.3">
      <c r="G66">
        <v>40725</v>
      </c>
      <c r="H66">
        <v>40848</v>
      </c>
      <c r="I66" t="str">
        <v>Standard Class</v>
      </c>
      <c r="J66" t="str">
        <v>Home Office</v>
      </c>
      <c r="K66" t="str">
        <v>United States</v>
      </c>
      <c r="L66" t="str">
        <v>US</v>
      </c>
      <c r="M66" t="str">
        <v>South</v>
      </c>
      <c r="N66" t="str">
        <v>Technology</v>
      </c>
      <c r="O66" t="str">
        <v>Phones</v>
      </c>
      <c r="P66">
        <v>756</v>
      </c>
      <c r="Q66">
        <v>4</v>
      </c>
      <c r="R66">
        <v>0</v>
      </c>
      <c r="S66">
        <v>204.10919999999999</v>
      </c>
      <c r="T66">
        <v>13.82</v>
      </c>
      <c r="U66" t="str">
        <v>High</v>
      </c>
    </row>
    <row r="67" spans="7:21" x14ac:dyDescent="0.3">
      <c r="G67">
        <v>40695</v>
      </c>
      <c r="H67">
        <v>40787</v>
      </c>
      <c r="I67" t="str">
        <v>Second Class</v>
      </c>
      <c r="J67" t="str">
        <v>Consumer</v>
      </c>
      <c r="K67" t="str">
        <v>France</v>
      </c>
      <c r="L67" t="str">
        <v>EU</v>
      </c>
      <c r="M67" t="str">
        <v>Central</v>
      </c>
      <c r="N67" t="str">
        <v>Furniture</v>
      </c>
      <c r="O67" t="str">
        <v>Furnishings</v>
      </c>
      <c r="P67">
        <v>324</v>
      </c>
      <c r="Q67">
        <v>3</v>
      </c>
      <c r="R67">
        <v>0</v>
      </c>
      <c r="S67">
        <v>35.64</v>
      </c>
      <c r="T67">
        <v>39.979999999999997</v>
      </c>
      <c r="U67" t="str">
        <v>High</v>
      </c>
    </row>
    <row r="68" spans="7:21" x14ac:dyDescent="0.3">
      <c r="G68">
        <v>40725</v>
      </c>
      <c r="H68">
        <v>40848</v>
      </c>
      <c r="I68" t="str">
        <v>Standard Class</v>
      </c>
      <c r="J68" t="str">
        <v>Consumer</v>
      </c>
      <c r="K68" t="str">
        <v>Philippines</v>
      </c>
      <c r="L68" t="str">
        <v>APAC</v>
      </c>
      <c r="M68" t="str">
        <v>Southeast Asia</v>
      </c>
      <c r="N68" t="str">
        <v>Technology</v>
      </c>
      <c r="O68" t="str">
        <v>Accessories</v>
      </c>
      <c r="P68">
        <v>274</v>
      </c>
      <c r="Q68">
        <v>2</v>
      </c>
      <c r="R68">
        <v>0.45</v>
      </c>
      <c r="S68">
        <v>-44.838000000000001</v>
      </c>
      <c r="T68">
        <v>42.19</v>
      </c>
      <c r="U68" t="str">
        <v>High</v>
      </c>
    </row>
    <row r="69" spans="7:21" x14ac:dyDescent="0.3">
      <c r="G69">
        <v>40664</v>
      </c>
      <c r="H69">
        <v>40787</v>
      </c>
      <c r="I69" t="str">
        <v>Standard Class</v>
      </c>
      <c r="J69" t="str">
        <v>Home Office</v>
      </c>
      <c r="K69" t="str">
        <v>United States</v>
      </c>
      <c r="L69" t="str">
        <v>US</v>
      </c>
      <c r="M69" t="str">
        <v>Central</v>
      </c>
      <c r="N69" t="str">
        <v>Office Supplies</v>
      </c>
      <c r="O69" t="str">
        <v>Storage</v>
      </c>
      <c r="P69">
        <v>273</v>
      </c>
      <c r="Q69">
        <v>3</v>
      </c>
      <c r="R69">
        <v>0.2</v>
      </c>
      <c r="S69">
        <v>-64.774799999999999</v>
      </c>
      <c r="T69">
        <v>13.59</v>
      </c>
      <c r="U69" t="str">
        <v>High</v>
      </c>
    </row>
    <row r="70" spans="7:21" x14ac:dyDescent="0.3">
      <c r="G70">
        <v>40725</v>
      </c>
      <c r="H70">
        <v>40817</v>
      </c>
      <c r="I70" t="str">
        <v>First Class</v>
      </c>
      <c r="J70" t="str">
        <v>Consumer</v>
      </c>
      <c r="K70" t="str">
        <v>Mozambique</v>
      </c>
      <c r="L70" t="str">
        <v>Africa</v>
      </c>
      <c r="M70" t="str">
        <v>Africa</v>
      </c>
      <c r="N70" t="str">
        <v>Office Supplies</v>
      </c>
      <c r="O70" t="str">
        <v>Storage</v>
      </c>
      <c r="P70">
        <v>256</v>
      </c>
      <c r="Q70">
        <v>2</v>
      </c>
      <c r="R70">
        <v>0</v>
      </c>
      <c r="S70">
        <v>46.02</v>
      </c>
      <c r="T70">
        <v>52.46</v>
      </c>
      <c r="U70" t="str">
        <v>High</v>
      </c>
    </row>
    <row r="71" spans="7:21" x14ac:dyDescent="0.3">
      <c r="G71">
        <v>40787</v>
      </c>
      <c r="H71" t="str">
        <v>1/13/2011</v>
      </c>
      <c r="I71" t="str">
        <v>Standard Class</v>
      </c>
      <c r="J71" t="str">
        <v>Corporate</v>
      </c>
      <c r="K71" t="str">
        <v>Indonesia</v>
      </c>
      <c r="L71" t="str">
        <v>APAC</v>
      </c>
      <c r="M71" t="str">
        <v>Southeast Asia</v>
      </c>
      <c r="N71" t="str">
        <v>Technology</v>
      </c>
      <c r="O71" t="str">
        <v>Phones</v>
      </c>
      <c r="P71">
        <v>240</v>
      </c>
      <c r="Q71">
        <v>2</v>
      </c>
      <c r="R71">
        <v>0.17</v>
      </c>
      <c r="S71">
        <v>-11.6028</v>
      </c>
      <c r="T71">
        <v>34.99</v>
      </c>
      <c r="U71" t="str">
        <v>High</v>
      </c>
    </row>
    <row r="72" spans="7:21" x14ac:dyDescent="0.3">
      <c r="G72">
        <v>40634</v>
      </c>
      <c r="H72">
        <v>40787</v>
      </c>
      <c r="I72" t="str">
        <v>Standard Class</v>
      </c>
      <c r="J72" t="str">
        <v>Corporate</v>
      </c>
      <c r="K72" t="str">
        <v>Mexico</v>
      </c>
      <c r="L72" t="str">
        <v>LATAM</v>
      </c>
      <c r="M72" t="str">
        <v>North</v>
      </c>
      <c r="N72" t="str">
        <v>Technology</v>
      </c>
      <c r="O72" t="str">
        <v>Accessories</v>
      </c>
      <c r="P72">
        <v>223</v>
      </c>
      <c r="Q72">
        <v>4</v>
      </c>
      <c r="R72">
        <v>0</v>
      </c>
      <c r="S72">
        <v>13.28</v>
      </c>
      <c r="T72">
        <v>42.28</v>
      </c>
      <c r="U72" t="str">
        <v>High</v>
      </c>
    </row>
    <row r="73" spans="7:21" x14ac:dyDescent="0.3">
      <c r="G73">
        <v>40603</v>
      </c>
      <c r="H73">
        <v>40725</v>
      </c>
      <c r="I73" t="str">
        <v>Second Class</v>
      </c>
      <c r="J73" t="str">
        <v>Consumer</v>
      </c>
      <c r="K73" t="str">
        <v>Philippines</v>
      </c>
      <c r="L73" t="str">
        <v>APAC</v>
      </c>
      <c r="M73" t="str">
        <v>Southeast Asia</v>
      </c>
      <c r="N73" t="str">
        <v>Furniture</v>
      </c>
      <c r="O73" t="str">
        <v>Tables</v>
      </c>
      <c r="P73">
        <v>211</v>
      </c>
      <c r="Q73">
        <v>1</v>
      </c>
      <c r="R73">
        <v>0.55000000000000004</v>
      </c>
      <c r="S73">
        <v>-70.399500000000003</v>
      </c>
      <c r="T73">
        <v>21.32</v>
      </c>
      <c r="U73" t="str">
        <v>High</v>
      </c>
    </row>
    <row r="74" spans="7:21" x14ac:dyDescent="0.3">
      <c r="G74">
        <v>40725</v>
      </c>
      <c r="H74">
        <v>40848</v>
      </c>
      <c r="I74" t="str">
        <v>Standard Class</v>
      </c>
      <c r="J74" t="str">
        <v>Corporate</v>
      </c>
      <c r="K74" t="str">
        <v>Lebanon</v>
      </c>
      <c r="L74" t="str">
        <v>EMEA</v>
      </c>
      <c r="M74" t="str">
        <v>EMEA</v>
      </c>
      <c r="N74" t="str">
        <v>Technology</v>
      </c>
      <c r="O74" t="str">
        <v>Copiers</v>
      </c>
      <c r="P74">
        <v>174</v>
      </c>
      <c r="Q74">
        <v>1</v>
      </c>
      <c r="R74">
        <v>0</v>
      </c>
      <c r="S74">
        <v>71.459999999999994</v>
      </c>
      <c r="T74">
        <v>23.84</v>
      </c>
      <c r="U74" t="str">
        <v>High</v>
      </c>
    </row>
    <row r="75" spans="7:21" x14ac:dyDescent="0.3">
      <c r="G75">
        <v>40634</v>
      </c>
      <c r="H75">
        <v>40787</v>
      </c>
      <c r="I75" t="str">
        <v>Standard Class</v>
      </c>
      <c r="J75" t="str">
        <v>Corporate</v>
      </c>
      <c r="K75" t="str">
        <v>Mexico</v>
      </c>
      <c r="L75" t="str">
        <v>LATAM</v>
      </c>
      <c r="M75" t="str">
        <v>North</v>
      </c>
      <c r="N75" t="str">
        <v>Technology</v>
      </c>
      <c r="O75" t="str">
        <v>Copiers</v>
      </c>
      <c r="P75">
        <v>166</v>
      </c>
      <c r="Q75">
        <v>2</v>
      </c>
      <c r="R75">
        <v>2E-3</v>
      </c>
      <c r="S75">
        <v>49.428240000000002</v>
      </c>
      <c r="T75">
        <v>9.5399999999999991</v>
      </c>
      <c r="U75" t="str">
        <v>High</v>
      </c>
    </row>
    <row r="76" spans="7:21" x14ac:dyDescent="0.3">
      <c r="G76">
        <v>40787</v>
      </c>
      <c r="H76" t="str">
        <v>1/13/2011</v>
      </c>
      <c r="I76" t="str">
        <v>Standard Class</v>
      </c>
      <c r="J76" t="str">
        <v>Home Office</v>
      </c>
      <c r="K76" t="str">
        <v>Philippines</v>
      </c>
      <c r="L76" t="str">
        <v>APAC</v>
      </c>
      <c r="M76" t="str">
        <v>Southeast Asia</v>
      </c>
      <c r="N76" t="str">
        <v>Office Supplies</v>
      </c>
      <c r="O76" t="str">
        <v>Storage</v>
      </c>
      <c r="P76">
        <v>158</v>
      </c>
      <c r="Q76">
        <v>5</v>
      </c>
      <c r="R76">
        <v>0.45</v>
      </c>
      <c r="S76">
        <v>-2.9775</v>
      </c>
      <c r="T76">
        <v>10.08</v>
      </c>
      <c r="U76" t="str">
        <v>High</v>
      </c>
    </row>
    <row r="77" spans="7:21" x14ac:dyDescent="0.3">
      <c r="G77">
        <v>40634</v>
      </c>
      <c r="H77">
        <v>40787</v>
      </c>
      <c r="I77" t="str">
        <v>Second Class</v>
      </c>
      <c r="J77" t="str">
        <v>Consumer</v>
      </c>
      <c r="K77" t="str">
        <v>Brazil</v>
      </c>
      <c r="L77" t="str">
        <v>LATAM</v>
      </c>
      <c r="M77" t="str">
        <v>South</v>
      </c>
      <c r="N77" t="str">
        <v>Office Supplies</v>
      </c>
      <c r="O77" t="str">
        <v>Supplies</v>
      </c>
      <c r="P77">
        <v>149</v>
      </c>
      <c r="Q77">
        <v>8</v>
      </c>
      <c r="R77">
        <v>0</v>
      </c>
      <c r="S77">
        <v>28.16</v>
      </c>
      <c r="T77">
        <v>10.38</v>
      </c>
      <c r="U77" t="str">
        <v>Medium</v>
      </c>
    </row>
    <row r="78" spans="7:21" x14ac:dyDescent="0.3">
      <c r="G78">
        <v>40634</v>
      </c>
      <c r="H78">
        <v>40787</v>
      </c>
      <c r="I78" t="str">
        <v>Second Class</v>
      </c>
      <c r="J78" t="str">
        <v>Consumer</v>
      </c>
      <c r="K78" t="str">
        <v>Brazil</v>
      </c>
      <c r="L78" t="str">
        <v>LATAM</v>
      </c>
      <c r="M78" t="str">
        <v>South</v>
      </c>
      <c r="N78" t="str">
        <v>Furniture</v>
      </c>
      <c r="O78" t="str">
        <v>Bookcases</v>
      </c>
      <c r="P78">
        <v>148</v>
      </c>
      <c r="Q78">
        <v>6</v>
      </c>
      <c r="R78">
        <v>0</v>
      </c>
      <c r="S78">
        <v>609.84</v>
      </c>
      <c r="T78">
        <v>109.13</v>
      </c>
      <c r="U78" t="str">
        <v>Medium</v>
      </c>
    </row>
    <row r="79" spans="7:21" x14ac:dyDescent="0.3">
      <c r="G79">
        <v>40603</v>
      </c>
      <c r="H79">
        <v>40725</v>
      </c>
      <c r="I79" t="str">
        <v>Standard Class</v>
      </c>
      <c r="J79" t="str">
        <v>Corporate</v>
      </c>
      <c r="K79" t="str">
        <v>Iraq</v>
      </c>
      <c r="L79" t="str">
        <v>EMEA</v>
      </c>
      <c r="M79" t="str">
        <v>EMEA</v>
      </c>
      <c r="N79" t="str">
        <v>Furniture</v>
      </c>
      <c r="O79" t="str">
        <v>Chairs</v>
      </c>
      <c r="P79">
        <v>99</v>
      </c>
      <c r="Q79">
        <v>4</v>
      </c>
      <c r="R79">
        <v>0</v>
      </c>
      <c r="S79">
        <v>253.32</v>
      </c>
      <c r="T79">
        <v>81.260000000000005</v>
      </c>
      <c r="U79" t="str">
        <v>High</v>
      </c>
    </row>
    <row r="80" spans="7:21" x14ac:dyDescent="0.3">
      <c r="G80">
        <v>40634</v>
      </c>
      <c r="H80">
        <v>40848</v>
      </c>
      <c r="I80" t="str">
        <v>Standard Class</v>
      </c>
      <c r="J80" t="str">
        <v>Home Office</v>
      </c>
      <c r="K80" t="str">
        <v>Brazil</v>
      </c>
      <c r="L80" t="str">
        <v>LATAM</v>
      </c>
      <c r="M80" t="str">
        <v>South</v>
      </c>
      <c r="N80" t="str">
        <v>Office Supplies</v>
      </c>
      <c r="O80" t="str">
        <v>Envelopes</v>
      </c>
      <c r="P80">
        <v>74</v>
      </c>
      <c r="Q80">
        <v>6</v>
      </c>
      <c r="R80">
        <v>0.6</v>
      </c>
      <c r="S80">
        <v>-107.85599999999999</v>
      </c>
      <c r="T80">
        <v>7.04</v>
      </c>
      <c r="U80" t="str">
        <v>Medium</v>
      </c>
    </row>
    <row r="81" spans="7:21" x14ac:dyDescent="0.3">
      <c r="G81">
        <v>40544</v>
      </c>
      <c r="H81">
        <v>40664</v>
      </c>
      <c r="I81" t="str">
        <v>Second Class</v>
      </c>
      <c r="J81" t="str">
        <v>Consumer</v>
      </c>
      <c r="K81" t="str">
        <v>Hungary</v>
      </c>
      <c r="L81" t="str">
        <v>EMEA</v>
      </c>
      <c r="M81" t="str">
        <v>EMEA</v>
      </c>
      <c r="N81" t="str">
        <v>Office Supplies</v>
      </c>
      <c r="O81" t="str">
        <v>Storage</v>
      </c>
      <c r="P81">
        <v>66</v>
      </c>
      <c r="Q81">
        <v>4</v>
      </c>
      <c r="R81">
        <v>0</v>
      </c>
      <c r="S81">
        <v>29.64</v>
      </c>
      <c r="T81">
        <v>8.17</v>
      </c>
      <c r="U81" t="str">
        <v>High</v>
      </c>
    </row>
    <row r="82" spans="7:21" x14ac:dyDescent="0.3">
      <c r="G82">
        <v>40787</v>
      </c>
      <c r="H82" t="str">
        <v>1/13/2011</v>
      </c>
      <c r="I82" t="str">
        <v>Standard Class</v>
      </c>
      <c r="J82" t="str">
        <v>Home Office</v>
      </c>
      <c r="K82" t="str">
        <v>Philippines</v>
      </c>
      <c r="L82" t="str">
        <v>APAC</v>
      </c>
      <c r="M82" t="str">
        <v>Southeast Asia</v>
      </c>
      <c r="N82" t="str">
        <v>Office Supplies</v>
      </c>
      <c r="O82" t="str">
        <v>Fasteners</v>
      </c>
      <c r="P82">
        <v>52</v>
      </c>
      <c r="Q82">
        <v>7</v>
      </c>
      <c r="R82">
        <v>0.45</v>
      </c>
      <c r="S82">
        <v>4.5884999999999998</v>
      </c>
      <c r="T82">
        <v>5.55</v>
      </c>
      <c r="U82" t="str">
        <v>High</v>
      </c>
    </row>
    <row r="83" spans="7:21" x14ac:dyDescent="0.3">
      <c r="G83">
        <v>40603</v>
      </c>
      <c r="H83">
        <v>40756</v>
      </c>
      <c r="I83" t="str">
        <v>Second Class</v>
      </c>
      <c r="J83" t="str">
        <v>Corporate</v>
      </c>
      <c r="K83" t="str">
        <v>Iran</v>
      </c>
      <c r="L83" t="str">
        <v>EMEA</v>
      </c>
      <c r="M83" t="str">
        <v>EMEA</v>
      </c>
      <c r="N83" t="str">
        <v>Office Supplies</v>
      </c>
      <c r="O83" t="str">
        <v>Art</v>
      </c>
      <c r="P83">
        <v>52</v>
      </c>
      <c r="Q83">
        <v>1</v>
      </c>
      <c r="R83">
        <v>0</v>
      </c>
      <c r="S83">
        <v>7.77</v>
      </c>
      <c r="T83">
        <v>5.91</v>
      </c>
      <c r="U83" t="str">
        <v>High</v>
      </c>
    </row>
    <row r="84" spans="7:21" x14ac:dyDescent="0.3">
      <c r="G84">
        <v>40695</v>
      </c>
      <c r="H84">
        <v>40817</v>
      </c>
      <c r="I84" t="str">
        <v>Standard Class</v>
      </c>
      <c r="J84" t="str">
        <v>Consumer</v>
      </c>
      <c r="K84" t="str">
        <v>Indonesia</v>
      </c>
      <c r="L84" t="str">
        <v>APAC</v>
      </c>
      <c r="M84" t="str">
        <v>Southeast Asia</v>
      </c>
      <c r="N84" t="str">
        <v>Office Supplies</v>
      </c>
      <c r="O84" t="str">
        <v>Storage</v>
      </c>
      <c r="P84">
        <v>50</v>
      </c>
      <c r="Q84">
        <v>3</v>
      </c>
      <c r="R84">
        <v>0.17</v>
      </c>
      <c r="S84">
        <v>6.0084</v>
      </c>
      <c r="T84">
        <v>6.2</v>
      </c>
      <c r="U84" t="str">
        <v>High</v>
      </c>
    </row>
    <row r="85" spans="7:21" x14ac:dyDescent="0.3">
      <c r="G85">
        <v>40603</v>
      </c>
      <c r="H85">
        <v>40725</v>
      </c>
      <c r="I85" t="str">
        <v>Standard Class</v>
      </c>
      <c r="J85" t="str">
        <v>Corporate</v>
      </c>
      <c r="K85" t="str">
        <v>Iraq</v>
      </c>
      <c r="L85" t="str">
        <v>EMEA</v>
      </c>
      <c r="M85" t="str">
        <v>EMEA</v>
      </c>
      <c r="N85" t="str">
        <v>Office Supplies</v>
      </c>
      <c r="O85" t="str">
        <v>Envelopes</v>
      </c>
      <c r="P85">
        <v>47</v>
      </c>
      <c r="Q85">
        <v>1</v>
      </c>
      <c r="R85">
        <v>0</v>
      </c>
      <c r="S85">
        <v>17.07</v>
      </c>
      <c r="T85">
        <v>3.57</v>
      </c>
      <c r="U85" t="str">
        <v>High</v>
      </c>
    </row>
    <row r="86" spans="7:21" x14ac:dyDescent="0.3">
      <c r="G86">
        <v>40725</v>
      </c>
      <c r="H86">
        <v>40817</v>
      </c>
      <c r="I86" t="str">
        <v>First Class</v>
      </c>
      <c r="J86" t="str">
        <v>Consumer</v>
      </c>
      <c r="K86" t="str">
        <v>Mozambique</v>
      </c>
      <c r="L86" t="str">
        <v>Africa</v>
      </c>
      <c r="M86" t="str">
        <v>Africa</v>
      </c>
      <c r="N86" t="str">
        <v>Office Supplies</v>
      </c>
      <c r="O86" t="str">
        <v>Art</v>
      </c>
      <c r="P86">
        <v>45</v>
      </c>
      <c r="Q86">
        <v>1</v>
      </c>
      <c r="R86">
        <v>0</v>
      </c>
      <c r="S86">
        <v>8.49</v>
      </c>
      <c r="T86">
        <v>13.7</v>
      </c>
      <c r="U86" t="str">
        <v>High</v>
      </c>
    </row>
    <row r="87" spans="7:21" x14ac:dyDescent="0.3">
      <c r="G87">
        <v>40544</v>
      </c>
      <c r="H87">
        <v>40664</v>
      </c>
      <c r="I87" t="str">
        <v>Second Class</v>
      </c>
      <c r="J87" t="str">
        <v>Home Office</v>
      </c>
      <c r="K87" t="str">
        <v>Sweden</v>
      </c>
      <c r="L87" t="str">
        <v>EU</v>
      </c>
      <c r="M87" t="str">
        <v>North</v>
      </c>
      <c r="N87" t="str">
        <v>Office Supplies</v>
      </c>
      <c r="O87" t="str">
        <v>Paper</v>
      </c>
      <c r="P87">
        <v>45</v>
      </c>
      <c r="Q87">
        <v>3</v>
      </c>
      <c r="R87">
        <v>0.5</v>
      </c>
      <c r="S87">
        <v>-26.055</v>
      </c>
      <c r="T87">
        <v>4.82</v>
      </c>
      <c r="U87" t="str">
        <v>High</v>
      </c>
    </row>
    <row r="88" spans="7:21" x14ac:dyDescent="0.3">
      <c r="G88">
        <v>40725</v>
      </c>
      <c r="H88">
        <v>40725</v>
      </c>
      <c r="I88" t="str">
        <v>Same Day</v>
      </c>
      <c r="J88" t="str">
        <v>Consumer</v>
      </c>
      <c r="K88" t="str">
        <v>Brazil</v>
      </c>
      <c r="L88" t="str">
        <v>LATAM</v>
      </c>
      <c r="M88" t="str">
        <v>South</v>
      </c>
      <c r="N88" t="str">
        <v>Office Supplies</v>
      </c>
      <c r="O88" t="str">
        <v>Fasteners</v>
      </c>
      <c r="P88">
        <v>43</v>
      </c>
      <c r="Q88">
        <v>4</v>
      </c>
      <c r="R88">
        <v>0</v>
      </c>
      <c r="S88">
        <v>6</v>
      </c>
      <c r="T88">
        <v>3.94</v>
      </c>
      <c r="U88" t="str">
        <v>High</v>
      </c>
    </row>
    <row r="89" spans="7:21" x14ac:dyDescent="0.3">
      <c r="G89">
        <v>40695</v>
      </c>
      <c r="H89">
        <v>40817</v>
      </c>
      <c r="I89" t="str">
        <v>Standard Class</v>
      </c>
      <c r="J89" t="str">
        <v>Consumer</v>
      </c>
      <c r="K89" t="str">
        <v>Indonesia</v>
      </c>
      <c r="L89" t="str">
        <v>APAC</v>
      </c>
      <c r="M89" t="str">
        <v>Southeast Asia</v>
      </c>
      <c r="N89" t="str">
        <v>Office Supplies</v>
      </c>
      <c r="O89" t="str">
        <v>Fasteners</v>
      </c>
      <c r="P89">
        <v>41</v>
      </c>
      <c r="Q89">
        <v>7</v>
      </c>
      <c r="R89">
        <v>0.47</v>
      </c>
      <c r="S89">
        <v>-27.094200000000001</v>
      </c>
      <c r="T89">
        <v>2.63</v>
      </c>
      <c r="U89" t="str">
        <v>High</v>
      </c>
    </row>
    <row r="90" spans="7:21" x14ac:dyDescent="0.3">
      <c r="G90">
        <v>40725</v>
      </c>
      <c r="H90">
        <v>40848</v>
      </c>
      <c r="I90" t="str">
        <v>Standard Class</v>
      </c>
      <c r="J90" t="str">
        <v>Home Office</v>
      </c>
      <c r="K90" t="str">
        <v>United States</v>
      </c>
      <c r="L90" t="str">
        <v>US</v>
      </c>
      <c r="M90" t="str">
        <v>South</v>
      </c>
      <c r="N90" t="str">
        <v>Office Supplies</v>
      </c>
      <c r="O90" t="str">
        <v>Fasteners</v>
      </c>
      <c r="P90">
        <v>31</v>
      </c>
      <c r="Q90">
        <v>4</v>
      </c>
      <c r="R90">
        <v>0</v>
      </c>
      <c r="S90">
        <v>0.31119999999999998</v>
      </c>
      <c r="T90">
        <v>2.19</v>
      </c>
      <c r="U90" t="str">
        <v>High</v>
      </c>
    </row>
    <row r="91" spans="7:21" x14ac:dyDescent="0.3">
      <c r="G91">
        <v>40695</v>
      </c>
      <c r="H91">
        <v>40817</v>
      </c>
      <c r="I91" t="str">
        <v>Standard Class</v>
      </c>
      <c r="J91" t="str">
        <v>Consumer</v>
      </c>
      <c r="K91" t="str">
        <v>China</v>
      </c>
      <c r="L91" t="str">
        <v>APAC</v>
      </c>
      <c r="M91" t="str">
        <v>North Asia</v>
      </c>
      <c r="N91" t="str">
        <v>Office Supplies</v>
      </c>
      <c r="O91" t="str">
        <v>Envelopes</v>
      </c>
      <c r="P91">
        <v>31</v>
      </c>
      <c r="Q91">
        <v>1</v>
      </c>
      <c r="R91">
        <v>0</v>
      </c>
      <c r="S91">
        <v>13.11</v>
      </c>
      <c r="T91">
        <v>1.96</v>
      </c>
      <c r="U91" t="str">
        <v>High</v>
      </c>
    </row>
    <row r="92" spans="7:21" x14ac:dyDescent="0.3">
      <c r="G92">
        <v>40725</v>
      </c>
      <c r="H92">
        <v>40848</v>
      </c>
      <c r="I92" t="str">
        <v>Standard Class</v>
      </c>
      <c r="J92" t="str">
        <v>Consumer</v>
      </c>
      <c r="K92" t="str">
        <v>Philippines</v>
      </c>
      <c r="L92" t="str">
        <v>APAC</v>
      </c>
      <c r="M92" t="str">
        <v>Southeast Asia</v>
      </c>
      <c r="N92" t="str">
        <v>Office Supplies</v>
      </c>
      <c r="O92" t="str">
        <v>Art</v>
      </c>
      <c r="P92">
        <v>27</v>
      </c>
      <c r="Q92">
        <v>1</v>
      </c>
      <c r="R92">
        <v>0.45</v>
      </c>
      <c r="S92">
        <v>-4.4939999999999998</v>
      </c>
      <c r="T92">
        <v>3.21</v>
      </c>
      <c r="U92" t="str">
        <v>High</v>
      </c>
    </row>
    <row r="93" spans="7:21" x14ac:dyDescent="0.3">
      <c r="G93">
        <v>40725</v>
      </c>
      <c r="H93">
        <v>40848</v>
      </c>
      <c r="I93" t="str">
        <v>Standard Class</v>
      </c>
      <c r="J93" t="str">
        <v>Corporate</v>
      </c>
      <c r="K93" t="str">
        <v>Lebanon</v>
      </c>
      <c r="L93" t="str">
        <v>EMEA</v>
      </c>
      <c r="M93" t="str">
        <v>EMEA</v>
      </c>
      <c r="N93" t="str">
        <v>Furniture</v>
      </c>
      <c r="O93" t="str">
        <v>Furnishings</v>
      </c>
      <c r="P93">
        <v>26</v>
      </c>
      <c r="Q93">
        <v>1</v>
      </c>
      <c r="R93">
        <v>0</v>
      </c>
      <c r="S93">
        <v>7.38</v>
      </c>
      <c r="T93">
        <v>2.88</v>
      </c>
      <c r="U93" t="str">
        <v>High</v>
      </c>
    </row>
    <row r="94" spans="7:21" x14ac:dyDescent="0.3">
      <c r="G94">
        <v>40725</v>
      </c>
      <c r="H94">
        <v>40787</v>
      </c>
      <c r="I94" t="str">
        <v>Second Class</v>
      </c>
      <c r="J94" t="str">
        <v>Consumer</v>
      </c>
      <c r="K94" t="str">
        <v>United States</v>
      </c>
      <c r="L94" t="str">
        <v>US</v>
      </c>
      <c r="M94" t="str">
        <v>West</v>
      </c>
      <c r="N94" t="str">
        <v>Office Supplies</v>
      </c>
      <c r="O94" t="str">
        <v>Paper</v>
      </c>
      <c r="P94">
        <v>19</v>
      </c>
      <c r="Q94">
        <v>3</v>
      </c>
      <c r="R94">
        <v>0</v>
      </c>
      <c r="S94">
        <v>9.3312000000000008</v>
      </c>
      <c r="T94">
        <v>4.37</v>
      </c>
      <c r="U94" t="str">
        <v>High</v>
      </c>
    </row>
    <row r="95" spans="7:21" x14ac:dyDescent="0.3">
      <c r="G95">
        <v>40725</v>
      </c>
      <c r="H95">
        <v>40725</v>
      </c>
      <c r="I95" t="str">
        <v>Same Day</v>
      </c>
      <c r="J95" t="str">
        <v>Consumer</v>
      </c>
      <c r="K95" t="str">
        <v>Brazil</v>
      </c>
      <c r="L95" t="str">
        <v>LATAM</v>
      </c>
      <c r="M95" t="str">
        <v>South</v>
      </c>
      <c r="N95" t="str">
        <v>Office Supplies</v>
      </c>
      <c r="O95" t="str">
        <v>Binders</v>
      </c>
      <c r="P95">
        <v>19</v>
      </c>
      <c r="Q95">
        <v>3</v>
      </c>
      <c r="R95">
        <v>0</v>
      </c>
      <c r="S95">
        <v>2.4</v>
      </c>
      <c r="T95">
        <v>3.69</v>
      </c>
      <c r="U95" t="str">
        <v>High</v>
      </c>
    </row>
    <row r="96" spans="7:21" x14ac:dyDescent="0.3">
      <c r="G96">
        <v>40634</v>
      </c>
      <c r="H96">
        <v>40756</v>
      </c>
      <c r="I96" t="str">
        <v>Standard Class</v>
      </c>
      <c r="J96" t="str">
        <v>Consumer</v>
      </c>
      <c r="K96" t="str">
        <v>United States</v>
      </c>
      <c r="L96" t="str">
        <v>US</v>
      </c>
      <c r="M96" t="str">
        <v>Central</v>
      </c>
      <c r="N96" t="str">
        <v>Office Supplies</v>
      </c>
      <c r="O96" t="str">
        <v>Paper</v>
      </c>
      <c r="P96">
        <v>16</v>
      </c>
      <c r="Q96">
        <v>2</v>
      </c>
      <c r="R96">
        <v>0.2</v>
      </c>
      <c r="S96">
        <v>5.5511999999999997</v>
      </c>
      <c r="T96">
        <v>1.82</v>
      </c>
      <c r="U96" t="str">
        <v>High</v>
      </c>
    </row>
    <row r="97" spans="7:21" x14ac:dyDescent="0.3">
      <c r="G97">
        <v>40725</v>
      </c>
      <c r="H97">
        <v>40756</v>
      </c>
      <c r="I97" t="str">
        <v>First Class</v>
      </c>
      <c r="J97" t="str">
        <v>Corporate</v>
      </c>
      <c r="K97" t="str">
        <v>United States</v>
      </c>
      <c r="L97" t="str">
        <v>US</v>
      </c>
      <c r="M97" t="str">
        <v>South</v>
      </c>
      <c r="N97" t="str">
        <v>Office Supplies</v>
      </c>
      <c r="O97" t="str">
        <v>Art</v>
      </c>
      <c r="P97">
        <v>13</v>
      </c>
      <c r="Q97">
        <v>3</v>
      </c>
      <c r="R97">
        <v>0</v>
      </c>
      <c r="S97">
        <v>5.2397999999999998</v>
      </c>
      <c r="T97">
        <v>3.51</v>
      </c>
      <c r="U97" t="str">
        <v>Critical</v>
      </c>
    </row>
    <row r="98" spans="7:21" x14ac:dyDescent="0.3">
      <c r="G98">
        <v>40664</v>
      </c>
      <c r="H98">
        <v>40787</v>
      </c>
      <c r="I98" t="str">
        <v>Standard Class</v>
      </c>
      <c r="J98" t="str">
        <v>Home Office</v>
      </c>
      <c r="K98" t="str">
        <v>United States</v>
      </c>
      <c r="L98" t="str">
        <v>US</v>
      </c>
      <c r="M98" t="str">
        <v>Central</v>
      </c>
      <c r="N98" t="str">
        <v>Office Supplies</v>
      </c>
      <c r="O98" t="str">
        <v>Labels</v>
      </c>
      <c r="P98">
        <v>12</v>
      </c>
      <c r="Q98">
        <v>3</v>
      </c>
      <c r="R98">
        <v>0.2</v>
      </c>
      <c r="S98">
        <v>4.2717000000000001</v>
      </c>
      <c r="T98">
        <v>0.99</v>
      </c>
      <c r="U98" t="str">
        <v>High</v>
      </c>
    </row>
    <row r="99" spans="7:21" x14ac:dyDescent="0.3">
      <c r="G99">
        <v>40787</v>
      </c>
      <c r="H99" t="str">
        <v>1/13/2011</v>
      </c>
      <c r="I99" t="str">
        <v>Standard Class</v>
      </c>
      <c r="J99" t="str">
        <v>Home Office</v>
      </c>
      <c r="K99" t="str">
        <v>Philippines</v>
      </c>
      <c r="L99" t="str">
        <v>APAC</v>
      </c>
      <c r="M99" t="str">
        <v>Southeast Asia</v>
      </c>
      <c r="N99" t="str">
        <v>Office Supplies</v>
      </c>
      <c r="O99" t="str">
        <v>Paper</v>
      </c>
      <c r="P99">
        <v>9</v>
      </c>
      <c r="Q99">
        <v>1</v>
      </c>
      <c r="R99">
        <v>0.45</v>
      </c>
      <c r="S99">
        <v>-1.7175</v>
      </c>
      <c r="T99">
        <v>0.69</v>
      </c>
      <c r="U99" t="str">
        <v>High</v>
      </c>
    </row>
    <row r="100" spans="7:21" x14ac:dyDescent="0.3">
      <c r="G100">
        <v>40725</v>
      </c>
      <c r="H100">
        <v>40848</v>
      </c>
      <c r="I100" t="str">
        <v>Standard Class</v>
      </c>
      <c r="J100" t="str">
        <v>Home Office</v>
      </c>
      <c r="K100" t="str">
        <v>United States</v>
      </c>
      <c r="L100" t="str">
        <v>US</v>
      </c>
      <c r="M100" t="str">
        <v>South</v>
      </c>
      <c r="N100" t="str">
        <v>Office Supplies</v>
      </c>
      <c r="O100" t="str">
        <v>Paper</v>
      </c>
      <c r="P100">
        <v>7</v>
      </c>
      <c r="Q100">
        <v>1</v>
      </c>
      <c r="R100">
        <v>0</v>
      </c>
      <c r="S100">
        <v>3.0084</v>
      </c>
      <c r="T100">
        <v>1.1299999999999999</v>
      </c>
      <c r="U100" t="str">
        <v>High</v>
      </c>
    </row>
    <row r="101" spans="7:21" x14ac:dyDescent="0.3">
      <c r="G101">
        <v>40603</v>
      </c>
      <c r="H101">
        <v>40725</v>
      </c>
      <c r="I101" t="str">
        <v>Second Class</v>
      </c>
      <c r="J101" t="str">
        <v>Consumer</v>
      </c>
      <c r="K101" t="str">
        <v>Philippines</v>
      </c>
      <c r="L101" t="str">
        <v>APAC</v>
      </c>
      <c r="M101" t="str">
        <v>Southeast Asia</v>
      </c>
      <c r="N101" t="str">
        <v>Office Supplies</v>
      </c>
      <c r="O101" t="str">
        <v>Fasteners</v>
      </c>
      <c r="P101">
        <v>6</v>
      </c>
      <c r="Q101">
        <v>1</v>
      </c>
      <c r="R101">
        <v>0.45</v>
      </c>
      <c r="S101">
        <v>0.54600000000000004</v>
      </c>
      <c r="T101">
        <v>0.8</v>
      </c>
      <c r="U101" t="str">
        <v>High</v>
      </c>
    </row>
    <row r="102" spans="7:21" x14ac:dyDescent="0.3">
      <c r="G102">
        <v>40756</v>
      </c>
      <c r="H102">
        <v>40848</v>
      </c>
      <c r="I102" t="str">
        <v>Second Class</v>
      </c>
      <c r="J102" t="str">
        <v>Consumer</v>
      </c>
      <c r="K102" t="str">
        <v>Nigeria</v>
      </c>
      <c r="L102" t="str">
        <v>Africa</v>
      </c>
      <c r="M102" t="str">
        <v>Africa</v>
      </c>
      <c r="N102" t="str">
        <v>Office Supplies</v>
      </c>
      <c r="O102" t="str">
        <v>Binders</v>
      </c>
      <c r="P102">
        <v>5</v>
      </c>
      <c r="Q102">
        <v>2</v>
      </c>
      <c r="R102">
        <v>0.7</v>
      </c>
      <c r="S102">
        <v>-4.5419999999999998</v>
      </c>
      <c r="T102">
        <v>0.82</v>
      </c>
      <c r="U102" t="str">
        <v>High</v>
      </c>
    </row>
    <row r="103" spans="7:21" x14ac:dyDescent="0.3">
      <c r="G103">
        <v>40725</v>
      </c>
      <c r="H103">
        <v>40848</v>
      </c>
      <c r="I103" t="str">
        <v>Standard Class</v>
      </c>
      <c r="J103" t="str">
        <v>Home Office</v>
      </c>
      <c r="K103" t="str">
        <v>United States</v>
      </c>
      <c r="L103" t="str">
        <v>US</v>
      </c>
      <c r="M103" t="str">
        <v>South</v>
      </c>
      <c r="N103" t="str">
        <v>Office Supplies</v>
      </c>
      <c r="O103" t="str">
        <v>Art</v>
      </c>
      <c r="P103">
        <v>5</v>
      </c>
      <c r="Q103">
        <v>2</v>
      </c>
      <c r="R103">
        <v>0</v>
      </c>
      <c r="S103">
        <v>1.4796</v>
      </c>
      <c r="T103">
        <v>0.52</v>
      </c>
      <c r="U103" t="str">
        <v>High</v>
      </c>
    </row>
    <row r="104" spans="7:21" x14ac:dyDescent="0.3">
      <c r="G104">
        <v>40664</v>
      </c>
      <c r="H104">
        <v>40787</v>
      </c>
      <c r="I104" t="str">
        <v>Standard Class</v>
      </c>
      <c r="J104" t="str">
        <v>Home Office</v>
      </c>
      <c r="K104" t="str">
        <v>United States</v>
      </c>
      <c r="L104" t="str">
        <v>US</v>
      </c>
      <c r="M104" t="str">
        <v>Central</v>
      </c>
      <c r="N104" t="str">
        <v>Office Supplies</v>
      </c>
      <c r="O104" t="str">
        <v>Binders</v>
      </c>
      <c r="P104">
        <v>4</v>
      </c>
      <c r="Q104">
        <v>2</v>
      </c>
      <c r="R104">
        <v>0.8</v>
      </c>
      <c r="S104">
        <v>-5.4870000000000001</v>
      </c>
      <c r="T104">
        <v>0.55000000000000004</v>
      </c>
      <c r="U104" t="str">
        <v>High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Sheet4!Extract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2025-01-23T05:26:57Z</dcterms:created>
  <dcterms:modified xsi:type="dcterms:W3CDTF">2025-01-23T06:12:04Z</dcterms:modified>
</cp:coreProperties>
</file>