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3CCBCB5-DAD9-4AAE-AB7C-6327EED7E9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8" i="1" l="1"/>
  <c r="F282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<sst xmlns="http://schemas.openxmlformats.org/spreadsheetml/2006/main" count="521" uniqueCount="276">
  <si>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</si>
  <si>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</si>
  <si>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</si>
  <si>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</si>
  <si>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</si>
  <si>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</si>
  <si>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</si>
  <si>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</si>
  <si>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</si>
  <si>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</si>
  <si>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</si>
  <si>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</si>
  <si>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</si>
  <si>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</si>
  <si>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</si>
  <si>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</si>
  <si>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</si>
  <si>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</si>
  <si>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</si>
  <si>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</si>
  <si>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</si>
  <si>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</si>
  <si>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</si>
  <si>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</si>
  <si>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</si>
  <si>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</si>
  <si>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</si>
  <si>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</si>
  <si>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</si>
  <si>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</si>
  <si>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</si>
  <si>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</si>
  <si>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</si>
  <si>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</si>
  <si>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</si>
  <si>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</si>
  <si>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</si>
  <si>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</si>
  <si>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</si>
  <si>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</si>
  <si>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</si>
  <si>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</si>
  <si>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</si>
  <si>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</si>
  <si>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</si>
  <si>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</si>
  <si>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</si>
  <si>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</si>
  <si>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</si>
  <si>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</si>
  <si>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</si>
  <si>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</si>
  <si>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</si>
  <si>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</si>
  <si>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</si>
  <si>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</si>
  <si>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</si>
  <si>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</si>
  <si>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</si>
  <si>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</si>
  <si>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</si>
  <si>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</si>
  <si>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</si>
  <si>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</si>
  <si>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</si>
  <si>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</si>
  <si>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</si>
  <si>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</si>
  <si>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</si>
  <si>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</si>
  <si>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</si>
  <si>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</si>
  <si>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</si>
  <si>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</si>
  <si>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</si>
  <si>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</si>
  <si>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</si>
  <si>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</si>
  <si>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</si>
  <si>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</si>
  <si>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</si>
  <si>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</si>
  <si>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</si>
  <si>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</si>
  <si>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</si>
  <si>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</si>
  <si>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</si>
  <si>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</si>
  <si>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</si>
  <si>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</si>
  <si>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</si>
  <si>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</si>
  <si>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</si>
  <si>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</si>
  <si>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</si>
  <si>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</si>
  <si>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</si>
  <si>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</si>
  <si>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</si>
  <si>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</si>
  <si>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</si>
  <si>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</si>
  <si>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</si>
  <si>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</si>
  <si>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</si>
  <si>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</si>
  <si>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</si>
  <si>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</si>
  <si>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</si>
  <si>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</si>
  <si>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</si>
  <si>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</si>
  <si>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</si>
  <si>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</si>
  <si>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</si>
  <si>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</si>
  <si>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</si>
  <si>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</si>
  <si>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</si>
  <si>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</si>
  <si>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</si>
  <si>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</si>
  <si>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</si>
  <si>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</si>
  <si>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</si>
  <si>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</si>
  <si>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</si>
  <si>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</si>
  <si>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</si>
  <si>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</si>
  <si>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</si>
  <si>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</si>
  <si>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</si>
  <si>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</si>
  <si>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</si>
  <si>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</si>
  <si>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</si>
  <si>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</si>
  <si>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</si>
  <si>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</si>
  <si>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</si>
  <si>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</si>
  <si>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</si>
  <si>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</si>
  <si>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</si>
  <si>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</si>
  <si>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</si>
  <si>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</si>
  <si>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</si>
  <si>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</si>
  <si>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</si>
  <si>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</si>
  <si>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</si>
  <si>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</si>
  <si>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</si>
  <si>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</si>
  <si>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</si>
  <si>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</si>
  <si>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</si>
  <si>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</si>
  <si>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</si>
  <si>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</si>
  <si>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</si>
  <si>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</si>
  <si>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</si>
  <si>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</si>
  <si>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</si>
  <si>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</si>
  <si>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</si>
  <si>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</si>
  <si>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</si>
  <si>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</si>
  <si>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</si>
  <si>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</si>
  <si>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</si>
  <si>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</si>
  <si>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</si>
  <si>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</si>
  <si>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</si>
  <si>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</si>
  <si>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</si>
  <si>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</si>
  <si>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</si>
  <si>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</si>
  <si>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</si>
  <si>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</si>
  <si>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</si>
  <si>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</si>
  <si>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</si>
  <si>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</si>
  <si>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</si>
  <si>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</si>
  <si>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</si>
  <si>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</si>
  <si>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</si>
  <si>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</si>
  <si>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</si>
  <si>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</si>
  <si>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</si>
  <si>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</si>
  <si>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</si>
  <si>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</si>
  <si>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</si>
  <si>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</si>
  <si>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</si>
  <si>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</si>
  <si>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</si>
  <si>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</si>
  <si>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</si>
  <si>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</si>
  <si>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</si>
  <si>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</si>
  <si>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</si>
  <si>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</si>
  <si>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</si>
  <si>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</si>
  <si>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</si>
  <si>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</si>
  <si>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</si>
  <si>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</si>
  <si>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</si>
  <si>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</si>
  <si>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</si>
  <si>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</si>
  <si>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</si>
  <si>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</si>
  <si>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</si>
  <si>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</si>
  <si>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</si>
  <si>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</si>
  <si>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</si>
  <si>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</si>
  <si>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</si>
  <si>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</si>
  <si>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</si>
  <si>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</si>
  <si>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</si>
  <si>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</si>
  <si>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</si>
  <si>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</si>
  <si>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</si>
  <si>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</si>
  <si>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</si>
  <si>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</si>
  <si>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</si>
  <si>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</si>
  <si>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</si>
  <si>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</si>
  <si>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</si>
  <si>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</si>
  <si>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</si>
  <si>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</si>
  <si>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</si>
  <si>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</si>
  <si>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</si>
  <si>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</si>
  <si>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</si>
  <si>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</si>
  <si>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</si>
  <si>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</si>
  <si>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</si>
  <si>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</si>
  <si>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</si>
  <si>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5) Decimation for linear(change data:9.23)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</si>
  <si>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</si>
  <si>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</si>
  <si>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</si>
  <si>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</si>
  <si>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</si>
  <si>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</si>
  <si>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</si>
  <si>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</si>
  <si>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MSE( train LOSS only on p)</t>
  </si>
  <si>
    <t>MSE(CA model)</t>
  </si>
  <si>
    <t>MSE mismatch(CV model)</t>
  </si>
  <si>
    <t>MSE mismatch( train LOSS only on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</si>
</sst>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7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abSelected="1" topLeftCell="A273" zoomScale="85" zoomScaleNormal="85" workbookViewId="0">
      <selection activeCell="B286" sqref="B286"/>
    </sheetView>
  </sheetViews>
  <sheetFormatPr defaultRowHeight="14.5" x14ac:dyDescent="0.35"/>
  <cols>
    <col min="1" max="1" width="22.453125" customWidth="1"/>
    <col min="2" max="2" width="27.17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263</v>
      </c>
    </row>
    <row r="260" spans="1:3" ht="15" thickBot="1" x14ac:dyDescent="0.4">
      <c r="A260" t="s">
        <v>265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264</v>
      </c>
    </row>
    <row r="277" spans="1:6" x14ac:dyDescent="0.35">
      <c r="A277" s="214"/>
      <c r="B277" s="215" t="s">
        <v>273</v>
      </c>
      <c r="C277" s="216" t="s">
        <v>274</v>
      </c>
      <c r="D277" s="216" t="s">
        <v>272</v>
      </c>
      <c r="E277" s="216" t="s">
        <v>275</v>
      </c>
      <c r="F277" s="217" t="s">
        <v>207</v>
      </c>
    </row>
    <row r="278" spans="1:6" x14ac:dyDescent="0.35">
      <c r="A278" s="102" t="s">
        <v>266</v>
      </c>
      <c r="B278" s="142">
        <v>-6.1893000000000002</v>
      </c>
      <c r="C278" s="219"/>
      <c r="D278" s="218" t="s">
        <v>45</v>
      </c>
      <c r="E278" s="218" t="s">
        <v>45</v>
      </c>
      <c r="F278" s="164">
        <f>190.477409601211/200</f>
        <v>0.952387048006055</v>
      </c>
    </row>
    <row r="279" spans="1:6" x14ac:dyDescent="0.35">
      <c r="A279" s="102" t="s">
        <v>12</v>
      </c>
      <c r="B279" s="142">
        <v>2.4106999999999998</v>
      </c>
      <c r="C279" s="219"/>
      <c r="D279" s="218"/>
      <c r="E279" s="218"/>
      <c r="F279" s="164"/>
    </row>
    <row r="280" spans="1:6" x14ac:dyDescent="0.35">
      <c r="A280" s="102" t="s">
        <v>269</v>
      </c>
      <c r="B280" s="142">
        <v>-11.918900000000001</v>
      </c>
      <c r="C280" s="209"/>
      <c r="D280" s="218"/>
      <c r="E280" s="218"/>
      <c r="F280" s="164"/>
    </row>
    <row r="281" spans="1:6" x14ac:dyDescent="0.35">
      <c r="A281" s="102" t="s">
        <v>12</v>
      </c>
      <c r="B281" s="142">
        <v>1.8574999999999999</v>
      </c>
      <c r="C281" s="209"/>
      <c r="D281" s="218"/>
      <c r="E281" s="218"/>
      <c r="F281" s="164"/>
    </row>
    <row r="282" spans="1:6" x14ac:dyDescent="0.35">
      <c r="A282" s="103" t="s">
        <v>267</v>
      </c>
      <c r="B282" s="144">
        <v>-7.2282000000000002</v>
      </c>
      <c r="C282" s="219"/>
      <c r="D282" s="218"/>
      <c r="E282" s="218"/>
      <c r="F282" s="165">
        <f>191.359453678131/200</f>
        <v>0.95679726839065493</v>
      </c>
    </row>
    <row r="283" spans="1:6" x14ac:dyDescent="0.35">
      <c r="A283" s="103" t="s">
        <v>14</v>
      </c>
      <c r="B283" s="144">
        <v>2.8020999999999998</v>
      </c>
      <c r="C283" s="219"/>
      <c r="D283" s="218"/>
      <c r="E283" s="218"/>
      <c r="F283" s="165"/>
    </row>
    <row r="284" spans="1:6" x14ac:dyDescent="0.35">
      <c r="A284" s="103" t="s">
        <v>270</v>
      </c>
      <c r="B284" s="144">
        <v>-17.249600000000001</v>
      </c>
      <c r="C284" s="210"/>
      <c r="D284" s="218"/>
      <c r="E284" s="218"/>
      <c r="F284" s="165"/>
    </row>
    <row r="285" spans="1:6" x14ac:dyDescent="0.35">
      <c r="A285" s="103" t="s">
        <v>14</v>
      </c>
      <c r="B285" s="144">
        <v>2.9188999999999998</v>
      </c>
      <c r="C285" s="210"/>
      <c r="D285" s="218"/>
      <c r="E285" s="218"/>
      <c r="F285" s="165"/>
    </row>
    <row r="286" spans="1:6" x14ac:dyDescent="0.35">
      <c r="A286" s="104" t="s">
        <v>268</v>
      </c>
      <c r="B286" s="146"/>
      <c r="C286" s="211"/>
      <c r="D286" s="211"/>
      <c r="E286" s="219"/>
      <c r="F286" s="167"/>
    </row>
    <row r="287" spans="1:6" x14ac:dyDescent="0.35">
      <c r="A287" s="104" t="s">
        <v>16</v>
      </c>
      <c r="B287" s="146"/>
      <c r="C287" s="211"/>
      <c r="D287" s="211"/>
      <c r="E287" s="219"/>
      <c r="F287" s="167"/>
    </row>
    <row r="288" spans="1:6" x14ac:dyDescent="0.35">
      <c r="A288" s="104" t="s">
        <v>271</v>
      </c>
      <c r="B288" s="146"/>
      <c r="C288" s="211"/>
      <c r="D288" s="211"/>
      <c r="E288" s="211"/>
      <c r="F288" s="167"/>
    </row>
    <row r="289" spans="1:7" x14ac:dyDescent="0.35">
      <c r="A289" s="104" t="s">
        <v>16</v>
      </c>
      <c r="B289" s="146"/>
      <c r="C289" s="211"/>
      <c r="D289" s="211"/>
      <c r="E289" s="211"/>
      <c r="F289" s="167"/>
    </row>
    <row r="290" spans="1:7" x14ac:dyDescent="0.35">
      <c r="A290" s="76" t="s">
        <v>82</v>
      </c>
      <c r="B290" s="196"/>
      <c r="C290" s="212"/>
      <c r="D290" s="212"/>
      <c r="E290" s="212"/>
      <c r="F290" s="207"/>
    </row>
    <row r="291" spans="1:7" ht="15" thickBot="1" x14ac:dyDescent="0.4">
      <c r="A291" s="79" t="s">
        <v>83</v>
      </c>
      <c r="B291" s="80"/>
      <c r="C291" s="213"/>
      <c r="D291" s="213"/>
      <c r="E291" s="213"/>
      <c r="F291" s="208"/>
    </row>
    <row r="299" spans="1:7" x14ac:dyDescent="0.35">
      <c r="A299" s="6" t="s">
        <v>102</v>
      </c>
    </row>
    <row r="300" spans="1:7" x14ac:dyDescent="0.35">
      <c r="A300" s="15" t="s">
        <v>103</v>
      </c>
      <c r="B300" s="15"/>
      <c r="C300" s="15"/>
      <c r="D300" s="15"/>
      <c r="E300" s="15"/>
      <c r="F300" s="15"/>
      <c r="G300" s="15"/>
    </row>
    <row r="301" spans="1:7" ht="15" thickBot="1" x14ac:dyDescent="0.4">
      <c r="A301" s="15" t="s">
        <v>104</v>
      </c>
      <c r="B301" s="15"/>
      <c r="C301" s="15"/>
      <c r="D301" s="15"/>
      <c r="E301" s="15"/>
      <c r="F301" s="15"/>
      <c r="G301" s="15"/>
    </row>
    <row r="302" spans="1:7" x14ac:dyDescent="0.35">
      <c r="A302" s="42" t="s">
        <v>105</v>
      </c>
      <c r="B302" s="43">
        <v>-10</v>
      </c>
      <c r="C302" s="43">
        <v>0</v>
      </c>
      <c r="D302" s="43">
        <v>10</v>
      </c>
      <c r="E302" s="50">
        <v>20</v>
      </c>
      <c r="F302" s="44"/>
      <c r="G302" s="44"/>
    </row>
    <row r="303" spans="1:7" x14ac:dyDescent="0.35">
      <c r="A303" s="51" t="s">
        <v>9</v>
      </c>
      <c r="B303" s="8">
        <v>10.021800000000001</v>
      </c>
      <c r="C303" s="8">
        <v>-1E-4</v>
      </c>
      <c r="D303" s="8">
        <v>-10.0009</v>
      </c>
      <c r="E303" s="23">
        <v>-20.009399999999999</v>
      </c>
      <c r="F303" s="8"/>
      <c r="G303" s="15"/>
    </row>
    <row r="304" spans="1:7" x14ac:dyDescent="0.35">
      <c r="A304" s="51" t="s">
        <v>10</v>
      </c>
      <c r="B304" s="8">
        <v>0.40789999999999998</v>
      </c>
      <c r="C304" s="8">
        <v>0.41980000000000001</v>
      </c>
      <c r="D304" s="8">
        <v>0.42220000000000002</v>
      </c>
      <c r="E304" s="23">
        <v>0.41310000000000002</v>
      </c>
      <c r="F304" s="8"/>
      <c r="G304" s="15"/>
    </row>
    <row r="305" spans="1:7" x14ac:dyDescent="0.35">
      <c r="A305" s="29" t="s">
        <v>11</v>
      </c>
      <c r="B305" s="8">
        <v>8.0785</v>
      </c>
      <c r="C305" s="8">
        <v>-0.36620000000000003</v>
      </c>
      <c r="D305" s="8">
        <v>-10.040800000000001</v>
      </c>
      <c r="E305" s="23">
        <v>-20.0139</v>
      </c>
      <c r="F305" s="8"/>
      <c r="G305" s="15"/>
    </row>
    <row r="306" spans="1:7" x14ac:dyDescent="0.35">
      <c r="A306" s="29" t="s">
        <v>12</v>
      </c>
      <c r="B306" s="8">
        <v>0.4738</v>
      </c>
      <c r="C306" s="8">
        <v>0.41570000000000001</v>
      </c>
      <c r="D306" s="8">
        <v>0.42080000000000001</v>
      </c>
      <c r="E306" s="23">
        <v>0.41360000000000002</v>
      </c>
      <c r="F306" s="8"/>
      <c r="G306" s="15"/>
    </row>
    <row r="307" spans="1:7" x14ac:dyDescent="0.35">
      <c r="A307" s="29" t="s">
        <v>13</v>
      </c>
      <c r="B307" s="8">
        <v>6.2323000000000004</v>
      </c>
      <c r="C307" s="8">
        <v>-0.8518</v>
      </c>
      <c r="D307" s="8">
        <v>-10.102499999999999</v>
      </c>
      <c r="E307" s="23">
        <v>-20.0198</v>
      </c>
      <c r="F307" s="8"/>
      <c r="G307" s="15"/>
    </row>
    <row r="308" spans="1:7" ht="15" thickBot="1" x14ac:dyDescent="0.4">
      <c r="A308" s="30" t="s">
        <v>14</v>
      </c>
      <c r="B308" s="24">
        <v>0.49349999999999999</v>
      </c>
      <c r="C308" s="24">
        <v>0.41720000000000002</v>
      </c>
      <c r="D308" s="24">
        <v>0.42209999999999998</v>
      </c>
      <c r="E308" s="25">
        <v>0.41389999999999999</v>
      </c>
      <c r="F308" s="8"/>
      <c r="G308" s="15"/>
    </row>
    <row r="309" spans="1:7" x14ac:dyDescent="0.35">
      <c r="A309" s="15"/>
      <c r="B309" s="15"/>
      <c r="C309" s="15"/>
      <c r="D309" s="15"/>
      <c r="E309" s="15"/>
      <c r="F309" s="15"/>
      <c r="G309" s="15"/>
    </row>
    <row r="310" spans="1:7" x14ac:dyDescent="0.35">
      <c r="A310" s="15"/>
      <c r="B310" s="15"/>
      <c r="C310" s="15"/>
      <c r="D310" s="15"/>
      <c r="E310" s="15"/>
      <c r="F310" s="15"/>
      <c r="G310" s="15"/>
    </row>
    <row r="311" spans="1:7" ht="15" thickBot="1" x14ac:dyDescent="0.4">
      <c r="A311" s="15" t="s">
        <v>106</v>
      </c>
      <c r="B311" s="15"/>
      <c r="C311" s="15"/>
      <c r="D311" s="15"/>
      <c r="E311" s="15"/>
      <c r="F311" s="15"/>
      <c r="G311" s="15"/>
    </row>
    <row r="312" spans="1:7" x14ac:dyDescent="0.35">
      <c r="A312" s="42" t="s">
        <v>105</v>
      </c>
      <c r="B312" s="43">
        <v>-10</v>
      </c>
      <c r="C312" s="43">
        <v>0</v>
      </c>
      <c r="D312" s="43">
        <v>10</v>
      </c>
      <c r="E312" s="43">
        <v>20</v>
      </c>
      <c r="F312" s="50">
        <v>30</v>
      </c>
      <c r="G312" s="15"/>
    </row>
    <row r="313" spans="1:7" x14ac:dyDescent="0.35">
      <c r="A313" s="51" t="s">
        <v>9</v>
      </c>
      <c r="B313" s="8">
        <v>9.9992999999999999</v>
      </c>
      <c r="C313" s="8">
        <v>9.2999999999999992E-3</v>
      </c>
      <c r="D313" s="8">
        <v>-9.9928000000000008</v>
      </c>
      <c r="E313" s="8">
        <v>-20.0136</v>
      </c>
      <c r="F313" s="23">
        <v>-30.004000000000001</v>
      </c>
      <c r="G313" s="15"/>
    </row>
    <row r="314" spans="1:7" x14ac:dyDescent="0.35">
      <c r="A314" s="51" t="s">
        <v>10</v>
      </c>
      <c r="B314" s="8">
        <v>0.41639999999999999</v>
      </c>
      <c r="C314" s="8">
        <v>0.4022</v>
      </c>
      <c r="D314" s="8">
        <v>0.4098</v>
      </c>
      <c r="E314" s="8">
        <v>0.42599999999999999</v>
      </c>
      <c r="F314" s="23">
        <v>0.39079999999999998</v>
      </c>
      <c r="G314" s="15"/>
    </row>
    <row r="315" spans="1:7" x14ac:dyDescent="0.35">
      <c r="A315" s="29" t="s">
        <v>11</v>
      </c>
      <c r="B315" s="8">
        <v>2.6894</v>
      </c>
      <c r="C315" s="8">
        <v>-4.6473000000000004</v>
      </c>
      <c r="D315" s="8">
        <v>-11.911799999999999</v>
      </c>
      <c r="E315" s="8">
        <v>-20.385999999999999</v>
      </c>
      <c r="F315" s="23">
        <v>-30.0456</v>
      </c>
      <c r="G315" s="15"/>
    </row>
    <row r="316" spans="1:7" x14ac:dyDescent="0.35">
      <c r="A316" s="29" t="s">
        <v>12</v>
      </c>
      <c r="B316" s="8">
        <v>0.94330000000000003</v>
      </c>
      <c r="C316" s="8">
        <v>0.70750000000000002</v>
      </c>
      <c r="D316" s="8">
        <v>0.48320000000000002</v>
      </c>
      <c r="E316" s="8">
        <v>0.42049999999999998</v>
      </c>
      <c r="F316" s="23">
        <v>0.39340000000000003</v>
      </c>
      <c r="G316" s="15"/>
    </row>
    <row r="317" spans="1:7" x14ac:dyDescent="0.35">
      <c r="A317" s="29" t="s">
        <v>13</v>
      </c>
      <c r="B317" s="8">
        <v>-1.7606999999999999</v>
      </c>
      <c r="C317" s="8">
        <v>-8.1674000000000007</v>
      </c>
      <c r="D317" s="8">
        <v>-13.776999999999999</v>
      </c>
      <c r="E317" s="8">
        <v>-20.873999999999999</v>
      </c>
      <c r="F317" s="23">
        <v>-30.104199999999999</v>
      </c>
      <c r="G317" s="15"/>
    </row>
    <row r="318" spans="1:7" ht="15" thickBot="1" x14ac:dyDescent="0.4">
      <c r="A318" s="30" t="s">
        <v>14</v>
      </c>
      <c r="B318" s="24">
        <v>1.2151000000000001</v>
      </c>
      <c r="C318" s="24">
        <v>0.77839999999999998</v>
      </c>
      <c r="D318" s="24">
        <v>0.49209999999999998</v>
      </c>
      <c r="E318" s="24">
        <v>0.41810000000000003</v>
      </c>
      <c r="F318" s="25">
        <v>0.3926</v>
      </c>
      <c r="G318" s="15"/>
    </row>
    <row r="319" spans="1:7" x14ac:dyDescent="0.35">
      <c r="A319" s="15"/>
      <c r="B319" s="15"/>
      <c r="C319" s="15"/>
      <c r="D319" s="15"/>
      <c r="E319" s="15"/>
      <c r="F319" s="15"/>
      <c r="G319" s="15"/>
    </row>
    <row r="320" spans="1:7" ht="15" thickBot="1" x14ac:dyDescent="0.4"/>
    <row r="321" spans="1:3" x14ac:dyDescent="0.35">
      <c r="A321" s="52" t="s">
        <v>9</v>
      </c>
      <c r="B321" s="13"/>
      <c r="C321" s="53">
        <v>-8.1576000000000004</v>
      </c>
    </row>
    <row r="322" spans="1:3" x14ac:dyDescent="0.35">
      <c r="A322" s="51" t="s">
        <v>10</v>
      </c>
      <c r="C322" s="36">
        <v>0.40889999999999999</v>
      </c>
    </row>
    <row r="323" spans="1:3" x14ac:dyDescent="0.35">
      <c r="A323" s="29" t="s">
        <v>107</v>
      </c>
      <c r="C323" s="36">
        <v>-12.7606</v>
      </c>
    </row>
    <row r="324" spans="1:3" x14ac:dyDescent="0.35">
      <c r="A324" s="29" t="s">
        <v>14</v>
      </c>
      <c r="C324" s="36">
        <v>0.50029999999999997</v>
      </c>
    </row>
    <row r="325" spans="1:3" x14ac:dyDescent="0.35">
      <c r="A325" s="29" t="s">
        <v>108</v>
      </c>
      <c r="C325" s="36">
        <v>-8.1062999999999992</v>
      </c>
    </row>
    <row r="326" spans="1:3" ht="15" thickBot="1" x14ac:dyDescent="0.4">
      <c r="A326" s="30" t="s">
        <v>14</v>
      </c>
      <c r="B326" s="19"/>
      <c r="C326" s="54">
        <v>0.77159999999999995</v>
      </c>
    </row>
  </sheetData>
  <mergeCells count="5">
    <mergeCell ref="D278:D285"/>
    <mergeCell ref="E278:E285"/>
    <mergeCell ref="C278:C279"/>
    <mergeCell ref="C282:C283"/>
    <mergeCell ref="E286:E28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2022-09-24T22:42:51Z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