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36DD1F09-84AE-49F6-BBED-B6FFF5CA3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Synthetic Non-Linear Model" sheetId="2" r:id="rId2"/>
    <sheet name="Lorenz Attra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29" i="1"/>
  <c r="G25" i="1"/>
  <c r="G23" i="1"/>
  <c r="G8" i="1"/>
  <c r="G7" i="1"/>
</calcChain>
</file>

<file path=xl/sharedStrings.xml><?xml version="1.0" encoding="utf-8"?>
<sst xmlns="http://schemas.openxmlformats.org/spreadsheetml/2006/main" count="58" uniqueCount="38">
  <si>
    <t>1) Without mismatch, RTSNet converges to RTS</t>
  </si>
  <si>
    <t>2x2</t>
  </si>
  <si>
    <t>2) Observation mismatch (H rotate 10 degree)</t>
  </si>
  <si>
    <t>N_E=1000, N_CV=100, N_T=200</t>
  </si>
  <si>
    <t>v = -20 [dB]</t>
  </si>
  <si>
    <t>1/r2 [dB], 1/q2 [dB]</t>
  </si>
  <si>
    <t>[-10,10]</t>
  </si>
  <si>
    <t>[0,20]</t>
  </si>
  <si>
    <t>10,30</t>
  </si>
  <si>
    <t>20,40</t>
  </si>
  <si>
    <t>30,50</t>
  </si>
  <si>
    <t>RunTime T=100 for 2x2 (s) (GPU, high RAM for all)</t>
  </si>
  <si>
    <t>EKF true [dB]</t>
  </si>
  <si>
    <t>EKF H rot 10 [dB]</t>
  </si>
  <si>
    <t>RTS true [dB]</t>
  </si>
  <si>
    <t>RTS H rot 10 [dB]</t>
  </si>
  <si>
    <t>RTSNet true [dB] (n_Epochs=500, n_Batch=30, learningRate=1E-3, weightDecay=1E-9)</t>
  </si>
  <si>
    <t>RTSNet H rot 10 [dB] (n_Epochs=500, n_Batch=30, learningRate=1E-3, weightDecay=1E-5)</t>
  </si>
  <si>
    <t xml:space="preserve">T=100 (Trajectory Length) </t>
  </si>
  <si>
    <t>RTS true std [dB]</t>
  </si>
  <si>
    <t>RTS H rot 10 std [dB]</t>
  </si>
  <si>
    <t>RunTime (s) (colab GPU, high RAM)</t>
  </si>
  <si>
    <t xml:space="preserve">RTSNet true std [dB] </t>
  </si>
  <si>
    <t>H = H_(theta=10)</t>
  </si>
  <si>
    <t>T=100 (Trajectory Length) 2x2, N_E=1000, N_CV=100, N_T=200, v = -20 [dB]</t>
  </si>
  <si>
    <t>RunTime/traj  (s) (GPU, high RAM for all)</t>
  </si>
  <si>
    <t>KF true [dB]</t>
  </si>
  <si>
    <t>KF true std [dB]</t>
  </si>
  <si>
    <t>KF H=I [dB]</t>
  </si>
  <si>
    <t>KF H=I std [dB]</t>
  </si>
  <si>
    <t>Knet full [dB]</t>
  </si>
  <si>
    <t>Knet full std [dB]</t>
  </si>
  <si>
    <t>Knet partial(H=I) [dB]</t>
  </si>
  <si>
    <t>Knet partial(H=I) std [dB]</t>
  </si>
  <si>
    <t>Knet H_hat [dB]</t>
  </si>
  <si>
    <t>Knet H_hat std [dB]</t>
  </si>
  <si>
    <t>True Observation matrix H:[[ 0.9848, -0.1736],[ 0.1736,  0.9848]]</t>
  </si>
  <si>
    <t>Estimated Observation matrix H_hat: [[ 0.9849, -0.1745], [ 0.1735,  0.9868]]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</si>
</sst>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1" workbookViewId="0">
      <selection activeCell="J40" sqref="J40"/>
    </sheetView>
  </sheetViews>
  <sheetFormatPr defaultRowHeight="14.5" x14ac:dyDescent="0.35"/>
  <cols>
    <col min="1" max="1" width="18.36328125" customWidth="1"/>
  </cols>
  <sheetData>
    <row r="1" spans="1:7" x14ac:dyDescent="0.35">
      <c r="A1" s="7" t="s">
        <v>0</v>
      </c>
    </row>
    <row r="2" spans="1:7" x14ac:dyDescent="0.35">
      <c r="A2" s="1" t="s">
        <v>3</v>
      </c>
    </row>
    <row r="3" spans="1:7" x14ac:dyDescent="0.35">
      <c r="A3" s="1" t="s">
        <v>4</v>
      </c>
    </row>
    <row r="4" spans="1:7" x14ac:dyDescent="0.35">
      <c r="A4" s="1" t="s">
        <v>1</v>
      </c>
    </row>
    <row r="5" spans="1:7" ht="15" thickBot="1" x14ac:dyDescent="0.4">
      <c r="A5" s="1" t="s">
        <v>18</v>
      </c>
    </row>
    <row r="6" spans="1:7" x14ac:dyDescent="0.35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4" t="s">
        <v>21</v>
      </c>
    </row>
    <row r="7" spans="1:7" x14ac:dyDescent="0.35">
      <c r="A7" s="15" t="s">
        <v>12</v>
      </c>
      <c r="B7" s="10">
        <v>2.7555999999999998</v>
      </c>
      <c r="C7" s="10">
        <v>-7.2537000000000003</v>
      </c>
      <c r="D7" s="10">
        <v>-17.338799999999999</v>
      </c>
      <c r="E7" s="10">
        <v>-27.194199999999999</v>
      </c>
      <c r="F7" s="10">
        <v>-37.323900000000002</v>
      </c>
      <c r="G7" s="9">
        <f>1.77942299842834/200</f>
        <v>8.8971149921416998E-3</v>
      </c>
    </row>
    <row r="8" spans="1:7" x14ac:dyDescent="0.35">
      <c r="A8" s="15" t="s">
        <v>14</v>
      </c>
      <c r="B8" s="10">
        <v>-1.7902</v>
      </c>
      <c r="C8" s="10">
        <v>-11.8467</v>
      </c>
      <c r="D8" s="10">
        <v>-21.738299999999999</v>
      </c>
      <c r="E8" s="10">
        <v>-31.619900000000001</v>
      </c>
      <c r="F8" s="10">
        <v>-41.830800000000004</v>
      </c>
      <c r="G8" s="9">
        <f xml:space="preserve"> 3.59941244125366/200</f>
        <v>1.7997062206268299E-2</v>
      </c>
    </row>
    <row r="9" spans="1:7" x14ac:dyDescent="0.35">
      <c r="A9" s="15" t="s">
        <v>19</v>
      </c>
      <c r="B9" s="10">
        <v>-6.7565999999999997</v>
      </c>
      <c r="C9" s="10">
        <v>-16.8535</v>
      </c>
      <c r="D9" s="10"/>
      <c r="E9" s="10"/>
      <c r="F9" s="10"/>
      <c r="G9" s="9"/>
    </row>
    <row r="10" spans="1:7" x14ac:dyDescent="0.35">
      <c r="A10" s="15" t="s">
        <v>16</v>
      </c>
      <c r="B10" s="11">
        <v>-1.64</v>
      </c>
      <c r="C10" s="11">
        <v>-11.7117</v>
      </c>
      <c r="D10" s="11">
        <v>-21.543399999999998</v>
      </c>
      <c r="E10" s="11">
        <v>-31.816700000000001</v>
      </c>
      <c r="F10" s="11">
        <v>-41.504600000000003</v>
      </c>
      <c r="G10" s="9">
        <f>57.6589806079864/200</f>
        <v>0.28829490303993199</v>
      </c>
    </row>
    <row r="11" spans="1:7" ht="15" thickBot="1" x14ac:dyDescent="0.4">
      <c r="A11" s="16" t="s">
        <v>22</v>
      </c>
      <c r="B11" s="13"/>
      <c r="C11" s="13"/>
      <c r="D11" s="13"/>
      <c r="E11" s="13"/>
      <c r="F11" s="13"/>
      <c r="G11" s="14"/>
    </row>
    <row r="16" spans="1:7" x14ac:dyDescent="0.35">
      <c r="A16" s="7" t="s">
        <v>2</v>
      </c>
    </row>
    <row r="18" spans="1:7" x14ac:dyDescent="0.35">
      <c r="A18" s="1" t="s">
        <v>3</v>
      </c>
    </row>
    <row r="19" spans="1:7" x14ac:dyDescent="0.35">
      <c r="A19" s="1" t="s">
        <v>4</v>
      </c>
    </row>
    <row r="20" spans="1:7" x14ac:dyDescent="0.35">
      <c r="A20" s="1" t="s">
        <v>1</v>
      </c>
    </row>
    <row r="21" spans="1:7" ht="15" thickBot="1" x14ac:dyDescent="0.4">
      <c r="A21" s="1" t="s">
        <v>18</v>
      </c>
    </row>
    <row r="22" spans="1:7" x14ac:dyDescent="0.35">
      <c r="A22" s="2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4" t="s">
        <v>11</v>
      </c>
    </row>
    <row r="23" spans="1:7" x14ac:dyDescent="0.35">
      <c r="A23" s="5" t="s">
        <v>12</v>
      </c>
      <c r="B23" s="8">
        <v>2.7555999999999998</v>
      </c>
      <c r="C23" s="8">
        <v>-7.2537000000000003</v>
      </c>
      <c r="D23" s="8">
        <v>-17.338799999999999</v>
      </c>
      <c r="E23" s="8">
        <v>-27.194199999999999</v>
      </c>
      <c r="F23" s="8">
        <v>-37.323900000000002</v>
      </c>
      <c r="G23" s="9">
        <f>1.77942299842834/200</f>
        <v>8.8971149921416998E-3</v>
      </c>
    </row>
    <row r="24" spans="1:7" x14ac:dyDescent="0.35">
      <c r="A24" s="5" t="s">
        <v>13</v>
      </c>
      <c r="B24" s="8">
        <v>14.502800000000001</v>
      </c>
      <c r="C24" s="8">
        <v>4.3966000000000003</v>
      </c>
      <c r="D24" s="8">
        <v>-4.8975999999999997</v>
      </c>
      <c r="E24" s="8">
        <v>-15.5601</v>
      </c>
      <c r="F24" s="8">
        <v>-25.504300000000001</v>
      </c>
      <c r="G24" s="9"/>
    </row>
    <row r="25" spans="1:7" x14ac:dyDescent="0.35">
      <c r="A25" s="5" t="s">
        <v>14</v>
      </c>
      <c r="B25" s="8">
        <v>-1.7902</v>
      </c>
      <c r="C25" s="8">
        <v>-11.8467</v>
      </c>
      <c r="D25" s="8">
        <v>-21.738299999999999</v>
      </c>
      <c r="E25" s="8">
        <v>-31.619900000000001</v>
      </c>
      <c r="F25" s="8">
        <v>-41.830800000000004</v>
      </c>
      <c r="G25" s="9">
        <f xml:space="preserve"> 3.59941244125366/200</f>
        <v>1.7997062206268299E-2</v>
      </c>
    </row>
    <row r="26" spans="1:7" x14ac:dyDescent="0.35">
      <c r="A26" s="5" t="s">
        <v>19</v>
      </c>
      <c r="B26" s="8">
        <v>-6.7565999999999997</v>
      </c>
      <c r="C26" s="8">
        <v>-16.8535</v>
      </c>
      <c r="D26" s="8"/>
      <c r="E26" s="8"/>
      <c r="F26" s="8"/>
      <c r="G26" s="9"/>
    </row>
    <row r="27" spans="1:7" x14ac:dyDescent="0.35">
      <c r="A27" s="5" t="s">
        <v>15</v>
      </c>
      <c r="B27" s="8">
        <v>5.2054</v>
      </c>
      <c r="C27" s="8">
        <v>-4.7461000000000002</v>
      </c>
      <c r="D27" s="8">
        <v>-14.133599999999999</v>
      </c>
      <c r="E27" s="8">
        <v>-24.758199999999999</v>
      </c>
      <c r="F27" s="8">
        <v>-34.624899999999997</v>
      </c>
      <c r="G27" s="9"/>
    </row>
    <row r="28" spans="1:7" x14ac:dyDescent="0.35">
      <c r="A28" s="5" t="s">
        <v>20</v>
      </c>
      <c r="B28" s="8">
        <v>5.3707000000000003</v>
      </c>
      <c r="C28" s="8">
        <v>-4.3220000000000001</v>
      </c>
      <c r="D28" s="8"/>
      <c r="E28" s="8"/>
      <c r="F28" s="8"/>
      <c r="G28" s="9"/>
    </row>
    <row r="29" spans="1:7" x14ac:dyDescent="0.35">
      <c r="A29" s="5" t="s">
        <v>16</v>
      </c>
      <c r="B29" s="12">
        <v>-1.64</v>
      </c>
      <c r="C29" s="12">
        <v>-11.7117</v>
      </c>
      <c r="D29" s="12">
        <v>-21.543399999999998</v>
      </c>
      <c r="E29" s="12">
        <v>-31.816700000000001</v>
      </c>
      <c r="F29" s="12">
        <v>-41.504600000000003</v>
      </c>
      <c r="G29" s="9">
        <f>57.6589806079864/200</f>
        <v>0.28829490303993199</v>
      </c>
    </row>
    <row r="30" spans="1:7" ht="15" thickBot="1" x14ac:dyDescent="0.4">
      <c r="A30" s="6" t="s">
        <v>17</v>
      </c>
      <c r="B30" s="13">
        <v>-0.5202</v>
      </c>
      <c r="C30" s="13">
        <v>-10.783300000000001</v>
      </c>
      <c r="D30" s="13">
        <v>-20.809699999999999</v>
      </c>
      <c r="E30" s="13">
        <v>-30.607099999999999</v>
      </c>
      <c r="F30" s="13">
        <v>-40.2684</v>
      </c>
      <c r="G30" s="14"/>
    </row>
    <row r="33" spans="1:7" x14ac:dyDescent="0.35">
      <c r="A33" t="s">
        <v>23</v>
      </c>
    </row>
    <row r="34" spans="1:7" x14ac:dyDescent="0.35">
      <c r="A34" t="s">
        <v>24</v>
      </c>
    </row>
    <row r="36" spans="1:7" x14ac:dyDescent="0.35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25</v>
      </c>
    </row>
    <row r="37" spans="1:7" x14ac:dyDescent="0.35">
      <c r="A37" t="s">
        <v>26</v>
      </c>
      <c r="B37">
        <v>2.7427999999999999</v>
      </c>
      <c r="C37">
        <v>-7.3353999999999999</v>
      </c>
      <c r="D37">
        <v>-17.3293</v>
      </c>
      <c r="E37">
        <v>-27.2514</v>
      </c>
      <c r="F37">
        <v>-37.272300000000001</v>
      </c>
      <c r="G37">
        <v>5.0272833000000003E-2</v>
      </c>
    </row>
    <row r="38" spans="1:7" x14ac:dyDescent="0.35">
      <c r="A38" t="s">
        <v>27</v>
      </c>
      <c r="B38">
        <v>-3.4327000000000001</v>
      </c>
      <c r="C38">
        <v>-13.453099999999999</v>
      </c>
      <c r="D38">
        <v>-23.264900000000001</v>
      </c>
      <c r="E38">
        <v>-33.330100000000002</v>
      </c>
      <c r="F38">
        <v>-43.088500000000003</v>
      </c>
    </row>
    <row r="40" spans="1:7" x14ac:dyDescent="0.35">
      <c r="A40" t="s">
        <v>28</v>
      </c>
      <c r="B40">
        <v>10.8751</v>
      </c>
      <c r="C40">
        <v>0.96579999999999999</v>
      </c>
      <c r="D40">
        <v>-9.3392999999999997</v>
      </c>
      <c r="E40">
        <v>-18.451699999999999</v>
      </c>
      <c r="F40">
        <v>-28.922799999999999</v>
      </c>
      <c r="G40">
        <v>5.0599524E-2</v>
      </c>
    </row>
    <row r="41" spans="1:7" x14ac:dyDescent="0.35">
      <c r="A41" t="s">
        <v>29</v>
      </c>
      <c r="B41">
        <v>10.648400000000001</v>
      </c>
      <c r="C41">
        <v>1.4197</v>
      </c>
      <c r="D41">
        <v>-9.0609999999999999</v>
      </c>
      <c r="E41">
        <v>-17.606000000000002</v>
      </c>
      <c r="F41">
        <v>-29.722200000000001</v>
      </c>
    </row>
    <row r="43" spans="1:7" x14ac:dyDescent="0.35">
      <c r="A43" t="s">
        <v>30</v>
      </c>
      <c r="B43">
        <v>2.8641000000000001</v>
      </c>
      <c r="C43">
        <v>-7.1985999999999999</v>
      </c>
      <c r="D43">
        <v>-17.209299999999999</v>
      </c>
      <c r="E43">
        <v>-27.149699999999999</v>
      </c>
      <c r="F43">
        <v>-36.924700000000001</v>
      </c>
      <c r="G43">
        <v>0.116083519</v>
      </c>
    </row>
    <row r="44" spans="1:7" x14ac:dyDescent="0.35">
      <c r="A44" t="s">
        <v>31</v>
      </c>
      <c r="B44">
        <v>-3.4102999999999999</v>
      </c>
      <c r="C44">
        <v>-13.260999999999999</v>
      </c>
      <c r="D44">
        <v>-23.144600000000001</v>
      </c>
      <c r="E44">
        <v>-33.285899999999998</v>
      </c>
      <c r="F44">
        <v>-42.896900000000002</v>
      </c>
    </row>
    <row r="46" spans="1:7" x14ac:dyDescent="0.35">
      <c r="A46" t="s">
        <v>32</v>
      </c>
      <c r="B46">
        <v>4.5346000000000002</v>
      </c>
      <c r="C46">
        <v>-6.2085999999999997</v>
      </c>
      <c r="D46">
        <v>-16.321000000000002</v>
      </c>
      <c r="E46">
        <v>-26.735700000000001</v>
      </c>
      <c r="F46">
        <v>-36.0501</v>
      </c>
      <c r="G46">
        <v>0.1187723</v>
      </c>
    </row>
    <row r="47" spans="1:7" x14ac:dyDescent="0.35">
      <c r="A47" t="s">
        <v>33</v>
      </c>
      <c r="B47">
        <v>-1.4903</v>
      </c>
      <c r="C47">
        <v>-12.162599999999999</v>
      </c>
      <c r="D47">
        <v>-22.052</v>
      </c>
      <c r="E47">
        <v>-33.043300000000002</v>
      </c>
      <c r="F47">
        <v>-42.5334</v>
      </c>
    </row>
    <row r="49" spans="1:6" x14ac:dyDescent="0.35">
      <c r="A49" t="s">
        <v>34</v>
      </c>
      <c r="B49">
        <v>2.9352999999999998</v>
      </c>
      <c r="C49">
        <v>-7.2027999999999999</v>
      </c>
      <c r="D49">
        <v>-17.222799999999999</v>
      </c>
      <c r="E49">
        <v>-26.9771</v>
      </c>
      <c r="F49">
        <v>-37.169800000000002</v>
      </c>
    </row>
    <row r="50" spans="1:6" x14ac:dyDescent="0.35">
      <c r="A50" t="s">
        <v>35</v>
      </c>
      <c r="B50">
        <v>-3.2262</v>
      </c>
      <c r="C50">
        <v>-13.405900000000001</v>
      </c>
      <c r="D50">
        <v>-23.091999999999999</v>
      </c>
      <c r="E50">
        <v>-33.152799999999999</v>
      </c>
      <c r="F50">
        <v>-42.952599999999997</v>
      </c>
    </row>
    <row r="52" spans="1:6" x14ac:dyDescent="0.35">
      <c r="B52" t="s">
        <v>36</v>
      </c>
    </row>
    <row r="53" spans="1:6" x14ac:dyDescent="0.35">
      <c r="B53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BEF7-12A8-4AD9-A9A3-5FC3C4E27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</vt:lpstr>
      <vt:lpstr>Synthetic Non-Linear Model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2022-03-22T19:53:12Z</dcterms:modified>
</cp:coreProperties>
</file>