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2620D233-13F7-4BBC-920C-F10B061AF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xt Ex" sheetId="1" r:id="rId1"/>
    <sheet name="Exercise 1" sheetId="2" r:id="rId2"/>
    <sheet name="Exercise 2" sheetId="3" r:id="rId3"/>
    <sheet name="Exercise 3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CodeList">'[1]In List'!$C$2:$C$4</definedName>
    <definedName name="COGS">'[2]Scenario Manager'!$B$4</definedName>
    <definedName name="das">[3]Scenarios!$B$14</definedName>
    <definedName name="data">[4]Data!$B$7:$K$107</definedName>
    <definedName name="Days">ROW(INDIRECT("1:31"))</definedName>
    <definedName name="Dep.Exp.">'[2]Scenario Manager'!$B$6</definedName>
    <definedName name="dyn_budget">OFFSET('[5]Dynamic Ranges and Charts'!$B$5,1,2,COUNTA('[5]Dynamic Ranges and Charts'!$B$6:$B$17),1)</definedName>
    <definedName name="dyn_lastn_dates">OFFSET('[5]Dynamic Ranges and Charts'!$B$29,COUNTA('[5]Dynamic Ranges and Charts'!$B$29:$B$213)-n,0,n,1)</definedName>
    <definedName name="dyn_lastn_values">OFFSET('[5]Dynamic Ranges and Charts'!$B$29,COUNTA('[5]Dynamic Ranges and Charts'!$B$29:$B$213)-n,1,n,1)</definedName>
    <definedName name="dyn_range">OFFSET('[5]Dynamic Ranges'!$B$5,0,0,COUNTA(!$B$5:$B$100),3)</definedName>
    <definedName name="dyn_salary">OFFSET('[5]Dynamic Ranges and Charts'!$B$5,1,1,COUNTA('[5]Dynamic Ranges and Charts'!$B$6:$B$17),1)</definedName>
    <definedName name="EBIT">'[2]Scenario Manager'!$B$7</definedName>
    <definedName name="Expenses">'[2]Scenario Manager'!$B$5</definedName>
    <definedName name="hourly_labor_cost" localSheetId="3">'[6]Scenario Mgr.'!$B$4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 localSheetId="3">'[6]Scenario Mgr.'!$B$5</definedName>
    <definedName name="Material_cost">'[7]Scenario Mgr.'!$B$5</definedName>
    <definedName name="n">'[5]Dynamic Ranges and Charts'!$D$30</definedName>
    <definedName name="Number_mailed" localSheetId="3">'[6]Data Table Ex2'!$B$6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[3]Scenarios!$B$12</definedName>
    <definedName name="Profit_Product_B">[3]Scenarios!$C$12</definedName>
    <definedName name="Profit_Product_C">[3]Scenarios!$D$12</definedName>
    <definedName name="profits">[3]Scenarios!$B$12:$D$12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[3]Scenarios!$B$14</definedName>
  </definedNames>
  <calcPr calcId="191029"/>
  <extLst>
    <ext uri="GoogleSheetsCustomDataVersion2">
      <go:sheetsCustomData xmlns:go="http://customooxmlschemas.google.com/" r:id="rId21" roundtripDataChecksum="pyxnqWwHWjxcGhPxwgLGTg7aRW/keF6Q0+OlwjPNAkQ="/>
    </ext>
  </extLst>
</workbook>
</file>

<file path=xl/calcChain.xml><?xml version="1.0" encoding="utf-8"?>
<calcChain xmlns="http://schemas.openxmlformats.org/spreadsheetml/2006/main">
  <c r="N5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4" i="4"/>
  <c r="M4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2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5" i="2"/>
</calcChain>
</file>

<file path=xl/sharedStrings.xml><?xml version="1.0" encoding="utf-8"?>
<sst xmlns="http://schemas.openxmlformats.org/spreadsheetml/2006/main" count="945" uniqueCount="708">
  <si>
    <t>Initial Database</t>
  </si>
  <si>
    <t xml:space="preserve">200684165 MQPML ATF MQ SPECIAL EVENTS FD  Internal $10,065.49 CR </t>
  </si>
  <si>
    <t xml:space="preserve">  201853058 MBL-MGI REPS TXN A/C  Internal $0.00 CR </t>
  </si>
  <si>
    <t xml:space="preserve">  202352225 NINE 2002 - TRUST A/C  Internal $117,927.20 CR </t>
  </si>
  <si>
    <t xml:space="preserve">  202649638 TXN - RFX NOV 06  Internal $1,558.09 CR </t>
  </si>
  <si>
    <t xml:space="preserve">  206423089 ALMONDS 2007 - TXN A/C  Internal $6,940.06 CR </t>
  </si>
  <si>
    <t xml:space="preserve">  208743393 MAC EQUINOX - TRUST ACCOUNT  Internal $88.00 CR </t>
  </si>
  <si>
    <t xml:space="preserve">  211924246 TIMBER LAND TRUST 2007  Internal $43,617.12 CR </t>
  </si>
  <si>
    <t xml:space="preserve">  212169635 NINE 2003 - TXN A/C  Internal $0.00 CR </t>
  </si>
  <si>
    <t xml:space="preserve">  213477359 TRUST - RFX COMMODITY  Internal $565,936.93 CR </t>
  </si>
  <si>
    <t xml:space="preserve"> 214177453 FORESTRY 2008 - LAND S1017E  Internal $0.00 CR </t>
  </si>
  <si>
    <t xml:space="preserve">  214422560 TXN - CIR MAR 08  Internal $3,000.00 CR </t>
  </si>
  <si>
    <t xml:space="preserve">  214430316 MQ MAC EQ ASIA 2  Internal $96.96 CR </t>
  </si>
  <si>
    <t xml:space="preserve">  216335778 MFPML ATF RGV SOPH INV TRUST  Internal $25,931.81 DR </t>
  </si>
  <si>
    <t xml:space="preserve"> 221114481 MDAF - TXN A/C  Internal $47,366.62 CR </t>
  </si>
  <si>
    <t>Names</t>
  </si>
  <si>
    <t>Card Numbers</t>
  </si>
  <si>
    <t>Lower Case</t>
  </si>
  <si>
    <t>Upper Case</t>
  </si>
  <si>
    <t>Proper Case</t>
  </si>
  <si>
    <t>Card Length</t>
  </si>
  <si>
    <t>Product Codes</t>
  </si>
  <si>
    <t>Letters</t>
  </si>
  <si>
    <t>Numbers</t>
  </si>
  <si>
    <t>Middle</t>
  </si>
  <si>
    <t>RAVI</t>
  </si>
  <si>
    <t>KPO232765</t>
  </si>
  <si>
    <t>Code</t>
  </si>
  <si>
    <t>SHIVA</t>
  </si>
  <si>
    <t>JPR187634</t>
  </si>
  <si>
    <t>A12ER789</t>
  </si>
  <si>
    <t>MOHIT</t>
  </si>
  <si>
    <t>UTW129876</t>
  </si>
  <si>
    <t>123WER4589</t>
  </si>
  <si>
    <t>RUPA</t>
  </si>
  <si>
    <t>JPW187549</t>
  </si>
  <si>
    <t>EDRTYGH79</t>
  </si>
  <si>
    <t>DEEPA</t>
  </si>
  <si>
    <t>MPW187634</t>
  </si>
  <si>
    <t>1258569875W</t>
  </si>
  <si>
    <t>JAW167345</t>
  </si>
  <si>
    <t>KJH785UIO</t>
  </si>
  <si>
    <t>SHARMIN</t>
  </si>
  <si>
    <t>MQO183452</t>
  </si>
  <si>
    <t>TGFT987654</t>
  </si>
  <si>
    <t>BABU</t>
  </si>
  <si>
    <t>YRP923654</t>
  </si>
  <si>
    <t>QAWSERTY45</t>
  </si>
  <si>
    <t>JALAL</t>
  </si>
  <si>
    <t>YUQ287543</t>
  </si>
  <si>
    <t>12547EDRF75896</t>
  </si>
  <si>
    <t>EPU173652</t>
  </si>
  <si>
    <t>54WEDFBHJ58</t>
  </si>
  <si>
    <t>MAYANK</t>
  </si>
  <si>
    <t>Q7W8E9R5R4T2</t>
  </si>
  <si>
    <t>RAHUL</t>
  </si>
  <si>
    <t>SUNIL</t>
  </si>
  <si>
    <t>First Name</t>
  </si>
  <si>
    <t>Last Name</t>
  </si>
  <si>
    <t>Full Name</t>
  </si>
  <si>
    <t>MEHAK</t>
  </si>
  <si>
    <t>Janvi Mehra</t>
  </si>
  <si>
    <t>Janvi</t>
  </si>
  <si>
    <t>Mehra</t>
  </si>
  <si>
    <t>SAKSHI</t>
  </si>
  <si>
    <t>Sakshi Arora</t>
  </si>
  <si>
    <t>Sakshi</t>
  </si>
  <si>
    <t>Arora</t>
  </si>
  <si>
    <t>SAMEER</t>
  </si>
  <si>
    <t>Mehak sharma</t>
  </si>
  <si>
    <t>Mehak</t>
  </si>
  <si>
    <t>sharma</t>
  </si>
  <si>
    <t>VIRENDER</t>
  </si>
  <si>
    <t>Mohit Manchanda</t>
  </si>
  <si>
    <t>Mohit</t>
  </si>
  <si>
    <t>Manchanda</t>
  </si>
  <si>
    <t>ROHIT</t>
  </si>
  <si>
    <t>Manav Suhi</t>
  </si>
  <si>
    <t>Manav</t>
  </si>
  <si>
    <t>Suhi</t>
  </si>
  <si>
    <t>Mayank Dhawan</t>
  </si>
  <si>
    <t>Mayank</t>
  </si>
  <si>
    <t>Dhawan</t>
  </si>
  <si>
    <t>DEEPAK</t>
  </si>
  <si>
    <t>Rahul Roy</t>
  </si>
  <si>
    <t>Rahul</t>
  </si>
  <si>
    <t>Roy</t>
  </si>
  <si>
    <t>Rohit Sharma</t>
  </si>
  <si>
    <t>Rohit</t>
  </si>
  <si>
    <t>Sharma</t>
  </si>
  <si>
    <t>Deepti Jain</t>
  </si>
  <si>
    <t>Deepti</t>
  </si>
  <si>
    <t>Jain</t>
  </si>
  <si>
    <t>Meenakshi Rawat</t>
  </si>
  <si>
    <t>Meenakshi</t>
  </si>
  <si>
    <t>Rawat</t>
  </si>
  <si>
    <t>SalesRep</t>
  </si>
  <si>
    <t>Small Letter</t>
  </si>
  <si>
    <t>Capital Letter</t>
  </si>
  <si>
    <t>Capitalize First Letter</t>
  </si>
  <si>
    <t>Agent ID</t>
  </si>
  <si>
    <t>ID's Digit</t>
  </si>
  <si>
    <t>Remove Un-ncecessary Space</t>
  </si>
  <si>
    <t>Product ID</t>
  </si>
  <si>
    <t>Product</t>
  </si>
  <si>
    <t>State</t>
  </si>
  <si>
    <t>Invoice Number</t>
  </si>
  <si>
    <t>SERIAL NUMBER</t>
  </si>
  <si>
    <t>TEXT</t>
  </si>
  <si>
    <t>NUMBER</t>
  </si>
  <si>
    <t>Allan  Ramos</t>
  </si>
  <si>
    <t>AID_001</t>
  </si>
  <si>
    <t xml:space="preserve">   Olson       Christy</t>
  </si>
  <si>
    <t>FUR-BO-10001798</t>
  </si>
  <si>
    <t>123ABC</t>
  </si>
  <si>
    <t>Andrew  Meyer</t>
  </si>
  <si>
    <t>AID_002</t>
  </si>
  <si>
    <t>Peterson       Dan</t>
  </si>
  <si>
    <t>FUR-CH-10000454</t>
  </si>
  <si>
    <t>786SWR</t>
  </si>
  <si>
    <t>Arturo  Francis</t>
  </si>
  <si>
    <t>AID_003</t>
  </si>
  <si>
    <t>Lindsey       Mable</t>
  </si>
  <si>
    <t>OFF-LA-10000240</t>
  </si>
  <si>
    <t>SWZ654</t>
  </si>
  <si>
    <t>Austin  Reynolds</t>
  </si>
  <si>
    <t>AID_004</t>
  </si>
  <si>
    <t>Carr       Kyle</t>
  </si>
  <si>
    <t>FUR-TA-10000577</t>
  </si>
  <si>
    <t>ABC123</t>
  </si>
  <si>
    <t>Ben  Perez</t>
  </si>
  <si>
    <t>AID_005</t>
  </si>
  <si>
    <t>Gomez       Rachel</t>
  </si>
  <si>
    <t>OFF-ST-10000760</t>
  </si>
  <si>
    <t>DEF456</t>
  </si>
  <si>
    <t>Bernadette  Page</t>
  </si>
  <si>
    <t>AID_006</t>
  </si>
  <si>
    <t>Cross       Isabel</t>
  </si>
  <si>
    <t>FUR-FU-10001487</t>
  </si>
  <si>
    <t>574ABC</t>
  </si>
  <si>
    <t>Beth  Tucker</t>
  </si>
  <si>
    <t>AID_07</t>
  </si>
  <si>
    <t>Chandler       Billie</t>
  </si>
  <si>
    <t>OFF-AR-10002833</t>
  </si>
  <si>
    <t>999SWR</t>
  </si>
  <si>
    <t>Bethany  Pena</t>
  </si>
  <si>
    <t>AID_008</t>
  </si>
  <si>
    <t>Morales       Sylvester</t>
  </si>
  <si>
    <t>TEC-PH-10002275</t>
  </si>
  <si>
    <t>ABC812</t>
  </si>
  <si>
    <t>Billie  Chandler</t>
  </si>
  <si>
    <t>AID_009</t>
  </si>
  <si>
    <t>OFF-BI-10003910</t>
  </si>
  <si>
    <t>SWZ810</t>
  </si>
  <si>
    <t>Blake  Bridges</t>
  </si>
  <si>
    <t>AID_010</t>
  </si>
  <si>
    <t>Tucker       Beth</t>
  </si>
  <si>
    <t>OFF-AP-10002892</t>
  </si>
  <si>
    <t>DEF190</t>
  </si>
  <si>
    <t>Bobbie  Ryan</t>
  </si>
  <si>
    <t>AID_011</t>
  </si>
  <si>
    <t>Silva       Shari</t>
  </si>
  <si>
    <t>FUR-TA-10001539</t>
  </si>
  <si>
    <t>333ABC</t>
  </si>
  <si>
    <t>Brooke  Horton</t>
  </si>
  <si>
    <t>AID_02</t>
  </si>
  <si>
    <t>Rogers       Drew</t>
  </si>
  <si>
    <t>TEC-PH-10002033</t>
  </si>
  <si>
    <t>766SWR</t>
  </si>
  <si>
    <t>Carla  Mccormick</t>
  </si>
  <si>
    <t>AID_013</t>
  </si>
  <si>
    <t>Francis       Arturo</t>
  </si>
  <si>
    <t>OFF-PA-10002365</t>
  </si>
  <si>
    <t>ABC129</t>
  </si>
  <si>
    <t>Cassandra  Franklin</t>
  </si>
  <si>
    <t>AID_014</t>
  </si>
  <si>
    <t>OFF-BI-10003656</t>
  </si>
  <si>
    <t>SWZ657</t>
  </si>
  <si>
    <t>Cecilia  Manning</t>
  </si>
  <si>
    <t>AID_0015</t>
  </si>
  <si>
    <t>OFF-AP-10002311</t>
  </si>
  <si>
    <t>Charlie  Wood</t>
  </si>
  <si>
    <t>AID_016</t>
  </si>
  <si>
    <t>OFF-BI-10000756</t>
  </si>
  <si>
    <t>Christina  Fuller</t>
  </si>
  <si>
    <t>AID_017</t>
  </si>
  <si>
    <t>OFF-ST-10004186</t>
  </si>
  <si>
    <t>Christy  Olson</t>
  </si>
  <si>
    <t>AID_018</t>
  </si>
  <si>
    <t>OFF-ST-10000107</t>
  </si>
  <si>
    <t>Cindy  Becker</t>
  </si>
  <si>
    <t>AID_019</t>
  </si>
  <si>
    <t>OFF-AR-10003056</t>
  </si>
  <si>
    <t>Colleen  Warren</t>
  </si>
  <si>
    <t>AID_020</t>
  </si>
  <si>
    <t>TEC-PH-10001949</t>
  </si>
  <si>
    <t>Dan  Peterson</t>
  </si>
  <si>
    <t>AID_021</t>
  </si>
  <si>
    <t>Della  Jensen</t>
  </si>
  <si>
    <t>AID__022</t>
  </si>
  <si>
    <t>Don  Gonzales</t>
  </si>
  <si>
    <t>AID_023</t>
  </si>
  <si>
    <t>Donna  Reid</t>
  </si>
  <si>
    <t>AID_024</t>
  </si>
  <si>
    <t>Drew  Rogers</t>
  </si>
  <si>
    <t>AID_025</t>
  </si>
  <si>
    <t>Eddie  Green</t>
  </si>
  <si>
    <t>AID_026</t>
  </si>
  <si>
    <t>Student Name</t>
  </si>
  <si>
    <t>Company</t>
  </si>
  <si>
    <t>Email-ID</t>
  </si>
  <si>
    <t>Edwin  Malone</t>
  </si>
  <si>
    <t>AID_027</t>
  </si>
  <si>
    <t>Manshi Sharma</t>
  </si>
  <si>
    <t>Lenskart</t>
  </si>
  <si>
    <t>Elaine  Ellis</t>
  </si>
  <si>
    <t>AID_028</t>
  </si>
  <si>
    <t>Simran Kumari</t>
  </si>
  <si>
    <t>Walmart</t>
  </si>
  <si>
    <t>Elbert  Klein</t>
  </si>
  <si>
    <t>AID_029</t>
  </si>
  <si>
    <t>Bijan Gope</t>
  </si>
  <si>
    <t>PepsiCo</t>
  </si>
  <si>
    <t>Ellen  Weaver</t>
  </si>
  <si>
    <t>AID_030</t>
  </si>
  <si>
    <t>Sunanda Das</t>
  </si>
  <si>
    <t>Muthoot</t>
  </si>
  <si>
    <t>Elvira  Bowman</t>
  </si>
  <si>
    <t>AID_031</t>
  </si>
  <si>
    <t xml:space="preserve">Raj Kumar </t>
  </si>
  <si>
    <t>BHEL</t>
  </si>
  <si>
    <t>Eric  Rose</t>
  </si>
  <si>
    <t>AID_032</t>
  </si>
  <si>
    <t>Shivani Chaturvedi</t>
  </si>
  <si>
    <t>Sbi</t>
  </si>
  <si>
    <t>Ernest  Davis</t>
  </si>
  <si>
    <t>AID_033</t>
  </si>
  <si>
    <t>Abilash Das</t>
  </si>
  <si>
    <t>Airtel</t>
  </si>
  <si>
    <t>Felicia  Jennings</t>
  </si>
  <si>
    <t>AID_034</t>
  </si>
  <si>
    <t>Riya Banerjee</t>
  </si>
  <si>
    <t>Reliance</t>
  </si>
  <si>
    <t>Fernando  Rowe</t>
  </si>
  <si>
    <t>AID_035</t>
  </si>
  <si>
    <t>Guillermo  Potter</t>
  </si>
  <si>
    <t>AID_036</t>
  </si>
  <si>
    <t>Herman  Williams</t>
  </si>
  <si>
    <t>AID_037</t>
  </si>
  <si>
    <t>Iris  Underwood</t>
  </si>
  <si>
    <t>AID_038</t>
  </si>
  <si>
    <t>Isabel  Cross</t>
  </si>
  <si>
    <t>AID_039</t>
  </si>
  <si>
    <t>Ivan  Adkins</t>
  </si>
  <si>
    <t>AID_040</t>
  </si>
  <si>
    <t>Jaime  Pearson</t>
  </si>
  <si>
    <t>AID_041</t>
  </si>
  <si>
    <t>Jenny  Garcia</t>
  </si>
  <si>
    <t>AID_042</t>
  </si>
  <si>
    <t>Joey  Wong</t>
  </si>
  <si>
    <t>AID_043</t>
  </si>
  <si>
    <t>Johanna  Boone</t>
  </si>
  <si>
    <t>AID_044</t>
  </si>
  <si>
    <t>Kyle  Carr</t>
  </si>
  <si>
    <t>AID_045</t>
  </si>
  <si>
    <t>Lance  Yates</t>
  </si>
  <si>
    <t>AID_046</t>
  </si>
  <si>
    <t>Lee  Mack</t>
  </si>
  <si>
    <t>AID_047</t>
  </si>
  <si>
    <t>Lorraine  Gibson</t>
  </si>
  <si>
    <t>AID_048</t>
  </si>
  <si>
    <t>Lula  Daniels</t>
  </si>
  <si>
    <t>AID_049</t>
  </si>
  <si>
    <t>Lynette  Brewer</t>
  </si>
  <si>
    <t>AID_050</t>
  </si>
  <si>
    <t>Mable  Lindsey</t>
  </si>
  <si>
    <t>AID_051</t>
  </si>
  <si>
    <t>Marian  Hill</t>
  </si>
  <si>
    <t>AID_052</t>
  </si>
  <si>
    <t>Marion  Glover</t>
  </si>
  <si>
    <t>AID_053</t>
  </si>
  <si>
    <t>Max  Rodgers</t>
  </si>
  <si>
    <t>AID_054</t>
  </si>
  <si>
    <t>Nellie  Joseph</t>
  </si>
  <si>
    <t>AID_055</t>
  </si>
  <si>
    <t>Patty  Thompson</t>
  </si>
  <si>
    <t>AID_056</t>
  </si>
  <si>
    <t>Paulette  Spencer</t>
  </si>
  <si>
    <t>AID_057</t>
  </si>
  <si>
    <t>Pauline  Beck</t>
  </si>
  <si>
    <t>AID_058</t>
  </si>
  <si>
    <t>Peter  Hodges</t>
  </si>
  <si>
    <t>AID_059</t>
  </si>
  <si>
    <t>Rachel  Gomez</t>
  </si>
  <si>
    <t>AID_060</t>
  </si>
  <si>
    <t>Robert  Munoz</t>
  </si>
  <si>
    <t>AID_061</t>
  </si>
  <si>
    <t>Ruben  Nunez</t>
  </si>
  <si>
    <t>AID_062</t>
  </si>
  <si>
    <t>Salvador  Bass</t>
  </si>
  <si>
    <t>AID_063</t>
  </si>
  <si>
    <t>Sandra  Floyd</t>
  </si>
  <si>
    <t>AID_064</t>
  </si>
  <si>
    <t>Shari  Silva</t>
  </si>
  <si>
    <t>AID_065</t>
  </si>
  <si>
    <t>Sonya  Mullins</t>
  </si>
  <si>
    <t>AID_066</t>
  </si>
  <si>
    <t>Sylvester  Morales</t>
  </si>
  <si>
    <t>AID_067</t>
  </si>
  <si>
    <t>Tiffany  May</t>
  </si>
  <si>
    <t>AID_068</t>
  </si>
  <si>
    <t>Tracy  Reed</t>
  </si>
  <si>
    <t>AID_069</t>
  </si>
  <si>
    <t>Trevor  Jones</t>
  </si>
  <si>
    <t>AID_070</t>
  </si>
  <si>
    <t>Willie  Vega</t>
  </si>
  <si>
    <t>AID_071</t>
  </si>
  <si>
    <t>Woodrow  Colon</t>
  </si>
  <si>
    <t>AID_072</t>
  </si>
  <si>
    <t>Customer Data</t>
  </si>
  <si>
    <t>Functions</t>
  </si>
  <si>
    <t>Cust ID</t>
  </si>
  <si>
    <t>Address Line 1</t>
  </si>
  <si>
    <t>Address Line 2</t>
  </si>
  <si>
    <t>Address Line 3</t>
  </si>
  <si>
    <t>District</t>
  </si>
  <si>
    <t>City</t>
  </si>
  <si>
    <t>Pin Code</t>
  </si>
  <si>
    <t>Country</t>
  </si>
  <si>
    <t>CONCATENATE</t>
  </si>
  <si>
    <t>&amp;</t>
  </si>
  <si>
    <t>CONCAT</t>
  </si>
  <si>
    <t>TEXTJOIN</t>
  </si>
  <si>
    <t>CTEB-10</t>
  </si>
  <si>
    <t>Arjun</t>
  </si>
  <si>
    <t>Khatri</t>
  </si>
  <si>
    <t>Pocket 1</t>
  </si>
  <si>
    <t>Sector - 34</t>
  </si>
  <si>
    <t>Rohini</t>
  </si>
  <si>
    <t>Delhi</t>
  </si>
  <si>
    <t>India</t>
  </si>
  <si>
    <t>CTEB-35</t>
  </si>
  <si>
    <t>Deepak</t>
  </si>
  <si>
    <t>Ahuja</t>
  </si>
  <si>
    <t>Pocket 6</t>
  </si>
  <si>
    <t>Sector - 36</t>
  </si>
  <si>
    <t>CTEB-6</t>
  </si>
  <si>
    <t>Anuj</t>
  </si>
  <si>
    <t>Anand</t>
  </si>
  <si>
    <t>Pocket 4</t>
  </si>
  <si>
    <t>Sector - 12</t>
  </si>
  <si>
    <t>CTEB-27</t>
  </si>
  <si>
    <t>Devaang</t>
  </si>
  <si>
    <t>Patel</t>
  </si>
  <si>
    <t>Pocket 7</t>
  </si>
  <si>
    <t>Sector - 11</t>
  </si>
  <si>
    <t>CTEB-31</t>
  </si>
  <si>
    <t>Sunil</t>
  </si>
  <si>
    <t>Agarwal</t>
  </si>
  <si>
    <t>Pocket 9</t>
  </si>
  <si>
    <t>Sector - 21</t>
  </si>
  <si>
    <t>CTEB-3</t>
  </si>
  <si>
    <t>Alia</t>
  </si>
  <si>
    <t>Goel</t>
  </si>
  <si>
    <t>Dwarka</t>
  </si>
  <si>
    <t>CTEB-1</t>
  </si>
  <si>
    <t>Mukesh</t>
  </si>
  <si>
    <t>Pocket 5</t>
  </si>
  <si>
    <t>Sector - 9</t>
  </si>
  <si>
    <t>Ramakrishnana</t>
  </si>
  <si>
    <t>Reddy</t>
  </si>
  <si>
    <t>Sector - 13</t>
  </si>
  <si>
    <t>CTEB-9</t>
  </si>
  <si>
    <t>Divya</t>
  </si>
  <si>
    <t>Bakshi</t>
  </si>
  <si>
    <t>Sector - 22</t>
  </si>
  <si>
    <t>CTEB-45</t>
  </si>
  <si>
    <t>Keshav</t>
  </si>
  <si>
    <t>Babu</t>
  </si>
  <si>
    <t>Pocket 8</t>
  </si>
  <si>
    <t>Sector - 15</t>
  </si>
  <si>
    <t>CTEB-19</t>
  </si>
  <si>
    <t>Kunal</t>
  </si>
  <si>
    <t>Arya</t>
  </si>
  <si>
    <t>Pocket 10</t>
  </si>
  <si>
    <t>Vijya</t>
  </si>
  <si>
    <t>Balakrishnan</t>
  </si>
  <si>
    <t>Banerjee</t>
  </si>
  <si>
    <t>Pocket 3</t>
  </si>
  <si>
    <t>Sector - 27</t>
  </si>
  <si>
    <t>CTEB-41</t>
  </si>
  <si>
    <t>Naveen</t>
  </si>
  <si>
    <t>Bhatt</t>
  </si>
  <si>
    <t>Sector - 16</t>
  </si>
  <si>
    <t>CTEB-22</t>
  </si>
  <si>
    <t>Rishi</t>
  </si>
  <si>
    <t>Kumar</t>
  </si>
  <si>
    <t>Sector - 8</t>
  </si>
  <si>
    <t>CTEB-4</t>
  </si>
  <si>
    <t>Baldev</t>
  </si>
  <si>
    <t>Kaushik</t>
  </si>
  <si>
    <t>Pocket 11</t>
  </si>
  <si>
    <t>200684165</t>
  </si>
  <si>
    <t>202352225</t>
  </si>
  <si>
    <t>202649638</t>
  </si>
  <si>
    <t>206423089</t>
  </si>
  <si>
    <t>208743393</t>
  </si>
  <si>
    <t>211924246</t>
  </si>
  <si>
    <t>212169635</t>
  </si>
  <si>
    <t>213477359</t>
  </si>
  <si>
    <t>214177453</t>
  </si>
  <si>
    <t>214422560</t>
  </si>
  <si>
    <t>214430316</t>
  </si>
  <si>
    <t>216335778</t>
  </si>
  <si>
    <t>221114481</t>
  </si>
  <si>
    <t>201853058</t>
  </si>
  <si>
    <t>DR</t>
  </si>
  <si>
    <t>Card number</t>
  </si>
  <si>
    <t>Amount</t>
  </si>
  <si>
    <t>Credit or Debit</t>
  </si>
  <si>
    <t>Credit</t>
  </si>
  <si>
    <t>Debit</t>
  </si>
  <si>
    <t>KPO</t>
  </si>
  <si>
    <t>JPR</t>
  </si>
  <si>
    <t>UTW</t>
  </si>
  <si>
    <t>JPW</t>
  </si>
  <si>
    <t>MPW</t>
  </si>
  <si>
    <t>JAW</t>
  </si>
  <si>
    <t>MQO</t>
  </si>
  <si>
    <t>YRP</t>
  </si>
  <si>
    <t>YUQ</t>
  </si>
  <si>
    <t>EPU</t>
  </si>
  <si>
    <t>O232</t>
  </si>
  <si>
    <t>R187</t>
  </si>
  <si>
    <t>W129</t>
  </si>
  <si>
    <t>W187</t>
  </si>
  <si>
    <t>W167</t>
  </si>
  <si>
    <t>O183</t>
  </si>
  <si>
    <t>P923</t>
  </si>
  <si>
    <t>Q287</t>
  </si>
  <si>
    <t>U173</t>
  </si>
  <si>
    <t>AER</t>
  </si>
  <si>
    <t>WER</t>
  </si>
  <si>
    <t>EDRTYGH</t>
  </si>
  <si>
    <t>W</t>
  </si>
  <si>
    <t>KJHUIO</t>
  </si>
  <si>
    <t>TGFT</t>
  </si>
  <si>
    <t>QAWSERTY</t>
  </si>
  <si>
    <t>EDRF</t>
  </si>
  <si>
    <t>WEDFBHJ</t>
  </si>
  <si>
    <t>QWERRT</t>
  </si>
  <si>
    <t>AR</t>
  </si>
  <si>
    <t>AM</t>
  </si>
  <si>
    <t>AF</t>
  </si>
  <si>
    <t>BP</t>
  </si>
  <si>
    <t>BT</t>
  </si>
  <si>
    <t>BC</t>
  </si>
  <si>
    <t>BB</t>
  </si>
  <si>
    <t>BR</t>
  </si>
  <si>
    <t>BH</t>
  </si>
  <si>
    <t>CM</t>
  </si>
  <si>
    <t>CF</t>
  </si>
  <si>
    <t>CW</t>
  </si>
  <si>
    <t>CO</t>
  </si>
  <si>
    <t>CB</t>
  </si>
  <si>
    <t>DP</t>
  </si>
  <si>
    <t>DJ</t>
  </si>
  <si>
    <t>DG</t>
  </si>
  <si>
    <t>EG</t>
  </si>
  <si>
    <t>EM</t>
  </si>
  <si>
    <t>EE</t>
  </si>
  <si>
    <t>EK</t>
  </si>
  <si>
    <t>EW</t>
  </si>
  <si>
    <t>EB</t>
  </si>
  <si>
    <t>ER</t>
  </si>
  <si>
    <t>ED</t>
  </si>
  <si>
    <t>FJ</t>
  </si>
  <si>
    <t>FR</t>
  </si>
  <si>
    <t>GP</t>
  </si>
  <si>
    <t>HW</t>
  </si>
  <si>
    <t>IU</t>
  </si>
  <si>
    <t>IC</t>
  </si>
  <si>
    <t>IA</t>
  </si>
  <si>
    <t>JP</t>
  </si>
  <si>
    <t>JG</t>
  </si>
  <si>
    <t>JW</t>
  </si>
  <si>
    <t>JB</t>
  </si>
  <si>
    <t>KC</t>
  </si>
  <si>
    <t>LY</t>
  </si>
  <si>
    <t>LM</t>
  </si>
  <si>
    <t>LG</t>
  </si>
  <si>
    <t>LD</t>
  </si>
  <si>
    <t>LB</t>
  </si>
  <si>
    <t>ML</t>
  </si>
  <si>
    <t>MH</t>
  </si>
  <si>
    <t>MG</t>
  </si>
  <si>
    <t>MR</t>
  </si>
  <si>
    <t>NJ</t>
  </si>
  <si>
    <t>PT</t>
  </si>
  <si>
    <t>PS</t>
  </si>
  <si>
    <t>PB</t>
  </si>
  <si>
    <t>PH</t>
  </si>
  <si>
    <t>RG</t>
  </si>
  <si>
    <t>RM</t>
  </si>
  <si>
    <t>RN</t>
  </si>
  <si>
    <t>SB</t>
  </si>
  <si>
    <t>SF</t>
  </si>
  <si>
    <t>SS</t>
  </si>
  <si>
    <t>SM</t>
  </si>
  <si>
    <t>TM</t>
  </si>
  <si>
    <t>TR</t>
  </si>
  <si>
    <t>TJ</t>
  </si>
  <si>
    <t>WV</t>
  </si>
  <si>
    <t>WC</t>
  </si>
  <si>
    <t>llanamos</t>
  </si>
  <si>
    <t>ndreweyer</t>
  </si>
  <si>
    <t>rturorancis</t>
  </si>
  <si>
    <t>ustineynolds</t>
  </si>
  <si>
    <t>enerez</t>
  </si>
  <si>
    <t>ernadetteage</t>
  </si>
  <si>
    <t>ethucker</t>
  </si>
  <si>
    <t>ethanyena</t>
  </si>
  <si>
    <t>illiehandler</t>
  </si>
  <si>
    <t>lakeridges</t>
  </si>
  <si>
    <t>obbieyan</t>
  </si>
  <si>
    <t>rookeorton</t>
  </si>
  <si>
    <t>arlaccormick</t>
  </si>
  <si>
    <t>assandraranklin</t>
  </si>
  <si>
    <t>eciliaanning</t>
  </si>
  <si>
    <t>harlieood</t>
  </si>
  <si>
    <t>hristinauller</t>
  </si>
  <si>
    <t>hristylson</t>
  </si>
  <si>
    <t>indyecker</t>
  </si>
  <si>
    <t>olleenarren</t>
  </si>
  <si>
    <t>aneterson</t>
  </si>
  <si>
    <t>ellaensen</t>
  </si>
  <si>
    <t>ononzales</t>
  </si>
  <si>
    <t>onnaeid</t>
  </si>
  <si>
    <t>rewogers</t>
  </si>
  <si>
    <t>ddiereen</t>
  </si>
  <si>
    <t>dwinalone</t>
  </si>
  <si>
    <t>lainellis</t>
  </si>
  <si>
    <t>lbertlein</t>
  </si>
  <si>
    <t>lleneaver</t>
  </si>
  <si>
    <t>lviraowman</t>
  </si>
  <si>
    <t>ricose</t>
  </si>
  <si>
    <t>rnestavis</t>
  </si>
  <si>
    <t>eliciaennings</t>
  </si>
  <si>
    <t>ernandoowe</t>
  </si>
  <si>
    <t>uillermootter</t>
  </si>
  <si>
    <t>ermanilliams</t>
  </si>
  <si>
    <t>risnderwood</t>
  </si>
  <si>
    <t>sabelross</t>
  </si>
  <si>
    <t>vandkins</t>
  </si>
  <si>
    <t>aimeearson</t>
  </si>
  <si>
    <t>ennyarcia</t>
  </si>
  <si>
    <t>oeyong</t>
  </si>
  <si>
    <t>ohannaoone</t>
  </si>
  <si>
    <t>ylearr</t>
  </si>
  <si>
    <t>anceates</t>
  </si>
  <si>
    <t>eeack</t>
  </si>
  <si>
    <t>orraineibson</t>
  </si>
  <si>
    <t>ulaaniels</t>
  </si>
  <si>
    <t>ynetterewer</t>
  </si>
  <si>
    <t>ableindsey</t>
  </si>
  <si>
    <t>arianill</t>
  </si>
  <si>
    <t>arionlover</t>
  </si>
  <si>
    <t>axodgers</t>
  </si>
  <si>
    <t>ellieoseph</t>
  </si>
  <si>
    <t>attyhompson</t>
  </si>
  <si>
    <t>aulettepencer</t>
  </si>
  <si>
    <t>aulineeck</t>
  </si>
  <si>
    <t>eterodges</t>
  </si>
  <si>
    <t>achelomez</t>
  </si>
  <si>
    <t>obertunoz</t>
  </si>
  <si>
    <t>ubenunez</t>
  </si>
  <si>
    <t>alvadorass</t>
  </si>
  <si>
    <t>andraloyd</t>
  </si>
  <si>
    <t>hariilva</t>
  </si>
  <si>
    <t>onyaullins</t>
  </si>
  <si>
    <t>ylvesterorales</t>
  </si>
  <si>
    <t>iffanyay</t>
  </si>
  <si>
    <t>racyeed</t>
  </si>
  <si>
    <t>revorones</t>
  </si>
  <si>
    <t>illieega</t>
  </si>
  <si>
    <t>oodrowolon</t>
  </si>
  <si>
    <t>Allan ramos</t>
  </si>
  <si>
    <t>Andrew meyer</t>
  </si>
  <si>
    <t>Arturo francis</t>
  </si>
  <si>
    <t>Austin reynolds</t>
  </si>
  <si>
    <t>Ben perez</t>
  </si>
  <si>
    <t>Bernadette page</t>
  </si>
  <si>
    <t>Beth tucker</t>
  </si>
  <si>
    <t>Bethany pena</t>
  </si>
  <si>
    <t>Billie chandler</t>
  </si>
  <si>
    <t>Blake bridges</t>
  </si>
  <si>
    <t>Bobbie ryan</t>
  </si>
  <si>
    <t>Brooke horton</t>
  </si>
  <si>
    <t>Carla mccormick</t>
  </si>
  <si>
    <t>Cassandra franklin</t>
  </si>
  <si>
    <t>Cecilia manning</t>
  </si>
  <si>
    <t>Charlie wood</t>
  </si>
  <si>
    <t>Christina fuller</t>
  </si>
  <si>
    <t>Christy olson</t>
  </si>
  <si>
    <t>Cindy becker</t>
  </si>
  <si>
    <t>Colleen warren</t>
  </si>
  <si>
    <t>Dan peterson</t>
  </si>
  <si>
    <t>Della jensen</t>
  </si>
  <si>
    <t>Don gonzales</t>
  </si>
  <si>
    <t>Donna reid</t>
  </si>
  <si>
    <t>Drew rogers</t>
  </si>
  <si>
    <t>Eddie green</t>
  </si>
  <si>
    <t>Edwin malone</t>
  </si>
  <si>
    <t>Elaine ellis</t>
  </si>
  <si>
    <t>Elbert klein</t>
  </si>
  <si>
    <t>Ellen weaver</t>
  </si>
  <si>
    <t>Elvira bowman</t>
  </si>
  <si>
    <t>Eric rose</t>
  </si>
  <si>
    <t>Ernest davis</t>
  </si>
  <si>
    <t>Felicia jennings</t>
  </si>
  <si>
    <t>Fernando rowe</t>
  </si>
  <si>
    <t>Guillermo potter</t>
  </si>
  <si>
    <t>Herman williams</t>
  </si>
  <si>
    <t>Iris underwood</t>
  </si>
  <si>
    <t>Isabel cross</t>
  </si>
  <si>
    <t>Ivan adkins</t>
  </si>
  <si>
    <t>Jaime pearson</t>
  </si>
  <si>
    <t>Jenny garcia</t>
  </si>
  <si>
    <t>Joey wong</t>
  </si>
  <si>
    <t>Johanna boone</t>
  </si>
  <si>
    <t>Kyle carr</t>
  </si>
  <si>
    <t>Lance yates</t>
  </si>
  <si>
    <t>Lee mack</t>
  </si>
  <si>
    <t>Lorraine gibson</t>
  </si>
  <si>
    <t>Lula daniels</t>
  </si>
  <si>
    <t>Lynette brewer</t>
  </si>
  <si>
    <t>Mable lindsey</t>
  </si>
  <si>
    <t>Marian hill</t>
  </si>
  <si>
    <t>Marion glover</t>
  </si>
  <si>
    <t>Max rodgers</t>
  </si>
  <si>
    <t>Nellie joseph</t>
  </si>
  <si>
    <t>Patty thompson</t>
  </si>
  <si>
    <t>Paulette spencer</t>
  </si>
  <si>
    <t>Pauline beck</t>
  </si>
  <si>
    <t>Peter hodges</t>
  </si>
  <si>
    <t>Rachel gomez</t>
  </si>
  <si>
    <t>Robert munoz</t>
  </si>
  <si>
    <t>Ruben nunez</t>
  </si>
  <si>
    <t>Salvador bass</t>
  </si>
  <si>
    <t>Sandra floyd</t>
  </si>
  <si>
    <t>Shari silva</t>
  </si>
  <si>
    <t>Sonya mullins</t>
  </si>
  <si>
    <t>Sylvester morales</t>
  </si>
  <si>
    <t>Tiffany may</t>
  </si>
  <si>
    <t>Tracy reed</t>
  </si>
  <si>
    <t>Trevor jones</t>
  </si>
  <si>
    <t>Willie vega</t>
  </si>
  <si>
    <t>Woodrow colon</t>
  </si>
  <si>
    <t>Olson Christy</t>
  </si>
  <si>
    <t>Peterson Dan</t>
  </si>
  <si>
    <t>Lindsey Mable</t>
  </si>
  <si>
    <t>Carr Kyle</t>
  </si>
  <si>
    <t>Gomez Rachel</t>
  </si>
  <si>
    <t>Cross Isabel</t>
  </si>
  <si>
    <t>Chandler Billie</t>
  </si>
  <si>
    <t>Morales Sylvester</t>
  </si>
  <si>
    <t>Tucker Beth</t>
  </si>
  <si>
    <t>Silva Shari</t>
  </si>
  <si>
    <t>Rogers Drew</t>
  </si>
  <si>
    <t>Francis Arturo</t>
  </si>
  <si>
    <t>FUR</t>
  </si>
  <si>
    <t>OFF</t>
  </si>
  <si>
    <t>TEC</t>
  </si>
  <si>
    <t>BO</t>
  </si>
  <si>
    <t>CH</t>
  </si>
  <si>
    <t>LA</t>
  </si>
  <si>
    <t>TA</t>
  </si>
  <si>
    <t>ST</t>
  </si>
  <si>
    <t>FU</t>
  </si>
  <si>
    <t>BI</t>
  </si>
  <si>
    <t>AP</t>
  </si>
  <si>
    <t>PA</t>
  </si>
  <si>
    <t>ABC</t>
  </si>
  <si>
    <t>SWR</t>
  </si>
  <si>
    <t>SWZ</t>
  </si>
  <si>
    <t>DEF</t>
  </si>
  <si>
    <t>Manshi</t>
  </si>
  <si>
    <t>Simran</t>
  </si>
  <si>
    <t>Bijan</t>
  </si>
  <si>
    <t>Sunanda</t>
  </si>
  <si>
    <t>Raj</t>
  </si>
  <si>
    <t>Shivani</t>
  </si>
  <si>
    <t>Abilash</t>
  </si>
  <si>
    <t>Riya</t>
  </si>
  <si>
    <t>Kumari</t>
  </si>
  <si>
    <t>Gope</t>
  </si>
  <si>
    <t>Das</t>
  </si>
  <si>
    <t>Chaturvedi</t>
  </si>
  <si>
    <t>manshi.sharma@lenskart.com</t>
  </si>
  <si>
    <t>simran.kumari@walmart.com</t>
  </si>
  <si>
    <t>bijan.gope@pepsico.com</t>
  </si>
  <si>
    <t>sunanda.das@muthoot.com</t>
  </si>
  <si>
    <t>raj.kumar@bhel.com</t>
  </si>
  <si>
    <t>shivani.chaturvedi@sbi.com</t>
  </si>
  <si>
    <t>abilash.das@airtel.com</t>
  </si>
  <si>
    <t>riya.banerjee@reliance.com</t>
  </si>
  <si>
    <t>Row Data (Uncleaned)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</si>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</sst>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Book Antiqua"/>
    </font>
    <font>
      <sz val="10"/>
      <color theme="1"/>
      <name val="Book Antiqua"/>
    </font>
    <font>
      <sz val="11"/>
      <color rgb="FFFF0000"/>
      <name val="Book Antiqua"/>
    </font>
    <font>
      <b/>
      <sz val="11"/>
      <color theme="0"/>
      <name val="Book Antiqua"/>
    </font>
    <font>
      <sz val="11"/>
      <color theme="1"/>
      <name val="Merriweather"/>
    </font>
    <font>
      <b/>
      <sz val="11"/>
      <color theme="1"/>
      <name val="Book Antiqua"/>
    </font>
    <font>
      <sz val="11"/>
      <color theme="1"/>
      <name val="Book Antiqua"/>
    </font>
    <font>
      <b/>
      <sz val="12"/>
      <color theme="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Book Antiqua"/>
      <family val="1"/>
    </font>
    <font>
      <sz val="10"/>
      <color theme="1"/>
      <name val="Arial"/>
      <family val="2"/>
    </font>
    <font>
      <sz val="11"/>
      <color theme="1"/>
      <name val="Book Antiqua"/>
      <family val="1"/>
    </font>
    <font>
      <u/>
      <sz val="11"/>
      <color theme="10"/>
      <name val="Calibri"/>
      <family val="2"/>
      <scheme val="minor"/>
    </font>
    <font>
      <b/>
      <sz val="11"/>
      <name val="Book Antiqua"/>
      <family val="1"/>
    </font>
    <font>
      <sz val="14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548135"/>
        <bgColor rgb="FF548135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/>
    <xf numFmtId="0" fontId="5" fillId="0" borderId="0" xfId="0" applyFont="1" applyAlignment="1">
      <alignment horizontal="center"/>
    </xf>
    <xf numFmtId="0" fontId="7" fillId="4" borderId="1" xfId="0" applyFont="1" applyFill="1" applyBorder="1"/>
    <xf numFmtId="0" fontId="7" fillId="4" borderId="2" xfId="0" applyFont="1" applyFill="1" applyBorder="1"/>
    <xf numFmtId="0" fontId="8" fillId="0" borderId="0" xfId="0" applyFont="1"/>
    <xf numFmtId="0" fontId="9" fillId="4" borderId="1" xfId="0" applyFont="1" applyFill="1" applyBorder="1"/>
    <xf numFmtId="0" fontId="10" fillId="5" borderId="1" xfId="0" applyFont="1" applyFill="1" applyBorder="1"/>
    <xf numFmtId="0" fontId="10" fillId="0" borderId="1" xfId="0" applyFont="1" applyBorder="1"/>
    <xf numFmtId="9" fontId="8" fillId="0" borderId="0" xfId="0" applyNumberFormat="1" applyFont="1"/>
    <xf numFmtId="0" fontId="2" fillId="8" borderId="8" xfId="0" applyFont="1" applyFill="1" applyBorder="1"/>
    <xf numFmtId="0" fontId="2" fillId="8" borderId="9" xfId="0" applyFont="1" applyFill="1" applyBorder="1"/>
    <xf numFmtId="0" fontId="2" fillId="9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12" fillId="0" borderId="1" xfId="0" applyFont="1" applyBorder="1"/>
    <xf numFmtId="0" fontId="12" fillId="0" borderId="13" xfId="0" applyFont="1" applyBorder="1"/>
    <xf numFmtId="0" fontId="12" fillId="9" borderId="14" xfId="0" applyFont="1" applyFill="1" applyBorder="1"/>
    <xf numFmtId="0" fontId="12" fillId="11" borderId="8" xfId="0" applyFont="1" applyFill="1" applyBorder="1"/>
    <xf numFmtId="0" fontId="12" fillId="12" borderId="15" xfId="0" applyFont="1" applyFill="1" applyBorder="1"/>
    <xf numFmtId="0" fontId="12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1" fillId="0" borderId="13" xfId="0" applyFont="1" applyBorder="1"/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14" borderId="22" xfId="0" quotePrefix="1" applyFont="1" applyFill="1" applyBorder="1" applyAlignment="1">
      <alignment horizontal="center"/>
    </xf>
    <xf numFmtId="4" fontId="14" fillId="14" borderId="23" xfId="0" applyNumberFormat="1" applyFont="1" applyFill="1" applyBorder="1" applyAlignment="1">
      <alignment horizontal="center"/>
    </xf>
    <xf numFmtId="0" fontId="14" fillId="14" borderId="17" xfId="0" quotePrefix="1" applyFont="1" applyFill="1" applyBorder="1" applyAlignment="1">
      <alignment horizontal="center"/>
    </xf>
    <xf numFmtId="4" fontId="14" fillId="14" borderId="16" xfId="0" applyNumberFormat="1" applyFont="1" applyFill="1" applyBorder="1" applyAlignment="1">
      <alignment horizontal="center"/>
    </xf>
    <xf numFmtId="0" fontId="14" fillId="14" borderId="19" xfId="0" quotePrefix="1" applyFont="1" applyFill="1" applyBorder="1" applyAlignment="1">
      <alignment horizontal="center"/>
    </xf>
    <xf numFmtId="4" fontId="14" fillId="14" borderId="20" xfId="0" applyNumberFormat="1" applyFont="1" applyFill="1" applyBorder="1" applyAlignment="1">
      <alignment horizontal="center"/>
    </xf>
    <xf numFmtId="0" fontId="1" fillId="0" borderId="9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5" borderId="1" xfId="0" applyFont="1" applyFill="1" applyBorder="1"/>
    <xf numFmtId="0" fontId="17" fillId="0" borderId="1" xfId="0" applyFont="1" applyBorder="1"/>
    <xf numFmtId="0" fontId="18" fillId="0" borderId="1" xfId="1" applyBorder="1"/>
    <xf numFmtId="0" fontId="9" fillId="15" borderId="1" xfId="0" applyFont="1" applyFill="1" applyBorder="1"/>
    <xf numFmtId="0" fontId="19" fillId="15" borderId="1" xfId="0" applyFont="1" applyFill="1" applyBorder="1"/>
    <xf numFmtId="0" fontId="13" fillId="0" borderId="1" xfId="0" applyFont="1" applyBorder="1"/>
    <xf numFmtId="0" fontId="13" fillId="10" borderId="8" xfId="0" applyFont="1" applyFill="1" applyBorder="1"/>
    <xf numFmtId="0" fontId="2" fillId="12" borderId="12" xfId="0" applyFont="1" applyFill="1" applyBorder="1" applyAlignment="1">
      <alignment horizontal="left"/>
    </xf>
    <xf numFmtId="0" fontId="11" fillId="6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1" fillId="7" borderId="6" xfId="0" applyFont="1" applyFill="1" applyBorder="1" applyAlignment="1">
      <alignment horizontal="center"/>
    </xf>
    <xf numFmtId="0" fontId="3" fillId="0" borderId="7" xfId="0" applyFont="1" applyBorder="1"/>
    <xf numFmtId="0" fontId="1" fillId="13" borderId="25" xfId="0" quotePrefix="1" applyFont="1" applyFill="1" applyBorder="1" applyAlignment="1">
      <alignment horizontal="center" vertical="center"/>
    </xf>
    <xf numFmtId="0" fontId="1" fillId="13" borderId="26" xfId="0" quotePrefix="1" applyFont="1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4" fontId="1" fillId="13" borderId="29" xfId="0" applyNumberFormat="1" applyFont="1" applyFill="1" applyBorder="1" applyAlignment="1">
      <alignment horizontal="center" vertical="center"/>
    </xf>
    <xf numFmtId="4" fontId="1" fillId="13" borderId="30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0" fillId="16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Excel%20Conten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kesh%20Lalwani/Desktop/New%20folder/New%20Excel%20Content/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erences (2)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Stock Bal 31.12.2016"/>
      <sheetName val="Stock Write-Off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"/>
      <sheetName val="Data (2)"/>
      <sheetName val="Pivot Table Ex1 (a)"/>
      <sheetName val="Pivot Table Ex1 (b)"/>
      <sheetName val="Pivot Table Ex2"/>
      <sheetName val="Pivot Table Ex3"/>
      <sheetName val="Data Validation"/>
      <sheetName val="Protection Options"/>
      <sheetName val="Password Protected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Dashboard"/>
      <sheetName val="Data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Conditional Formatting"/>
      <sheetName val="CF"/>
      <sheetName val="Solver"/>
      <sheetName val="Group"/>
      <sheetName val="Group Exercise"/>
      <sheetName val="Circular Ref"/>
      <sheetName val="#Ref"/>
      <sheetName val="Error Checking Functuion"/>
      <sheetName val="Printing Options"/>
      <sheetName val="Hide Formula Error"/>
      <sheetName val="Printing Comments"/>
      <sheetName val="Text"/>
      <sheetName val="Survey Data"/>
      <sheetName val="The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ya.banerjee@reliance.com" TargetMode="External"/><Relationship Id="rId3" Type="http://schemas.openxmlformats.org/officeDocument/2006/relationships/hyperlink" Target="mailto:bijan.gope@pepsico.com" TargetMode="External"/><Relationship Id="rId7" Type="http://schemas.openxmlformats.org/officeDocument/2006/relationships/hyperlink" Target="mailto:abilash.das@airtel.com" TargetMode="External"/><Relationship Id="rId2" Type="http://schemas.openxmlformats.org/officeDocument/2006/relationships/hyperlink" Target="mailto:simran.kumari@walmart.com" TargetMode="External"/><Relationship Id="rId1" Type="http://schemas.openxmlformats.org/officeDocument/2006/relationships/hyperlink" Target="mailto:manshi.sharma@lenskart.com" TargetMode="External"/><Relationship Id="rId6" Type="http://schemas.openxmlformats.org/officeDocument/2006/relationships/hyperlink" Target="mailto:shivani.chaturvedi@sbi.com" TargetMode="External"/><Relationship Id="rId5" Type="http://schemas.openxmlformats.org/officeDocument/2006/relationships/hyperlink" Target="mailto:raj.kumar@bhel.com" TargetMode="External"/><Relationship Id="rId4" Type="http://schemas.openxmlformats.org/officeDocument/2006/relationships/hyperlink" Target="mailto:sunanda.das@muth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H14" sqref="H14"/>
    </sheetView>
  </sheetViews>
  <sheetFormatPr defaultColWidth="14.42578125" defaultRowHeight="15" customHeight="1"/>
  <cols>
    <col min="1" max="1" width="67" customWidth="1"/>
    <col min="2" max="2" width="18.85546875" customWidth="1"/>
    <col min="3" max="3" width="13.42578125" customWidth="1"/>
    <col min="4" max="4" width="14.7109375" customWidth="1"/>
    <col min="5" max="5" width="15" customWidth="1"/>
    <col min="6" max="6" width="9.140625" customWidth="1"/>
    <col min="7" max="26" width="8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3" t="s">
        <v>706</v>
      </c>
      <c r="B2" s="1"/>
      <c r="C2" s="64" t="s">
        <v>707</v>
      </c>
      <c r="D2" s="64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63"/>
      <c r="B3" s="1"/>
      <c r="C3" s="64"/>
      <c r="D3" s="64"/>
      <c r="E3" s="6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61" t="s">
        <v>0</v>
      </c>
      <c r="B5" s="27"/>
      <c r="C5" s="55" t="s">
        <v>417</v>
      </c>
      <c r="D5" s="59" t="s">
        <v>418</v>
      </c>
      <c r="E5" s="57" t="s">
        <v>419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thickBot="1">
      <c r="A6" s="62"/>
      <c r="B6" s="28"/>
      <c r="C6" s="56"/>
      <c r="D6" s="60"/>
      <c r="E6" s="5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9" t="s">
        <v>1</v>
      </c>
      <c r="B7" s="1"/>
      <c r="C7" s="33" t="s">
        <v>402</v>
      </c>
      <c r="D7" s="34">
        <v>10065.49</v>
      </c>
      <c r="E7" s="30" t="s">
        <v>420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9" t="s">
        <v>2</v>
      </c>
      <c r="B8" s="1"/>
      <c r="C8" s="35" t="s">
        <v>415</v>
      </c>
      <c r="D8" s="36">
        <v>0</v>
      </c>
      <c r="E8" s="31" t="s">
        <v>420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9" t="s">
        <v>3</v>
      </c>
      <c r="B9" s="1"/>
      <c r="C9" s="35" t="s">
        <v>403</v>
      </c>
      <c r="D9" s="36">
        <v>117927.2</v>
      </c>
      <c r="E9" s="31" t="s">
        <v>420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9" t="s">
        <v>4</v>
      </c>
      <c r="B10" s="1"/>
      <c r="C10" s="35" t="s">
        <v>404</v>
      </c>
      <c r="D10" s="36">
        <v>1558.09</v>
      </c>
      <c r="E10" s="31" t="s">
        <v>420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9" t="s">
        <v>5</v>
      </c>
      <c r="B11" s="1"/>
      <c r="C11" s="35" t="s">
        <v>405</v>
      </c>
      <c r="D11" s="36">
        <v>6940.06</v>
      </c>
      <c r="E11" s="31" t="s">
        <v>420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9" t="s">
        <v>6</v>
      </c>
      <c r="B12" s="1"/>
      <c r="C12" s="35" t="s">
        <v>406</v>
      </c>
      <c r="D12" s="36">
        <v>88</v>
      </c>
      <c r="E12" s="31" t="s">
        <v>420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9" t="s">
        <v>7</v>
      </c>
      <c r="B13" s="1"/>
      <c r="C13" s="35" t="s">
        <v>407</v>
      </c>
      <c r="D13" s="36">
        <v>43617.120000000003</v>
      </c>
      <c r="E13" s="31" t="s">
        <v>420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9" t="s">
        <v>8</v>
      </c>
      <c r="B14" s="1"/>
      <c r="C14" s="35" t="s">
        <v>408</v>
      </c>
      <c r="D14" s="36">
        <v>0</v>
      </c>
      <c r="E14" s="31" t="s">
        <v>420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9" t="s">
        <v>9</v>
      </c>
      <c r="B15" s="1"/>
      <c r="C15" s="35" t="s">
        <v>409</v>
      </c>
      <c r="D15" s="36">
        <v>565936.93000000005</v>
      </c>
      <c r="E15" s="31" t="s">
        <v>420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9" t="s">
        <v>10</v>
      </c>
      <c r="B16" s="1"/>
      <c r="C16" s="35" t="s">
        <v>410</v>
      </c>
      <c r="D16" s="36">
        <v>0</v>
      </c>
      <c r="E16" s="31" t="s">
        <v>420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9" t="s">
        <v>11</v>
      </c>
      <c r="B17" s="1"/>
      <c r="C17" s="35" t="s">
        <v>411</v>
      </c>
      <c r="D17" s="36">
        <v>3000</v>
      </c>
      <c r="E17" s="31" t="s">
        <v>420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9" t="s">
        <v>12</v>
      </c>
      <c r="B18" s="1"/>
      <c r="C18" s="35" t="s">
        <v>412</v>
      </c>
      <c r="D18" s="36">
        <v>96.96</v>
      </c>
      <c r="E18" s="31" t="s">
        <v>420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9" t="s">
        <v>13</v>
      </c>
      <c r="B19" s="1"/>
      <c r="C19" s="35" t="s">
        <v>413</v>
      </c>
      <c r="D19" s="36">
        <v>25931.81</v>
      </c>
      <c r="E19" s="31" t="s">
        <v>421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thickBot="1">
      <c r="A20" s="29" t="s">
        <v>14</v>
      </c>
      <c r="B20" s="1"/>
      <c r="C20" s="37" t="s">
        <v>414</v>
      </c>
      <c r="D20" s="38">
        <v>47366.62</v>
      </c>
      <c r="E20" s="32" t="s">
        <v>420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5:A6"/>
    <mergeCell ref="D5:D6"/>
    <mergeCell ref="E5:E6"/>
    <mergeCell ref="C5:C6"/>
    <mergeCell ref="A2:A3"/>
    <mergeCell ref="C2:E3"/>
  </mergeCells>
  <conditionalFormatting sqref="E7:E20">
    <cfRule type="containsText" dxfId="1" priority="1" operator="containsText" text="Credit">
      <formula>NOT(ISERROR(SEARCH("Credit",E7)))</formula>
    </cfRule>
    <cfRule type="containsText" dxfId="0" priority="2" operator="containsText" text="Debit">
      <formula>NOT(ISERROR(SEARCH("Debit",E7)))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I1000"/>
  <sheetViews>
    <sheetView showGridLines="0" topLeftCell="C2" workbookViewId="0">
      <selection activeCell="N7" sqref="N7"/>
    </sheetView>
  </sheetViews>
  <sheetFormatPr defaultColWidth="14.42578125" defaultRowHeight="15" customHeight="1"/>
  <cols>
    <col min="1" max="2" width="21.85546875" customWidth="1"/>
    <col min="3" max="3" width="16" customWidth="1"/>
    <col min="4" max="4" width="12.7109375" customWidth="1"/>
    <col min="5" max="5" width="13.140625" customWidth="1"/>
    <col min="6" max="6" width="13.42578125" customWidth="1"/>
    <col min="7" max="7" width="7" customWidth="1"/>
    <col min="8" max="8" width="16.7109375" customWidth="1"/>
    <col min="9" max="9" width="14.28515625" customWidth="1"/>
    <col min="10" max="10" width="15.42578125" customWidth="1"/>
    <col min="11" max="11" width="17.140625" customWidth="1"/>
    <col min="12" max="12" width="17.28515625" customWidth="1"/>
    <col min="13" max="13" width="15.42578125" customWidth="1"/>
    <col min="14" max="14" width="11" customWidth="1"/>
    <col min="15" max="15" width="16.42578125" customWidth="1"/>
    <col min="16" max="16" width="12.28515625" customWidth="1"/>
    <col min="17" max="17" width="13.7109375" customWidth="1"/>
    <col min="18" max="269" width="9.140625" customWidth="1"/>
  </cols>
  <sheetData>
    <row r="1" spans="1:26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spans="1:269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69" ht="12.75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1"/>
      <c r="H4" s="4" t="s">
        <v>21</v>
      </c>
      <c r="I4" s="4" t="s">
        <v>22</v>
      </c>
      <c r="J4" s="4" t="s">
        <v>23</v>
      </c>
      <c r="K4" s="4" t="s">
        <v>24</v>
      </c>
      <c r="L4" s="4" t="s">
        <v>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spans="1:269" ht="12.75" customHeight="1">
      <c r="A5" s="5" t="s">
        <v>25</v>
      </c>
      <c r="B5" s="5">
        <v>4553</v>
      </c>
      <c r="C5" s="5" t="str">
        <f>LOWER(A5)</f>
        <v>ravi</v>
      </c>
      <c r="D5" s="5" t="str">
        <f>UPPER(A5)</f>
        <v>RAVI</v>
      </c>
      <c r="E5" s="5" t="str">
        <f>PROPER(A5)</f>
        <v>Ravi</v>
      </c>
      <c r="F5" s="5">
        <f>LEN(B5)</f>
        <v>4</v>
      </c>
      <c r="G5" s="1"/>
      <c r="H5" s="6" t="s">
        <v>26</v>
      </c>
      <c r="I5" s="40" t="s">
        <v>422</v>
      </c>
      <c r="J5" s="6">
        <v>232765</v>
      </c>
      <c r="K5" s="40" t="s">
        <v>432</v>
      </c>
      <c r="L5" s="6" t="s">
        <v>26</v>
      </c>
      <c r="M5" s="1"/>
      <c r="N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spans="1:269" ht="12.75" customHeight="1">
      <c r="A6" s="5" t="s">
        <v>28</v>
      </c>
      <c r="B6" s="5">
        <v>356721</v>
      </c>
      <c r="C6" s="5" t="str">
        <f t="shared" ref="C6:C24" si="0">LOWER(A6)</f>
        <v>shiva</v>
      </c>
      <c r="D6" s="5" t="str">
        <f t="shared" ref="D6:D24" si="1">UPPER(A6)</f>
        <v>SHIVA</v>
      </c>
      <c r="E6" s="5" t="str">
        <f t="shared" ref="E6:E24" si="2">PROPER(A6)</f>
        <v>Shiva</v>
      </c>
      <c r="F6" s="5">
        <f t="shared" ref="F6:F24" si="3">LEN(B6)</f>
        <v>6</v>
      </c>
      <c r="G6" s="1"/>
      <c r="H6" s="6" t="s">
        <v>29</v>
      </c>
      <c r="I6" s="40" t="s">
        <v>423</v>
      </c>
      <c r="J6" s="6">
        <v>187634</v>
      </c>
      <c r="K6" s="40" t="s">
        <v>433</v>
      </c>
      <c r="L6" s="6" t="s">
        <v>29</v>
      </c>
      <c r="M6" s="1"/>
      <c r="N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spans="1:269" ht="12.75" customHeight="1">
      <c r="A7" s="5" t="s">
        <v>31</v>
      </c>
      <c r="B7" s="5">
        <v>67123</v>
      </c>
      <c r="C7" s="5" t="str">
        <f t="shared" si="0"/>
        <v>mohit</v>
      </c>
      <c r="D7" s="5" t="str">
        <f t="shared" si="1"/>
        <v>MOHIT</v>
      </c>
      <c r="E7" s="5" t="str">
        <f t="shared" si="2"/>
        <v>Mohit</v>
      </c>
      <c r="F7" s="5">
        <f t="shared" si="3"/>
        <v>5</v>
      </c>
      <c r="G7" s="1"/>
      <c r="H7" s="6" t="s">
        <v>32</v>
      </c>
      <c r="I7" s="40" t="s">
        <v>424</v>
      </c>
      <c r="J7" s="6">
        <v>129876</v>
      </c>
      <c r="K7" s="40" t="s">
        <v>434</v>
      </c>
      <c r="L7" s="6" t="s">
        <v>32</v>
      </c>
      <c r="M7" s="1"/>
      <c r="N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spans="1:269" ht="12.75" customHeight="1">
      <c r="A8" s="5" t="s">
        <v>34</v>
      </c>
      <c r="B8" s="5">
        <v>22347</v>
      </c>
      <c r="C8" s="5" t="str">
        <f t="shared" si="0"/>
        <v>rupa</v>
      </c>
      <c r="D8" s="5" t="str">
        <f t="shared" si="1"/>
        <v>RUPA</v>
      </c>
      <c r="E8" s="5" t="str">
        <f t="shared" si="2"/>
        <v>Rupa</v>
      </c>
      <c r="F8" s="5">
        <f t="shared" si="3"/>
        <v>5</v>
      </c>
      <c r="G8" s="1"/>
      <c r="H8" s="6" t="s">
        <v>35</v>
      </c>
      <c r="I8" s="40" t="s">
        <v>425</v>
      </c>
      <c r="J8" s="6">
        <v>187549</v>
      </c>
      <c r="K8" s="40" t="s">
        <v>435</v>
      </c>
      <c r="L8" s="6" t="s">
        <v>35</v>
      </c>
      <c r="M8" s="1"/>
      <c r="N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spans="1:269" ht="12.75" customHeight="1">
      <c r="A9" s="5" t="s">
        <v>37</v>
      </c>
      <c r="B9" s="5">
        <v>54387</v>
      </c>
      <c r="C9" s="5" t="str">
        <f t="shared" si="0"/>
        <v>deepa</v>
      </c>
      <c r="D9" s="5" t="str">
        <f t="shared" si="1"/>
        <v>DEEPA</v>
      </c>
      <c r="E9" s="5" t="str">
        <f t="shared" si="2"/>
        <v>Deepa</v>
      </c>
      <c r="F9" s="5">
        <f t="shared" si="3"/>
        <v>5</v>
      </c>
      <c r="G9" s="1"/>
      <c r="H9" s="6" t="s">
        <v>38</v>
      </c>
      <c r="I9" s="40" t="s">
        <v>426</v>
      </c>
      <c r="J9" s="6">
        <v>187634</v>
      </c>
      <c r="K9" s="40" t="s">
        <v>435</v>
      </c>
      <c r="L9" s="6" t="s">
        <v>38</v>
      </c>
      <c r="M9" s="1"/>
      <c r="N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spans="1:269" ht="12.75" customHeight="1">
      <c r="A10" s="5" t="s">
        <v>25</v>
      </c>
      <c r="B10" s="5">
        <v>13564</v>
      </c>
      <c r="C10" s="5" t="str">
        <f t="shared" si="0"/>
        <v>ravi</v>
      </c>
      <c r="D10" s="5" t="str">
        <f t="shared" si="1"/>
        <v>RAVI</v>
      </c>
      <c r="E10" s="5" t="str">
        <f t="shared" si="2"/>
        <v>Ravi</v>
      </c>
      <c r="F10" s="5">
        <f t="shared" si="3"/>
        <v>5</v>
      </c>
      <c r="G10" s="1"/>
      <c r="H10" s="6" t="s">
        <v>40</v>
      </c>
      <c r="I10" s="40" t="s">
        <v>427</v>
      </c>
      <c r="J10" s="6">
        <v>167345</v>
      </c>
      <c r="K10" s="40" t="s">
        <v>436</v>
      </c>
      <c r="L10" s="6" t="s">
        <v>40</v>
      </c>
      <c r="M10" s="1"/>
      <c r="N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spans="1:269" ht="12.75" customHeight="1">
      <c r="A11" s="5" t="s">
        <v>42</v>
      </c>
      <c r="B11" s="5">
        <v>24873</v>
      </c>
      <c r="C11" s="5" t="str">
        <f t="shared" si="0"/>
        <v>sharmin</v>
      </c>
      <c r="D11" s="5" t="str">
        <f t="shared" si="1"/>
        <v>SHARMIN</v>
      </c>
      <c r="E11" s="5" t="str">
        <f t="shared" si="2"/>
        <v>Sharmin</v>
      </c>
      <c r="F11" s="5">
        <f t="shared" si="3"/>
        <v>5</v>
      </c>
      <c r="G11" s="1"/>
      <c r="H11" s="6" t="s">
        <v>43</v>
      </c>
      <c r="I11" s="40" t="s">
        <v>428</v>
      </c>
      <c r="J11" s="6">
        <v>183452</v>
      </c>
      <c r="K11" s="40" t="s">
        <v>437</v>
      </c>
      <c r="L11" s="6" t="s">
        <v>43</v>
      </c>
      <c r="M11" s="1"/>
      <c r="N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spans="1:269" ht="12.75" customHeight="1">
      <c r="A12" s="5" t="s">
        <v>45</v>
      </c>
      <c r="B12" s="5">
        <v>19834</v>
      </c>
      <c r="C12" s="5" t="str">
        <f t="shared" si="0"/>
        <v>babu</v>
      </c>
      <c r="D12" s="5" t="str">
        <f t="shared" si="1"/>
        <v>BABU</v>
      </c>
      <c r="E12" s="5" t="str">
        <f t="shared" si="2"/>
        <v>Babu</v>
      </c>
      <c r="F12" s="5">
        <f t="shared" si="3"/>
        <v>5</v>
      </c>
      <c r="G12" s="1"/>
      <c r="H12" s="6" t="s">
        <v>46</v>
      </c>
      <c r="I12" s="40" t="s">
        <v>429</v>
      </c>
      <c r="J12" s="6">
        <v>923654</v>
      </c>
      <c r="K12" s="40" t="s">
        <v>438</v>
      </c>
      <c r="L12" s="6" t="s">
        <v>46</v>
      </c>
      <c r="M12" s="1"/>
      <c r="N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spans="1:269" ht="12.75" customHeight="1">
      <c r="A13" s="5" t="s">
        <v>48</v>
      </c>
      <c r="B13" s="5">
        <v>28743</v>
      </c>
      <c r="C13" s="5" t="str">
        <f t="shared" si="0"/>
        <v>jalal</v>
      </c>
      <c r="D13" s="5" t="str">
        <f t="shared" si="1"/>
        <v>JALAL</v>
      </c>
      <c r="E13" s="5" t="str">
        <f t="shared" si="2"/>
        <v>Jalal</v>
      </c>
      <c r="F13" s="5">
        <f t="shared" si="3"/>
        <v>5</v>
      </c>
      <c r="G13" s="1"/>
      <c r="H13" s="6" t="s">
        <v>49</v>
      </c>
      <c r="I13" s="40" t="s">
        <v>430</v>
      </c>
      <c r="J13" s="6">
        <v>287543</v>
      </c>
      <c r="K13" s="40" t="s">
        <v>439</v>
      </c>
      <c r="L13" s="6" t="s">
        <v>49</v>
      </c>
      <c r="M13" s="1"/>
      <c r="N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spans="1:269" ht="12.75" customHeight="1">
      <c r="A14" s="5" t="s">
        <v>25</v>
      </c>
      <c r="B14" s="5">
        <v>18643</v>
      </c>
      <c r="C14" s="5" t="str">
        <f t="shared" si="0"/>
        <v>ravi</v>
      </c>
      <c r="D14" s="5" t="str">
        <f t="shared" si="1"/>
        <v>RAVI</v>
      </c>
      <c r="E14" s="5" t="str">
        <f t="shared" si="2"/>
        <v>Ravi</v>
      </c>
      <c r="F14" s="5">
        <f t="shared" si="3"/>
        <v>5</v>
      </c>
      <c r="G14" s="1"/>
      <c r="H14" s="6" t="s">
        <v>51</v>
      </c>
      <c r="I14" s="40" t="s">
        <v>431</v>
      </c>
      <c r="J14" s="6">
        <v>173652</v>
      </c>
      <c r="K14" s="40" t="s">
        <v>440</v>
      </c>
      <c r="L14" s="6" t="s">
        <v>51</v>
      </c>
      <c r="M14" s="1"/>
      <c r="N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spans="1:269" ht="12.75" customHeight="1">
      <c r="A15" s="5" t="s">
        <v>53</v>
      </c>
      <c r="B15" s="5">
        <v>34576</v>
      </c>
      <c r="C15" s="5" t="str">
        <f t="shared" si="0"/>
        <v>mayank</v>
      </c>
      <c r="D15" s="5" t="str">
        <f t="shared" si="1"/>
        <v>MAYANK</v>
      </c>
      <c r="E15" s="5" t="str">
        <f t="shared" si="2"/>
        <v>Mayank</v>
      </c>
      <c r="F15" s="5">
        <f t="shared" si="3"/>
        <v>5</v>
      </c>
      <c r="G15" s="1"/>
      <c r="H15" s="1"/>
      <c r="I15" s="1"/>
      <c r="J15" s="1"/>
      <c r="K15" s="1"/>
      <c r="L15" s="1"/>
      <c r="M15" s="1"/>
      <c r="N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spans="1:269" ht="12.75" customHeight="1">
      <c r="A16" s="5" t="s">
        <v>55</v>
      </c>
      <c r="B16" s="5">
        <v>76453</v>
      </c>
      <c r="C16" s="5" t="str">
        <f t="shared" si="0"/>
        <v>rahul</v>
      </c>
      <c r="D16" s="5" t="str">
        <f t="shared" si="1"/>
        <v>RAHUL</v>
      </c>
      <c r="E16" s="5" t="str">
        <f t="shared" si="2"/>
        <v>Rahul</v>
      </c>
      <c r="F16" s="5">
        <f t="shared" si="3"/>
        <v>5</v>
      </c>
      <c r="G16" s="1"/>
      <c r="H16" s="1"/>
      <c r="I16" s="1"/>
      <c r="J16" s="1"/>
      <c r="K16" s="1"/>
      <c r="L16" s="1"/>
      <c r="M16" s="4" t="s">
        <v>27</v>
      </c>
      <c r="N16" s="4" t="s">
        <v>22</v>
      </c>
      <c r="O16" s="4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spans="1:269" ht="12.75" customHeight="1">
      <c r="A17" s="5" t="s">
        <v>56</v>
      </c>
      <c r="B17" s="5">
        <v>3652</v>
      </c>
      <c r="C17" s="5" t="str">
        <f t="shared" si="0"/>
        <v>sunil</v>
      </c>
      <c r="D17" s="5" t="str">
        <f t="shared" si="1"/>
        <v>SUNIL</v>
      </c>
      <c r="E17" s="5" t="str">
        <f t="shared" si="2"/>
        <v>Sunil</v>
      </c>
      <c r="F17" s="5">
        <f t="shared" si="3"/>
        <v>4</v>
      </c>
      <c r="G17" s="1"/>
      <c r="H17" s="7" t="s">
        <v>15</v>
      </c>
      <c r="I17" s="7" t="s">
        <v>57</v>
      </c>
      <c r="J17" s="7" t="s">
        <v>58</v>
      </c>
      <c r="K17" s="7" t="s">
        <v>59</v>
      </c>
      <c r="L17" s="1"/>
      <c r="M17" s="2" t="s">
        <v>30</v>
      </c>
      <c r="N17" s="41" t="s">
        <v>441</v>
      </c>
      <c r="O17" s="2">
        <v>12789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spans="1:269" ht="12.75" customHeight="1">
      <c r="A18" s="5" t="s">
        <v>60</v>
      </c>
      <c r="B18" s="5">
        <v>57812</v>
      </c>
      <c r="C18" s="5" t="str">
        <f t="shared" si="0"/>
        <v>mehak</v>
      </c>
      <c r="D18" s="5" t="str">
        <f t="shared" si="1"/>
        <v>MEHAK</v>
      </c>
      <c r="E18" s="5" t="str">
        <f t="shared" si="2"/>
        <v>Mehak</v>
      </c>
      <c r="F18" s="5">
        <f t="shared" si="3"/>
        <v>5</v>
      </c>
      <c r="G18" s="1"/>
      <c r="H18" s="6" t="s">
        <v>61</v>
      </c>
      <c r="I18" s="40" t="s">
        <v>62</v>
      </c>
      <c r="J18" s="40" t="s">
        <v>63</v>
      </c>
      <c r="K18" s="40" t="s">
        <v>61</v>
      </c>
      <c r="L18" s="1"/>
      <c r="M18" s="2" t="s">
        <v>33</v>
      </c>
      <c r="N18" s="41" t="s">
        <v>442</v>
      </c>
      <c r="O18" s="2">
        <v>1234589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 t="s">
        <v>62</v>
      </c>
      <c r="JI18" s="1" t="s">
        <v>63</v>
      </c>
    </row>
    <row r="19" spans="1:269" ht="12.75" customHeight="1">
      <c r="A19" s="5" t="s">
        <v>64</v>
      </c>
      <c r="B19" s="5">
        <v>3434</v>
      </c>
      <c r="C19" s="5" t="str">
        <f t="shared" si="0"/>
        <v>sakshi</v>
      </c>
      <c r="D19" s="5" t="str">
        <f t="shared" si="1"/>
        <v>SAKSHI</v>
      </c>
      <c r="E19" s="5" t="str">
        <f t="shared" si="2"/>
        <v>Sakshi</v>
      </c>
      <c r="F19" s="5">
        <f t="shared" si="3"/>
        <v>4</v>
      </c>
      <c r="G19" s="1"/>
      <c r="H19" s="6" t="s">
        <v>65</v>
      </c>
      <c r="I19" s="40" t="s">
        <v>66</v>
      </c>
      <c r="J19" s="40" t="s">
        <v>67</v>
      </c>
      <c r="K19" s="40" t="s">
        <v>65</v>
      </c>
      <c r="L19" s="1"/>
      <c r="M19" s="2" t="s">
        <v>36</v>
      </c>
      <c r="N19" s="41" t="s">
        <v>443</v>
      </c>
      <c r="O19" s="2">
        <v>79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 t="s">
        <v>66</v>
      </c>
      <c r="JI19" s="1" t="s">
        <v>67</v>
      </c>
    </row>
    <row r="20" spans="1:269" ht="12.75" customHeight="1">
      <c r="A20" s="5" t="s">
        <v>68</v>
      </c>
      <c r="B20" s="5">
        <v>47621</v>
      </c>
      <c r="C20" s="5" t="str">
        <f t="shared" si="0"/>
        <v>sameer</v>
      </c>
      <c r="D20" s="5" t="str">
        <f t="shared" si="1"/>
        <v>SAMEER</v>
      </c>
      <c r="E20" s="5" t="str">
        <f t="shared" si="2"/>
        <v>Sameer</v>
      </c>
      <c r="F20" s="5">
        <f t="shared" si="3"/>
        <v>5</v>
      </c>
      <c r="G20" s="1"/>
      <c r="H20" s="6" t="s">
        <v>69</v>
      </c>
      <c r="I20" s="40" t="s">
        <v>70</v>
      </c>
      <c r="J20" s="40" t="s">
        <v>71</v>
      </c>
      <c r="K20" s="40" t="s">
        <v>69</v>
      </c>
      <c r="L20" s="1"/>
      <c r="M20" s="2" t="s">
        <v>39</v>
      </c>
      <c r="N20" s="41" t="s">
        <v>444</v>
      </c>
      <c r="O20" s="2">
        <v>1258569875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 t="s">
        <v>70</v>
      </c>
      <c r="JI20" s="1" t="s">
        <v>71</v>
      </c>
    </row>
    <row r="21" spans="1:269" ht="12.75" customHeight="1">
      <c r="A21" s="5" t="s">
        <v>72</v>
      </c>
      <c r="B21" s="5">
        <v>96432</v>
      </c>
      <c r="C21" s="5" t="str">
        <f t="shared" si="0"/>
        <v>virender</v>
      </c>
      <c r="D21" s="5" t="str">
        <f t="shared" si="1"/>
        <v>VIRENDER</v>
      </c>
      <c r="E21" s="5" t="str">
        <f t="shared" si="2"/>
        <v>Virender</v>
      </c>
      <c r="F21" s="5">
        <f t="shared" si="3"/>
        <v>5</v>
      </c>
      <c r="G21" s="1"/>
      <c r="H21" s="6" t="s">
        <v>73</v>
      </c>
      <c r="I21" s="40" t="s">
        <v>74</v>
      </c>
      <c r="J21" s="40" t="s">
        <v>75</v>
      </c>
      <c r="K21" s="40" t="s">
        <v>73</v>
      </c>
      <c r="L21" s="1"/>
      <c r="M21" s="2" t="s">
        <v>41</v>
      </c>
      <c r="N21" s="41" t="s">
        <v>445</v>
      </c>
      <c r="O21" s="2">
        <v>785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 t="s">
        <v>74</v>
      </c>
      <c r="JI21" s="1" t="s">
        <v>75</v>
      </c>
    </row>
    <row r="22" spans="1:269" ht="12.75" customHeight="1">
      <c r="A22" s="5" t="s">
        <v>76</v>
      </c>
      <c r="B22" s="5">
        <v>86523</v>
      </c>
      <c r="C22" s="5" t="str">
        <f t="shared" si="0"/>
        <v>rohit</v>
      </c>
      <c r="D22" s="5" t="str">
        <f t="shared" si="1"/>
        <v>ROHIT</v>
      </c>
      <c r="E22" s="5" t="str">
        <f t="shared" si="2"/>
        <v>Rohit</v>
      </c>
      <c r="F22" s="5">
        <f t="shared" si="3"/>
        <v>5</v>
      </c>
      <c r="G22" s="1"/>
      <c r="H22" s="6" t="s">
        <v>77</v>
      </c>
      <c r="I22" s="40" t="s">
        <v>78</v>
      </c>
      <c r="J22" s="40" t="s">
        <v>79</v>
      </c>
      <c r="K22" s="40" t="s">
        <v>77</v>
      </c>
      <c r="L22" s="1"/>
      <c r="M22" s="2" t="s">
        <v>44</v>
      </c>
      <c r="N22" s="41" t="s">
        <v>446</v>
      </c>
      <c r="O22" s="2">
        <v>987654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 t="s">
        <v>78</v>
      </c>
      <c r="JI22" s="1" t="s">
        <v>79</v>
      </c>
    </row>
    <row r="23" spans="1:269" ht="12.75" customHeight="1">
      <c r="A23" s="5" t="s">
        <v>25</v>
      </c>
      <c r="B23" s="5">
        <v>7534</v>
      </c>
      <c r="C23" s="5" t="str">
        <f t="shared" si="0"/>
        <v>ravi</v>
      </c>
      <c r="D23" s="5" t="str">
        <f t="shared" si="1"/>
        <v>RAVI</v>
      </c>
      <c r="E23" s="5" t="str">
        <f t="shared" si="2"/>
        <v>Ravi</v>
      </c>
      <c r="F23" s="5">
        <f t="shared" si="3"/>
        <v>4</v>
      </c>
      <c r="G23" s="1"/>
      <c r="H23" s="6" t="s">
        <v>80</v>
      </c>
      <c r="I23" s="40" t="s">
        <v>81</v>
      </c>
      <c r="J23" s="40" t="s">
        <v>82</v>
      </c>
      <c r="K23" s="40" t="s">
        <v>80</v>
      </c>
      <c r="L23" s="1"/>
      <c r="M23" s="2" t="s">
        <v>47</v>
      </c>
      <c r="N23" s="41" t="s">
        <v>447</v>
      </c>
      <c r="O23" s="2">
        <v>45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 t="s">
        <v>81</v>
      </c>
      <c r="JI23" s="1" t="s">
        <v>82</v>
      </c>
    </row>
    <row r="24" spans="1:269" ht="12.75" customHeight="1">
      <c r="A24" s="5" t="s">
        <v>83</v>
      </c>
      <c r="B24" s="5">
        <v>87631</v>
      </c>
      <c r="C24" s="5" t="str">
        <f t="shared" si="0"/>
        <v>deepak</v>
      </c>
      <c r="D24" s="5" t="str">
        <f t="shared" si="1"/>
        <v>DEEPAK</v>
      </c>
      <c r="E24" s="5" t="str">
        <f t="shared" si="2"/>
        <v>Deepak</v>
      </c>
      <c r="F24" s="5">
        <f t="shared" si="3"/>
        <v>5</v>
      </c>
      <c r="G24" s="1"/>
      <c r="H24" s="6" t="s">
        <v>84</v>
      </c>
      <c r="I24" s="40" t="s">
        <v>85</v>
      </c>
      <c r="J24" s="40" t="s">
        <v>86</v>
      </c>
      <c r="K24" s="40" t="s">
        <v>84</v>
      </c>
      <c r="L24" s="1"/>
      <c r="M24" s="2" t="s">
        <v>50</v>
      </c>
      <c r="N24" s="41" t="s">
        <v>448</v>
      </c>
      <c r="O24" s="2">
        <v>1254775896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 t="s">
        <v>85</v>
      </c>
      <c r="JI24" s="1" t="s">
        <v>86</v>
      </c>
    </row>
    <row r="25" spans="1:269" ht="12.75" customHeight="1">
      <c r="A25" s="1"/>
      <c r="B25" s="1"/>
      <c r="C25" s="1"/>
      <c r="D25" s="1"/>
      <c r="E25" s="1"/>
      <c r="F25" s="1"/>
      <c r="G25" s="1"/>
      <c r="H25" s="6" t="s">
        <v>87</v>
      </c>
      <c r="I25" s="40" t="s">
        <v>88</v>
      </c>
      <c r="J25" s="40" t="s">
        <v>89</v>
      </c>
      <c r="K25" s="40" t="s">
        <v>87</v>
      </c>
      <c r="L25" s="1"/>
      <c r="M25" s="2" t="s">
        <v>52</v>
      </c>
      <c r="N25" s="41" t="s">
        <v>449</v>
      </c>
      <c r="O25" s="2">
        <v>5458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 t="s">
        <v>88</v>
      </c>
      <c r="JI25" s="1" t="s">
        <v>89</v>
      </c>
    </row>
    <row r="26" spans="1:269" ht="12.75" customHeight="1">
      <c r="A26" s="1"/>
      <c r="B26" s="1"/>
      <c r="C26" s="1"/>
      <c r="D26" s="1"/>
      <c r="E26" s="1"/>
      <c r="F26" s="1"/>
      <c r="G26" s="1"/>
      <c r="H26" s="6" t="s">
        <v>90</v>
      </c>
      <c r="I26" s="40" t="s">
        <v>91</v>
      </c>
      <c r="J26" s="40" t="s">
        <v>92</v>
      </c>
      <c r="K26" s="40" t="s">
        <v>90</v>
      </c>
      <c r="L26" s="1"/>
      <c r="M26" s="2" t="s">
        <v>54</v>
      </c>
      <c r="N26" s="41" t="s">
        <v>450</v>
      </c>
      <c r="O26" s="2">
        <v>789542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 t="s">
        <v>91</v>
      </c>
      <c r="JI26" s="1" t="s">
        <v>92</v>
      </c>
    </row>
    <row r="27" spans="1:269" ht="12.75" customHeight="1">
      <c r="A27" s="8"/>
      <c r="B27" s="1"/>
      <c r="C27" s="1"/>
      <c r="D27" s="1"/>
      <c r="E27" s="1"/>
      <c r="F27" s="1"/>
      <c r="G27" s="1"/>
      <c r="H27" s="6" t="s">
        <v>93</v>
      </c>
      <c r="I27" s="40" t="s">
        <v>94</v>
      </c>
      <c r="J27" s="40" t="s">
        <v>95</v>
      </c>
      <c r="K27" s="40" t="s">
        <v>93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 t="s">
        <v>94</v>
      </c>
      <c r="JI27" s="1" t="s">
        <v>95</v>
      </c>
    </row>
    <row r="28" spans="1:269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spans="1:26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spans="1:269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spans="1:269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spans="1:269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spans="1:269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spans="1:269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spans="1:269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spans="1:269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spans="1:269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spans="1:269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spans="1:26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spans="1:269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spans="1:269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spans="1:269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spans="1:269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spans="1:269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spans="1:269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</row>
    <row r="46" spans="1:269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</row>
    <row r="47" spans="1:269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</row>
    <row r="48" spans="1:269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</row>
    <row r="49" spans="1:26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</row>
    <row r="50" spans="1:269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</row>
    <row r="51" spans="1:269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</row>
    <row r="52" spans="1:269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</row>
    <row r="53" spans="1:269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</row>
    <row r="54" spans="1:269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</row>
    <row r="55" spans="1:269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</row>
    <row r="56" spans="1:269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</row>
    <row r="57" spans="1:269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</row>
    <row r="58" spans="1:269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</row>
    <row r="59" spans="1:26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</row>
    <row r="60" spans="1:269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</row>
    <row r="61" spans="1:269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</row>
    <row r="62" spans="1:269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</row>
    <row r="63" spans="1:269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</row>
    <row r="64" spans="1:269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</row>
    <row r="65" spans="1:269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</row>
    <row r="66" spans="1:269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</row>
    <row r="67" spans="1:269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</row>
    <row r="68" spans="1:269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</row>
    <row r="69" spans="1:2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</row>
    <row r="70" spans="1:269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</row>
    <row r="71" spans="1:269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</row>
    <row r="72" spans="1:269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</row>
    <row r="73" spans="1:269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</row>
    <row r="74" spans="1:269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</row>
    <row r="75" spans="1:269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</row>
    <row r="76" spans="1:269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</row>
    <row r="77" spans="1:269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</row>
    <row r="78" spans="1:269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</row>
    <row r="79" spans="1:26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</row>
    <row r="80" spans="1:269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</row>
    <row r="81" spans="1:269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</row>
    <row r="82" spans="1:269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</row>
    <row r="83" spans="1:269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</row>
    <row r="84" spans="1:269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</row>
    <row r="85" spans="1:269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</row>
    <row r="86" spans="1:269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</row>
    <row r="87" spans="1:269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</row>
    <row r="88" spans="1:269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</row>
    <row r="89" spans="1:26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</row>
    <row r="90" spans="1:269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</row>
    <row r="91" spans="1:269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</row>
    <row r="92" spans="1:269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</row>
    <row r="93" spans="1:269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</row>
    <row r="94" spans="1:269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</row>
    <row r="95" spans="1:269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</row>
    <row r="96" spans="1:269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</row>
    <row r="97" spans="1:269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</row>
    <row r="98" spans="1:269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</row>
    <row r="99" spans="1:26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</row>
    <row r="100" spans="1:269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</row>
    <row r="101" spans="1:269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</row>
    <row r="102" spans="1:269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</row>
    <row r="103" spans="1:269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</row>
    <row r="104" spans="1:269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</row>
    <row r="105" spans="1:269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</row>
    <row r="106" spans="1:269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</row>
    <row r="107" spans="1:269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</row>
    <row r="108" spans="1:269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</row>
    <row r="109" spans="1:26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</row>
    <row r="110" spans="1:269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</row>
    <row r="111" spans="1:269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</row>
    <row r="112" spans="1:269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</row>
    <row r="113" spans="1:269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</row>
    <row r="114" spans="1:269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</row>
    <row r="115" spans="1:269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</row>
    <row r="116" spans="1:269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</row>
    <row r="117" spans="1:269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</row>
    <row r="118" spans="1:269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</row>
    <row r="119" spans="1:26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</row>
    <row r="120" spans="1:269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</row>
    <row r="121" spans="1:269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</row>
    <row r="122" spans="1:269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</row>
    <row r="123" spans="1:269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</row>
    <row r="124" spans="1:269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</row>
    <row r="125" spans="1:269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</row>
    <row r="126" spans="1:269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</row>
    <row r="127" spans="1:269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</row>
    <row r="128" spans="1:269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</row>
    <row r="129" spans="1:26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</row>
    <row r="130" spans="1:269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</row>
    <row r="131" spans="1:269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</row>
    <row r="132" spans="1:269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</row>
    <row r="133" spans="1:269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</row>
    <row r="134" spans="1:269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</row>
    <row r="135" spans="1:269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</row>
    <row r="136" spans="1:269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</row>
    <row r="137" spans="1:269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</row>
    <row r="138" spans="1:269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</row>
    <row r="139" spans="1:26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</row>
    <row r="140" spans="1:269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</row>
    <row r="141" spans="1:269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</row>
    <row r="142" spans="1:269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</row>
    <row r="143" spans="1:269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</row>
    <row r="144" spans="1:269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</row>
    <row r="145" spans="1:269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</row>
    <row r="146" spans="1:269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</row>
    <row r="147" spans="1:269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</row>
    <row r="148" spans="1:269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</row>
    <row r="149" spans="1:26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</row>
    <row r="150" spans="1:269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</row>
    <row r="151" spans="1:269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</row>
    <row r="152" spans="1:269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</row>
    <row r="153" spans="1:269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</row>
    <row r="154" spans="1:269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</row>
    <row r="155" spans="1:269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</row>
    <row r="156" spans="1:269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</row>
    <row r="157" spans="1:269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</row>
    <row r="158" spans="1:269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</row>
    <row r="159" spans="1:26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</row>
    <row r="160" spans="1:269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</row>
    <row r="161" spans="1:269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</row>
    <row r="162" spans="1:269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</row>
    <row r="163" spans="1:269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</row>
    <row r="164" spans="1:269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</row>
    <row r="165" spans="1:269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</row>
    <row r="166" spans="1:269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</row>
    <row r="167" spans="1:269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</row>
    <row r="168" spans="1:269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</row>
    <row r="169" spans="1:2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</row>
    <row r="170" spans="1:269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</row>
    <row r="171" spans="1:269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</row>
    <row r="172" spans="1:269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</row>
    <row r="173" spans="1:269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</row>
    <row r="174" spans="1:269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</row>
    <row r="175" spans="1:269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</row>
    <row r="176" spans="1:269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</row>
    <row r="177" spans="1:269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</row>
    <row r="178" spans="1:269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</row>
    <row r="179" spans="1:26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</row>
    <row r="180" spans="1:269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</row>
    <row r="181" spans="1:269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</row>
    <row r="182" spans="1:269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</row>
    <row r="183" spans="1:269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</row>
    <row r="184" spans="1:269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</row>
    <row r="185" spans="1:269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</row>
    <row r="186" spans="1:269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</row>
    <row r="187" spans="1:269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</row>
    <row r="188" spans="1:269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</row>
    <row r="189" spans="1:26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</row>
    <row r="190" spans="1:269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</row>
    <row r="191" spans="1:269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</row>
    <row r="192" spans="1:269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</row>
    <row r="193" spans="1:269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</row>
    <row r="194" spans="1:269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</row>
    <row r="195" spans="1:269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</row>
    <row r="196" spans="1:269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</row>
    <row r="197" spans="1:269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</row>
    <row r="198" spans="1:269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</row>
    <row r="199" spans="1:26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</row>
    <row r="200" spans="1:269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</row>
    <row r="201" spans="1:269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</row>
    <row r="202" spans="1:269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</row>
    <row r="203" spans="1:269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</row>
    <row r="204" spans="1:269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</row>
    <row r="205" spans="1:269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</row>
    <row r="206" spans="1:269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</row>
    <row r="207" spans="1:269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</row>
    <row r="208" spans="1:269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</row>
    <row r="209" spans="1:26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</row>
    <row r="210" spans="1:269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</row>
    <row r="211" spans="1:269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</row>
    <row r="212" spans="1:269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</row>
    <row r="213" spans="1:269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</row>
    <row r="214" spans="1:269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</row>
    <row r="215" spans="1:269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</row>
    <row r="216" spans="1:269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</row>
    <row r="217" spans="1:269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</row>
    <row r="218" spans="1:269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</row>
    <row r="219" spans="1:26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</row>
    <row r="220" spans="1:269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</row>
    <row r="221" spans="1:269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</row>
    <row r="222" spans="1:269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</row>
    <row r="223" spans="1:269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</row>
    <row r="224" spans="1:269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</row>
    <row r="225" spans="1:269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</row>
    <row r="226" spans="1:269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</row>
    <row r="227" spans="1:269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</row>
    <row r="228" spans="1:269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</row>
    <row r="229" spans="1:26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</row>
    <row r="230" spans="1:269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</row>
    <row r="231" spans="1:269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</row>
    <row r="232" spans="1:269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</row>
    <row r="233" spans="1:269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</row>
    <row r="234" spans="1:269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</row>
    <row r="235" spans="1:269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</row>
    <row r="236" spans="1:269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</row>
    <row r="237" spans="1:269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</row>
    <row r="238" spans="1:269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</row>
    <row r="239" spans="1:26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</row>
    <row r="240" spans="1:269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</row>
    <row r="241" spans="1:269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</row>
    <row r="242" spans="1:269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</row>
    <row r="243" spans="1:269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</row>
    <row r="244" spans="1:269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</row>
    <row r="245" spans="1:269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</row>
    <row r="246" spans="1:269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</row>
    <row r="247" spans="1:269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</row>
    <row r="248" spans="1:269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</row>
    <row r="249" spans="1:26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</row>
    <row r="250" spans="1:269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</row>
    <row r="251" spans="1:269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</row>
    <row r="252" spans="1:269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</row>
    <row r="253" spans="1:269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</row>
    <row r="254" spans="1:269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</row>
    <row r="255" spans="1:269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</row>
    <row r="256" spans="1:269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</row>
    <row r="257" spans="1:269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</row>
    <row r="258" spans="1:269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</row>
    <row r="259" spans="1:26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</row>
    <row r="260" spans="1:269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</row>
    <row r="261" spans="1:269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</row>
    <row r="262" spans="1:269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</row>
    <row r="263" spans="1:269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</row>
    <row r="264" spans="1:269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</row>
    <row r="265" spans="1:269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</row>
    <row r="266" spans="1:269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</row>
    <row r="267" spans="1:269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</row>
    <row r="268" spans="1:269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</row>
    <row r="269" spans="1: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</row>
    <row r="270" spans="1:269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</row>
    <row r="271" spans="1:269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</row>
    <row r="272" spans="1:269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</row>
    <row r="273" spans="1:269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</row>
    <row r="274" spans="1:269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</row>
    <row r="275" spans="1:269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</row>
    <row r="276" spans="1:269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</row>
    <row r="277" spans="1:269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</row>
    <row r="278" spans="1:269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</row>
    <row r="279" spans="1:26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</row>
    <row r="280" spans="1:269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</row>
    <row r="281" spans="1:269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</row>
    <row r="282" spans="1:269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</row>
    <row r="283" spans="1:269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</row>
    <row r="284" spans="1:269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</row>
    <row r="285" spans="1:269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</row>
    <row r="286" spans="1:269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</row>
    <row r="287" spans="1:269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</row>
    <row r="288" spans="1:269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</row>
    <row r="289" spans="1:26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</row>
    <row r="290" spans="1:269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</row>
    <row r="291" spans="1:269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</row>
    <row r="292" spans="1:269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</row>
    <row r="293" spans="1:269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</row>
    <row r="294" spans="1:269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</row>
    <row r="295" spans="1:269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</row>
    <row r="296" spans="1:269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</row>
    <row r="297" spans="1:269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</row>
    <row r="298" spans="1:269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</row>
    <row r="299" spans="1:26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</row>
    <row r="300" spans="1:269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</row>
    <row r="301" spans="1:269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</row>
    <row r="302" spans="1:269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</row>
    <row r="303" spans="1:269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</row>
    <row r="304" spans="1:269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</row>
    <row r="305" spans="1:269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</row>
    <row r="306" spans="1:269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</row>
    <row r="307" spans="1:269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</row>
    <row r="308" spans="1:269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</row>
    <row r="309" spans="1:26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</row>
    <row r="310" spans="1:269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</row>
    <row r="311" spans="1:269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</row>
    <row r="312" spans="1:269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</row>
    <row r="313" spans="1:269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</row>
    <row r="314" spans="1:269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</row>
    <row r="315" spans="1:269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</row>
    <row r="316" spans="1:269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</row>
    <row r="317" spans="1:269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</row>
    <row r="318" spans="1:269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</row>
    <row r="319" spans="1:26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</row>
    <row r="320" spans="1:269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</row>
    <row r="321" spans="1:269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</row>
    <row r="322" spans="1:269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</row>
    <row r="323" spans="1:269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</row>
    <row r="324" spans="1:269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</row>
    <row r="325" spans="1:269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</row>
    <row r="326" spans="1:269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</row>
    <row r="327" spans="1:269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</row>
    <row r="328" spans="1:269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</row>
    <row r="329" spans="1:26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</row>
    <row r="330" spans="1:269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</row>
    <row r="331" spans="1:269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</row>
    <row r="332" spans="1:269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</row>
    <row r="333" spans="1:269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</row>
    <row r="334" spans="1:269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</row>
    <row r="335" spans="1:269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</row>
    <row r="336" spans="1:269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</row>
    <row r="337" spans="1:269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</row>
    <row r="338" spans="1:269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</row>
    <row r="339" spans="1:26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</row>
    <row r="340" spans="1:269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</row>
    <row r="341" spans="1:269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</row>
    <row r="342" spans="1:269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</row>
    <row r="343" spans="1:269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</row>
    <row r="344" spans="1:269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</row>
    <row r="345" spans="1:269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</row>
    <row r="346" spans="1:269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</row>
    <row r="347" spans="1:269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</row>
    <row r="348" spans="1:269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</row>
    <row r="349" spans="1:26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</row>
    <row r="350" spans="1:269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</row>
    <row r="351" spans="1:269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</row>
    <row r="352" spans="1:269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</row>
    <row r="353" spans="1:269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</row>
    <row r="354" spans="1:269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</row>
    <row r="355" spans="1:269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</row>
    <row r="356" spans="1:269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</row>
    <row r="357" spans="1:269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</row>
    <row r="358" spans="1:269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</row>
    <row r="359" spans="1:26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</row>
    <row r="360" spans="1:269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</row>
    <row r="361" spans="1:269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</row>
    <row r="362" spans="1:269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</row>
    <row r="363" spans="1:269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</row>
    <row r="364" spans="1:269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</row>
    <row r="365" spans="1:269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</row>
    <row r="366" spans="1:269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</row>
    <row r="367" spans="1:269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</row>
    <row r="368" spans="1:269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</row>
    <row r="369" spans="1:2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</row>
    <row r="370" spans="1:269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</row>
    <row r="371" spans="1:269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</row>
    <row r="372" spans="1:269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</row>
    <row r="373" spans="1:269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</row>
    <row r="374" spans="1:269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</row>
    <row r="375" spans="1:269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</row>
    <row r="376" spans="1:269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</row>
    <row r="377" spans="1:269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</row>
    <row r="378" spans="1:269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</row>
    <row r="379" spans="1:26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</row>
    <row r="380" spans="1:269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</row>
    <row r="381" spans="1:269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</row>
    <row r="382" spans="1:269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</row>
    <row r="383" spans="1:269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</row>
    <row r="384" spans="1:269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</row>
    <row r="385" spans="1:269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</row>
    <row r="386" spans="1:269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</row>
    <row r="387" spans="1:269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</row>
    <row r="388" spans="1:269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</row>
    <row r="389" spans="1:26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</row>
    <row r="390" spans="1:269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</row>
    <row r="391" spans="1:269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</row>
    <row r="392" spans="1:269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</row>
    <row r="393" spans="1:269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</row>
    <row r="394" spans="1:269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</row>
    <row r="395" spans="1:269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</row>
    <row r="396" spans="1:269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</row>
    <row r="397" spans="1:269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</row>
    <row r="398" spans="1:269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</row>
    <row r="399" spans="1:26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</row>
    <row r="400" spans="1:269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</row>
    <row r="401" spans="1:269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</row>
    <row r="402" spans="1:269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</row>
    <row r="403" spans="1:269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</row>
    <row r="404" spans="1:269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</row>
    <row r="405" spans="1:269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</row>
    <row r="406" spans="1:269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</row>
    <row r="407" spans="1:269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</row>
    <row r="408" spans="1:269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</row>
    <row r="409" spans="1:26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</row>
    <row r="410" spans="1:269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</row>
    <row r="411" spans="1:269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</row>
    <row r="412" spans="1:269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</row>
    <row r="413" spans="1:269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</row>
    <row r="414" spans="1:269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</row>
    <row r="415" spans="1:269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</row>
    <row r="416" spans="1:269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</row>
    <row r="417" spans="1:269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</row>
    <row r="418" spans="1:269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</row>
    <row r="419" spans="1:26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</row>
    <row r="420" spans="1:269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</row>
    <row r="421" spans="1:269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</row>
    <row r="422" spans="1:269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</row>
    <row r="423" spans="1:269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</row>
    <row r="424" spans="1:269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</row>
    <row r="425" spans="1:269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</row>
    <row r="426" spans="1:269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</row>
    <row r="427" spans="1:269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</row>
    <row r="428" spans="1:269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</row>
    <row r="429" spans="1:26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</row>
    <row r="430" spans="1:269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</row>
    <row r="431" spans="1:269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</row>
    <row r="432" spans="1:269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</row>
    <row r="433" spans="1:269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</row>
    <row r="434" spans="1:269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</row>
    <row r="435" spans="1:269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</row>
    <row r="436" spans="1:269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</row>
    <row r="437" spans="1:269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</row>
    <row r="438" spans="1:269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</row>
    <row r="439" spans="1:26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</row>
    <row r="440" spans="1:269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</row>
    <row r="441" spans="1:269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</row>
    <row r="442" spans="1:269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</row>
    <row r="443" spans="1:269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</row>
    <row r="444" spans="1:269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</row>
    <row r="445" spans="1:269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</row>
    <row r="446" spans="1:269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</row>
    <row r="447" spans="1:269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</row>
    <row r="448" spans="1:269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</row>
    <row r="449" spans="1:26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</row>
    <row r="450" spans="1:269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</row>
    <row r="451" spans="1:269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</row>
    <row r="452" spans="1:269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</row>
    <row r="453" spans="1:269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</row>
    <row r="454" spans="1:269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</row>
    <row r="455" spans="1:269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</row>
    <row r="456" spans="1:269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</row>
    <row r="457" spans="1:269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</row>
    <row r="458" spans="1:269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</row>
    <row r="459" spans="1:26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</row>
    <row r="460" spans="1:269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</row>
    <row r="461" spans="1:269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</row>
    <row r="462" spans="1:269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</row>
    <row r="463" spans="1:269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</row>
    <row r="464" spans="1:269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</row>
    <row r="465" spans="1:269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</row>
    <row r="466" spans="1:269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</row>
    <row r="467" spans="1:269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</row>
    <row r="468" spans="1:269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</row>
    <row r="469" spans="1:2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</row>
    <row r="470" spans="1:269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</row>
    <row r="471" spans="1:269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</row>
    <row r="472" spans="1:269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</row>
    <row r="473" spans="1:269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</row>
    <row r="474" spans="1:269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</row>
    <row r="475" spans="1:269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</row>
    <row r="476" spans="1:269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</row>
    <row r="477" spans="1:269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</row>
    <row r="478" spans="1:269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</row>
    <row r="479" spans="1:26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</row>
    <row r="480" spans="1:269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</row>
    <row r="481" spans="1:269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</row>
    <row r="482" spans="1:269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</row>
    <row r="483" spans="1:269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</row>
    <row r="484" spans="1:269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</row>
    <row r="485" spans="1:269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</row>
    <row r="486" spans="1:269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</row>
    <row r="487" spans="1:269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</row>
    <row r="488" spans="1:269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</row>
    <row r="489" spans="1:26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</row>
    <row r="490" spans="1:269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</row>
    <row r="491" spans="1:269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</row>
    <row r="492" spans="1:269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</row>
    <row r="493" spans="1:269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</row>
    <row r="494" spans="1:269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</row>
    <row r="495" spans="1:269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</row>
    <row r="496" spans="1:269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</row>
    <row r="497" spans="1:269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</row>
    <row r="498" spans="1:269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</row>
    <row r="499" spans="1:26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</row>
    <row r="500" spans="1:269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</row>
    <row r="501" spans="1:269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</row>
    <row r="502" spans="1:269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</row>
    <row r="503" spans="1:269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</row>
    <row r="504" spans="1:269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</row>
    <row r="505" spans="1:269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</row>
    <row r="506" spans="1:269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</row>
    <row r="507" spans="1:269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</row>
    <row r="508" spans="1:269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</row>
    <row r="509" spans="1:26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</row>
    <row r="510" spans="1:269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</row>
    <row r="511" spans="1:269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</row>
    <row r="512" spans="1:269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</row>
    <row r="513" spans="1:269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</row>
    <row r="514" spans="1:269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</row>
    <row r="515" spans="1:269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</row>
    <row r="516" spans="1:269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</row>
    <row r="517" spans="1:269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</row>
    <row r="518" spans="1:269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</row>
    <row r="519" spans="1:26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</row>
    <row r="520" spans="1:269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</row>
    <row r="521" spans="1:269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</row>
    <row r="522" spans="1:269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</row>
    <row r="523" spans="1:269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</row>
    <row r="524" spans="1:269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</row>
    <row r="525" spans="1:269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</row>
    <row r="526" spans="1:269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</row>
    <row r="527" spans="1:269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</row>
    <row r="528" spans="1:269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</row>
    <row r="529" spans="1:26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</row>
    <row r="530" spans="1:269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</row>
    <row r="531" spans="1:269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</row>
    <row r="532" spans="1:269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</row>
    <row r="533" spans="1:269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</row>
    <row r="534" spans="1:269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</row>
    <row r="535" spans="1:269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</row>
    <row r="536" spans="1:269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</row>
    <row r="537" spans="1:269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</row>
    <row r="538" spans="1:269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</row>
    <row r="539" spans="1:26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</row>
    <row r="540" spans="1:269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</row>
    <row r="541" spans="1:269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</row>
    <row r="542" spans="1:269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</row>
    <row r="543" spans="1:269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</row>
    <row r="544" spans="1:269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</row>
    <row r="545" spans="1:269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</row>
    <row r="546" spans="1:269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</row>
    <row r="547" spans="1:269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</row>
    <row r="548" spans="1:269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</row>
    <row r="549" spans="1:26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</row>
    <row r="550" spans="1:269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</row>
    <row r="551" spans="1:269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</row>
    <row r="552" spans="1:269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</row>
    <row r="553" spans="1:269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</row>
    <row r="554" spans="1:269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</row>
    <row r="555" spans="1:269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</row>
    <row r="556" spans="1:269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</row>
    <row r="557" spans="1:269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</row>
    <row r="558" spans="1:269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</row>
    <row r="559" spans="1:26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</row>
    <row r="560" spans="1:269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</row>
    <row r="561" spans="1:269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</row>
    <row r="562" spans="1:269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</row>
    <row r="563" spans="1:269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</row>
    <row r="564" spans="1:269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</row>
    <row r="565" spans="1:269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</row>
    <row r="566" spans="1:269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</row>
    <row r="567" spans="1:269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</row>
    <row r="568" spans="1:269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</row>
    <row r="569" spans="1:2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</row>
    <row r="570" spans="1:269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</row>
    <row r="571" spans="1:269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</row>
    <row r="572" spans="1:269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</row>
    <row r="573" spans="1:269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</row>
    <row r="574" spans="1:269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</row>
    <row r="575" spans="1:269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</row>
    <row r="576" spans="1:269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</row>
    <row r="577" spans="1:269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</row>
    <row r="578" spans="1:269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</row>
    <row r="579" spans="1:26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</row>
    <row r="580" spans="1:269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</row>
    <row r="581" spans="1:269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</row>
    <row r="582" spans="1:269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</row>
    <row r="583" spans="1:269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</row>
    <row r="584" spans="1:269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</row>
    <row r="585" spans="1:269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</row>
    <row r="586" spans="1:269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</row>
    <row r="587" spans="1:269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</row>
    <row r="588" spans="1:269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</row>
    <row r="589" spans="1:26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</row>
    <row r="590" spans="1:269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</row>
    <row r="591" spans="1:269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</row>
    <row r="592" spans="1:269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</row>
    <row r="593" spans="1:269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</row>
    <row r="594" spans="1:269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</row>
    <row r="595" spans="1:269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</row>
    <row r="596" spans="1:269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</row>
    <row r="597" spans="1:269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</row>
    <row r="598" spans="1:269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</row>
    <row r="599" spans="1:26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</row>
    <row r="600" spans="1:269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</row>
    <row r="601" spans="1:269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</row>
    <row r="602" spans="1:269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</row>
    <row r="603" spans="1:269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</row>
    <row r="604" spans="1:269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</row>
    <row r="605" spans="1:269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</row>
    <row r="606" spans="1:269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</row>
    <row r="607" spans="1:269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</row>
    <row r="608" spans="1:269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</row>
    <row r="609" spans="1:26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</row>
    <row r="610" spans="1:269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</row>
    <row r="611" spans="1:269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</row>
    <row r="612" spans="1:269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</row>
    <row r="613" spans="1:269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</row>
    <row r="614" spans="1:269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</row>
    <row r="615" spans="1:269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</row>
    <row r="616" spans="1:269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</row>
    <row r="617" spans="1:269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</row>
    <row r="618" spans="1:269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</row>
    <row r="619" spans="1:26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</row>
    <row r="620" spans="1:269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</row>
    <row r="621" spans="1:269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</row>
    <row r="622" spans="1:269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</row>
    <row r="623" spans="1:269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</row>
    <row r="624" spans="1:269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</row>
    <row r="625" spans="1:269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</row>
    <row r="626" spans="1:269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</row>
    <row r="627" spans="1:269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</row>
    <row r="628" spans="1:269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</row>
    <row r="629" spans="1:26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</row>
    <row r="630" spans="1:269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</row>
    <row r="631" spans="1:269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</row>
    <row r="632" spans="1:269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</row>
    <row r="633" spans="1:269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</row>
    <row r="634" spans="1:269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</row>
    <row r="635" spans="1:269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</row>
    <row r="636" spans="1:269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</row>
    <row r="637" spans="1:269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</row>
    <row r="638" spans="1:269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</row>
    <row r="639" spans="1:26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</row>
    <row r="640" spans="1:269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</row>
    <row r="641" spans="1:269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</row>
    <row r="642" spans="1:269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</row>
    <row r="643" spans="1:269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</row>
    <row r="644" spans="1:269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</row>
    <row r="645" spans="1:269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</row>
    <row r="646" spans="1:269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</row>
    <row r="647" spans="1:269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</row>
    <row r="648" spans="1:269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</row>
    <row r="649" spans="1:26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</row>
    <row r="650" spans="1:269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</row>
    <row r="651" spans="1:269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</row>
    <row r="652" spans="1:269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</row>
    <row r="653" spans="1:269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</row>
    <row r="654" spans="1:269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</row>
    <row r="655" spans="1:269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</row>
    <row r="656" spans="1:269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</row>
    <row r="657" spans="1:269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</row>
    <row r="658" spans="1:269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</row>
    <row r="659" spans="1:26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</row>
    <row r="660" spans="1:269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</row>
    <row r="661" spans="1:269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</row>
    <row r="662" spans="1:269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</row>
    <row r="663" spans="1:269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</row>
    <row r="664" spans="1:269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</row>
    <row r="665" spans="1:269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</row>
    <row r="666" spans="1:269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</row>
    <row r="667" spans="1:269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</row>
    <row r="668" spans="1:269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</row>
    <row r="669" spans="1:2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</row>
    <row r="670" spans="1:269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</row>
    <row r="671" spans="1:269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</row>
    <row r="672" spans="1:269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</row>
    <row r="673" spans="1:269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</row>
    <row r="674" spans="1:269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</row>
    <row r="675" spans="1:269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</row>
    <row r="676" spans="1:269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</row>
    <row r="677" spans="1:269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</row>
    <row r="678" spans="1:269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</row>
    <row r="679" spans="1:26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</row>
    <row r="680" spans="1:269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</row>
    <row r="681" spans="1:269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</row>
    <row r="682" spans="1:269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</row>
    <row r="683" spans="1:269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</row>
    <row r="684" spans="1:269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</row>
    <row r="685" spans="1:269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</row>
    <row r="686" spans="1:269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</row>
    <row r="687" spans="1:269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</row>
    <row r="688" spans="1:269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</row>
    <row r="689" spans="1:26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</row>
    <row r="690" spans="1:269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</row>
    <row r="691" spans="1:269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</row>
    <row r="692" spans="1:269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</row>
    <row r="693" spans="1:269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</row>
    <row r="694" spans="1:269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</row>
    <row r="695" spans="1:269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</row>
    <row r="696" spans="1:269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</row>
    <row r="697" spans="1:269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</row>
    <row r="698" spans="1:269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</row>
    <row r="699" spans="1:26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</row>
    <row r="700" spans="1:269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</row>
    <row r="701" spans="1:269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</row>
    <row r="702" spans="1:269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</row>
    <row r="703" spans="1:269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</row>
    <row r="704" spans="1:269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</row>
    <row r="705" spans="1:269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</row>
    <row r="706" spans="1:269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</row>
    <row r="707" spans="1:269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</row>
    <row r="708" spans="1:269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</row>
    <row r="709" spans="1:26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</row>
    <row r="710" spans="1:269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</row>
    <row r="711" spans="1:269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</row>
    <row r="712" spans="1:269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</row>
    <row r="713" spans="1:269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</row>
    <row r="714" spans="1:269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</row>
    <row r="715" spans="1:269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</row>
    <row r="716" spans="1:269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</row>
    <row r="717" spans="1:269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</row>
    <row r="718" spans="1:269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</row>
    <row r="719" spans="1:26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</row>
    <row r="720" spans="1:269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</row>
    <row r="721" spans="1:269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</row>
    <row r="722" spans="1:269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</row>
    <row r="723" spans="1:269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</row>
    <row r="724" spans="1:269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</row>
    <row r="725" spans="1:269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</row>
    <row r="726" spans="1:269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</row>
    <row r="727" spans="1:269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</row>
    <row r="728" spans="1:269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</row>
    <row r="729" spans="1:26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</row>
    <row r="730" spans="1:269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</row>
    <row r="731" spans="1:269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</row>
    <row r="732" spans="1:269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</row>
    <row r="733" spans="1:269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</row>
    <row r="734" spans="1:269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</row>
    <row r="735" spans="1:269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</row>
    <row r="736" spans="1:269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</row>
    <row r="737" spans="1:269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</row>
    <row r="738" spans="1:269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</row>
    <row r="739" spans="1:26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</row>
    <row r="740" spans="1:269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</row>
    <row r="741" spans="1:269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</row>
    <row r="742" spans="1:269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</row>
    <row r="743" spans="1:269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</row>
    <row r="744" spans="1:269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</row>
    <row r="745" spans="1:269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</row>
    <row r="746" spans="1:269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</row>
    <row r="747" spans="1:269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</row>
    <row r="748" spans="1:269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</row>
    <row r="749" spans="1:26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</row>
    <row r="750" spans="1:269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</row>
    <row r="751" spans="1:269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</row>
    <row r="752" spans="1:269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</row>
    <row r="753" spans="1:269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</row>
    <row r="754" spans="1:269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</row>
    <row r="755" spans="1:269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</row>
    <row r="756" spans="1:269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</row>
    <row r="757" spans="1:269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</row>
    <row r="758" spans="1:269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</row>
    <row r="759" spans="1:26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</row>
    <row r="760" spans="1:269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</row>
    <row r="761" spans="1:269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</row>
    <row r="762" spans="1:269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</row>
    <row r="763" spans="1:269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</row>
    <row r="764" spans="1:269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</row>
    <row r="765" spans="1:269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</row>
    <row r="766" spans="1:269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</row>
    <row r="767" spans="1:269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</row>
    <row r="768" spans="1:269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</row>
    <row r="769" spans="1:2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</row>
    <row r="770" spans="1:269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</row>
    <row r="771" spans="1:269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</row>
    <row r="772" spans="1:269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</row>
    <row r="773" spans="1:269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</row>
    <row r="774" spans="1:269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</row>
    <row r="775" spans="1:269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</row>
    <row r="776" spans="1:269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</row>
    <row r="777" spans="1:269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</row>
    <row r="778" spans="1:269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</row>
    <row r="779" spans="1:26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</row>
    <row r="780" spans="1:269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</row>
    <row r="781" spans="1:269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</row>
    <row r="782" spans="1:269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</row>
    <row r="783" spans="1:269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</row>
    <row r="784" spans="1:269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</row>
    <row r="785" spans="1:269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</row>
    <row r="786" spans="1:269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</row>
    <row r="787" spans="1:269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</row>
    <row r="788" spans="1:269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</row>
    <row r="789" spans="1:26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</row>
    <row r="790" spans="1:269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</row>
    <row r="791" spans="1:269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</row>
    <row r="792" spans="1:269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</row>
    <row r="793" spans="1:269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</row>
    <row r="794" spans="1:269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</row>
    <row r="795" spans="1:269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</row>
    <row r="796" spans="1:269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</row>
    <row r="797" spans="1:269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</row>
    <row r="798" spans="1:269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</row>
    <row r="799" spans="1:26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</row>
    <row r="800" spans="1:269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</row>
    <row r="801" spans="1:269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</row>
    <row r="802" spans="1:269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</row>
    <row r="803" spans="1:269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</row>
    <row r="804" spans="1:269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</row>
    <row r="805" spans="1:269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</row>
    <row r="806" spans="1:269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</row>
    <row r="807" spans="1:269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</row>
    <row r="808" spans="1:269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</row>
    <row r="809" spans="1:26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</row>
    <row r="810" spans="1:269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</row>
    <row r="811" spans="1:269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</row>
    <row r="812" spans="1:269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</row>
    <row r="813" spans="1:269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</row>
    <row r="814" spans="1:269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</row>
    <row r="815" spans="1:269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</row>
    <row r="816" spans="1:269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</row>
    <row r="817" spans="1:269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</row>
    <row r="818" spans="1:269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</row>
    <row r="819" spans="1:26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</row>
    <row r="820" spans="1:269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</row>
    <row r="821" spans="1:269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</row>
    <row r="822" spans="1:269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</row>
    <row r="823" spans="1:269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</row>
    <row r="824" spans="1:269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</row>
    <row r="825" spans="1:269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</row>
    <row r="826" spans="1:269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</row>
    <row r="827" spans="1:269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</row>
    <row r="828" spans="1:269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</row>
    <row r="829" spans="1:26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</row>
    <row r="830" spans="1:269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</row>
    <row r="831" spans="1:269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</row>
    <row r="832" spans="1:269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</row>
    <row r="833" spans="1:269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</row>
    <row r="834" spans="1:269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</row>
    <row r="835" spans="1:269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</row>
    <row r="836" spans="1:269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</row>
    <row r="837" spans="1:269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</row>
    <row r="838" spans="1:269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</row>
    <row r="839" spans="1:26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</row>
    <row r="840" spans="1:269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</row>
    <row r="841" spans="1:269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</row>
    <row r="842" spans="1:269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</row>
    <row r="843" spans="1:269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</row>
    <row r="844" spans="1:269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</row>
    <row r="845" spans="1:269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</row>
    <row r="846" spans="1:269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</row>
    <row r="847" spans="1:269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</row>
    <row r="848" spans="1:269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</row>
    <row r="849" spans="1:26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</row>
    <row r="850" spans="1:269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</row>
    <row r="851" spans="1:269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</row>
    <row r="852" spans="1:269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</row>
    <row r="853" spans="1:269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</row>
    <row r="854" spans="1:269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</row>
    <row r="855" spans="1:269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</row>
    <row r="856" spans="1:269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</row>
    <row r="857" spans="1:269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</row>
    <row r="858" spans="1:269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</row>
    <row r="859" spans="1:26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</row>
    <row r="860" spans="1:269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</row>
    <row r="861" spans="1:269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</row>
    <row r="862" spans="1:269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</row>
    <row r="863" spans="1:269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</row>
    <row r="864" spans="1:269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</row>
    <row r="865" spans="1:269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</row>
    <row r="866" spans="1:269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</row>
    <row r="867" spans="1:269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</row>
    <row r="868" spans="1:269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</row>
    <row r="869" spans="1:2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</row>
    <row r="870" spans="1:269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</row>
    <row r="871" spans="1:269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</row>
    <row r="872" spans="1:269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</row>
    <row r="873" spans="1:269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</row>
    <row r="874" spans="1:269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</row>
    <row r="875" spans="1:269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</row>
    <row r="876" spans="1:269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</row>
    <row r="877" spans="1:269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</row>
    <row r="878" spans="1:269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</row>
    <row r="879" spans="1:26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</row>
    <row r="880" spans="1:269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</row>
    <row r="881" spans="1:269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</row>
    <row r="882" spans="1:269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</row>
    <row r="883" spans="1:269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</row>
    <row r="884" spans="1:269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</row>
    <row r="885" spans="1:269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</row>
    <row r="886" spans="1:269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</row>
    <row r="887" spans="1:269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</row>
    <row r="888" spans="1:269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</row>
    <row r="889" spans="1:26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</row>
    <row r="890" spans="1:269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</row>
    <row r="891" spans="1:269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</row>
    <row r="892" spans="1:269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</row>
    <row r="893" spans="1:269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</row>
    <row r="894" spans="1:269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</row>
    <row r="895" spans="1:269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</row>
    <row r="896" spans="1:269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</row>
    <row r="897" spans="1:269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</row>
    <row r="898" spans="1:269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</row>
    <row r="899" spans="1:26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</row>
    <row r="900" spans="1:269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</row>
    <row r="901" spans="1:269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</row>
    <row r="902" spans="1:269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</row>
    <row r="903" spans="1:269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</row>
    <row r="904" spans="1:269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</row>
    <row r="905" spans="1:269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</row>
    <row r="906" spans="1:269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</row>
    <row r="907" spans="1:269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</row>
    <row r="908" spans="1:269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</row>
    <row r="909" spans="1:26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</row>
    <row r="910" spans="1:269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</row>
    <row r="911" spans="1:269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</row>
    <row r="912" spans="1:269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</row>
    <row r="913" spans="1:269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</row>
    <row r="914" spans="1:269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</row>
    <row r="915" spans="1:269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</row>
    <row r="916" spans="1:269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</row>
    <row r="917" spans="1:269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</row>
    <row r="918" spans="1:269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</row>
    <row r="919" spans="1:26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</row>
    <row r="920" spans="1:269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</row>
    <row r="921" spans="1:269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</row>
    <row r="922" spans="1:269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</row>
    <row r="923" spans="1:269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</row>
    <row r="924" spans="1:269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</row>
    <row r="925" spans="1:269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</row>
    <row r="926" spans="1:269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</row>
    <row r="927" spans="1:269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</row>
    <row r="928" spans="1:269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</row>
    <row r="929" spans="1:26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</row>
    <row r="930" spans="1:269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</row>
    <row r="931" spans="1:269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</row>
    <row r="932" spans="1:269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</row>
    <row r="933" spans="1:269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</row>
    <row r="934" spans="1:269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</row>
    <row r="935" spans="1:269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</row>
    <row r="936" spans="1:269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</row>
    <row r="937" spans="1:269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</row>
    <row r="938" spans="1:269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</row>
    <row r="939" spans="1:26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</row>
    <row r="940" spans="1:269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</row>
    <row r="941" spans="1:269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</row>
    <row r="942" spans="1:269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</row>
    <row r="943" spans="1:269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</row>
    <row r="944" spans="1:269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</row>
    <row r="945" spans="1:269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</row>
    <row r="946" spans="1:269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</row>
    <row r="947" spans="1:269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</row>
    <row r="948" spans="1:269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</row>
    <row r="949" spans="1:26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</row>
    <row r="950" spans="1:269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</row>
    <row r="951" spans="1:269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</row>
    <row r="952" spans="1:269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</row>
    <row r="953" spans="1:269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</row>
    <row r="954" spans="1:269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</row>
    <row r="955" spans="1:269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</row>
    <row r="956" spans="1:269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</row>
    <row r="957" spans="1:269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</row>
    <row r="958" spans="1:269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</row>
    <row r="959" spans="1:26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</row>
    <row r="960" spans="1:269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</row>
    <row r="961" spans="1:269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</row>
    <row r="962" spans="1:269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</row>
    <row r="963" spans="1:269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</row>
    <row r="964" spans="1:269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</row>
    <row r="965" spans="1:269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</row>
    <row r="966" spans="1:269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</row>
    <row r="967" spans="1:269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</row>
    <row r="968" spans="1:269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</row>
    <row r="969" spans="1:2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</row>
    <row r="970" spans="1:269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</row>
    <row r="971" spans="1:269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</row>
    <row r="972" spans="1:269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</row>
    <row r="973" spans="1:269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</row>
    <row r="974" spans="1:269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</row>
    <row r="975" spans="1:269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</row>
    <row r="976" spans="1:269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</row>
    <row r="977" spans="1:269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</row>
    <row r="978" spans="1:269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</row>
    <row r="979" spans="1:26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</row>
    <row r="980" spans="1:269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</row>
    <row r="981" spans="1:269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</row>
    <row r="982" spans="1:269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</row>
    <row r="983" spans="1:269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</row>
    <row r="984" spans="1:269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</row>
    <row r="985" spans="1:269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</row>
    <row r="986" spans="1:269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</row>
    <row r="987" spans="1:269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</row>
    <row r="988" spans="1:269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</row>
    <row r="989" spans="1:26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</row>
    <row r="990" spans="1:269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</row>
    <row r="991" spans="1:269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</row>
    <row r="992" spans="1:269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</row>
    <row r="993" spans="1:269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</row>
    <row r="994" spans="1:269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</row>
    <row r="995" spans="1:269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</row>
    <row r="996" spans="1:269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</row>
    <row r="997" spans="1:269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</row>
    <row r="998" spans="1:269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</row>
    <row r="999" spans="1:26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</row>
    <row r="1000" spans="1:269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6" workbookViewId="0">
      <selection activeCell="I13" sqref="I13"/>
    </sheetView>
  </sheetViews>
  <sheetFormatPr defaultColWidth="14.42578125" defaultRowHeight="15" customHeight="1"/>
  <cols>
    <col min="1" max="1" width="20.5703125" customWidth="1"/>
    <col min="2" max="2" width="13.140625" customWidth="1"/>
    <col min="3" max="3" width="14.85546875" customWidth="1"/>
    <col min="4" max="4" width="23" customWidth="1"/>
    <col min="5" max="5" width="10.85546875" customWidth="1"/>
    <col min="6" max="6" width="12.42578125" customWidth="1"/>
    <col min="7" max="7" width="9.140625" customWidth="1"/>
    <col min="8" max="8" width="21.5703125" customWidth="1"/>
    <col min="9" max="9" width="31.140625" customWidth="1"/>
    <col min="10" max="10" width="11.7109375" customWidth="1"/>
    <col min="11" max="11" width="19.42578125" customWidth="1"/>
    <col min="12" max="12" width="8.5703125" customWidth="1"/>
    <col min="13" max="13" width="6" customWidth="1"/>
    <col min="14" max="14" width="17.42578125" customWidth="1"/>
    <col min="15" max="15" width="19.42578125" bestFit="1" customWidth="1"/>
    <col min="16" max="17" width="9.140625" customWidth="1"/>
    <col min="18" max="18" width="17" customWidth="1"/>
    <col min="19" max="19" width="13.28515625" bestFit="1" customWidth="1"/>
    <col min="20" max="20" width="12.42578125" bestFit="1" customWidth="1"/>
    <col min="21" max="21" width="9.140625" customWidth="1"/>
    <col min="22" max="22" width="19.85546875" customWidth="1"/>
    <col min="23" max="23" width="6.7109375" customWidth="1"/>
    <col min="24" max="24" width="11" customWidth="1"/>
    <col min="25" max="26" width="8.7109375" customWidth="1"/>
  </cols>
  <sheetData>
    <row r="1" spans="1:26" ht="16.5">
      <c r="A1" s="46" t="s">
        <v>96</v>
      </c>
      <c r="B1" s="9" t="s">
        <v>97</v>
      </c>
      <c r="C1" s="9" t="s">
        <v>98</v>
      </c>
      <c r="D1" s="9" t="s">
        <v>99</v>
      </c>
      <c r="E1" s="9" t="s">
        <v>100</v>
      </c>
      <c r="F1" s="10" t="s">
        <v>101</v>
      </c>
      <c r="G1" s="11"/>
      <c r="H1" s="45" t="s">
        <v>96</v>
      </c>
      <c r="I1" s="12" t="s">
        <v>102</v>
      </c>
      <c r="J1" s="11"/>
      <c r="K1" s="45" t="s">
        <v>103</v>
      </c>
      <c r="L1" s="12" t="s">
        <v>104</v>
      </c>
      <c r="M1" s="12" t="s">
        <v>105</v>
      </c>
      <c r="N1" s="12" t="s">
        <v>106</v>
      </c>
      <c r="O1" s="12" t="s">
        <v>103</v>
      </c>
      <c r="P1" s="11"/>
      <c r="Q1" s="11"/>
      <c r="R1" s="12" t="s">
        <v>27</v>
      </c>
      <c r="S1" s="12" t="s">
        <v>22</v>
      </c>
      <c r="T1" s="12" t="s">
        <v>23</v>
      </c>
      <c r="U1" s="11"/>
      <c r="V1" s="12" t="s">
        <v>107</v>
      </c>
      <c r="W1" s="12" t="s">
        <v>108</v>
      </c>
      <c r="X1" s="12" t="s">
        <v>109</v>
      </c>
      <c r="Y1" s="11"/>
      <c r="Z1" s="11"/>
    </row>
    <row r="2" spans="1:26" ht="16.5">
      <c r="A2" s="13" t="s">
        <v>110</v>
      </c>
      <c r="B2" s="42" t="s">
        <v>514</v>
      </c>
      <c r="C2" s="42" t="s">
        <v>451</v>
      </c>
      <c r="D2" s="42" t="s">
        <v>586</v>
      </c>
      <c r="E2" s="13" t="s">
        <v>111</v>
      </c>
      <c r="F2" s="13">
        <f>LEN(E2)-1</f>
        <v>6</v>
      </c>
      <c r="G2" s="11"/>
      <c r="H2" s="13" t="s">
        <v>112</v>
      </c>
      <c r="I2" s="42" t="s">
        <v>658</v>
      </c>
      <c r="J2" s="11"/>
      <c r="K2" s="13" t="s">
        <v>113</v>
      </c>
      <c r="L2" s="42" t="s">
        <v>670</v>
      </c>
      <c r="M2" s="42" t="s">
        <v>673</v>
      </c>
      <c r="N2" s="13">
        <v>10001798</v>
      </c>
      <c r="O2" s="13" t="s">
        <v>113</v>
      </c>
      <c r="P2" s="11"/>
      <c r="Q2" s="11"/>
      <c r="R2" s="13" t="s">
        <v>30</v>
      </c>
      <c r="S2" s="42" t="s">
        <v>441</v>
      </c>
      <c r="T2" s="13">
        <v>12789</v>
      </c>
      <c r="U2" s="11"/>
      <c r="V2" s="13" t="s">
        <v>114</v>
      </c>
      <c r="W2" s="42" t="s">
        <v>682</v>
      </c>
      <c r="X2" s="13">
        <v>123</v>
      </c>
      <c r="Y2" s="11"/>
      <c r="Z2" s="11"/>
    </row>
    <row r="3" spans="1:26" ht="16.5">
      <c r="A3" s="14" t="s">
        <v>115</v>
      </c>
      <c r="B3" s="43" t="s">
        <v>515</v>
      </c>
      <c r="C3" s="43" t="s">
        <v>452</v>
      </c>
      <c r="D3" s="43" t="s">
        <v>587</v>
      </c>
      <c r="E3" s="14" t="s">
        <v>116</v>
      </c>
      <c r="F3" s="13">
        <f t="shared" ref="F3:F66" si="0">LEN(E3)-1</f>
        <v>6</v>
      </c>
      <c r="G3" s="11"/>
      <c r="H3" s="14" t="s">
        <v>117</v>
      </c>
      <c r="I3" s="43" t="s">
        <v>659</v>
      </c>
      <c r="J3" s="11"/>
      <c r="K3" s="14" t="s">
        <v>118</v>
      </c>
      <c r="L3" s="43" t="s">
        <v>670</v>
      </c>
      <c r="M3" s="43" t="s">
        <v>674</v>
      </c>
      <c r="N3" s="14">
        <v>10000454</v>
      </c>
      <c r="O3" s="14" t="s">
        <v>118</v>
      </c>
      <c r="P3" s="11"/>
      <c r="Q3" s="11"/>
      <c r="R3" s="14" t="s">
        <v>33</v>
      </c>
      <c r="S3" s="43" t="s">
        <v>442</v>
      </c>
      <c r="T3" s="14">
        <v>1234589</v>
      </c>
      <c r="U3" s="11"/>
      <c r="V3" s="14" t="s">
        <v>119</v>
      </c>
      <c r="W3" s="43" t="s">
        <v>683</v>
      </c>
      <c r="X3" s="14">
        <v>786</v>
      </c>
      <c r="Y3" s="11"/>
      <c r="Z3" s="11"/>
    </row>
    <row r="4" spans="1:26" ht="16.5">
      <c r="A4" s="13" t="s">
        <v>120</v>
      </c>
      <c r="B4" s="42" t="s">
        <v>516</v>
      </c>
      <c r="C4" s="42" t="s">
        <v>453</v>
      </c>
      <c r="D4" s="42" t="s">
        <v>588</v>
      </c>
      <c r="E4" s="13" t="s">
        <v>121</v>
      </c>
      <c r="F4" s="13">
        <f t="shared" si="0"/>
        <v>6</v>
      </c>
      <c r="G4" s="11"/>
      <c r="H4" s="13" t="s">
        <v>122</v>
      </c>
      <c r="I4" s="42" t="s">
        <v>660</v>
      </c>
      <c r="J4" s="11"/>
      <c r="K4" s="13" t="s">
        <v>123</v>
      </c>
      <c r="L4" s="42" t="s">
        <v>671</v>
      </c>
      <c r="M4" s="42" t="s">
        <v>675</v>
      </c>
      <c r="N4" s="13">
        <v>10000240</v>
      </c>
      <c r="O4" s="13" t="s">
        <v>123</v>
      </c>
      <c r="P4" s="11"/>
      <c r="Q4" s="11"/>
      <c r="R4" s="13" t="s">
        <v>36</v>
      </c>
      <c r="S4" s="42" t="s">
        <v>443</v>
      </c>
      <c r="T4" s="13">
        <v>79</v>
      </c>
      <c r="U4" s="11"/>
      <c r="V4" s="13" t="s">
        <v>124</v>
      </c>
      <c r="W4" s="43" t="s">
        <v>684</v>
      </c>
      <c r="X4" s="13">
        <v>654</v>
      </c>
      <c r="Y4" s="11"/>
      <c r="Z4" s="11"/>
    </row>
    <row r="5" spans="1:26" ht="16.5">
      <c r="A5" s="14" t="s">
        <v>125</v>
      </c>
      <c r="B5" s="43" t="s">
        <v>517</v>
      </c>
      <c r="C5" s="43" t="s">
        <v>451</v>
      </c>
      <c r="D5" s="43" t="s">
        <v>589</v>
      </c>
      <c r="E5" s="14" t="s">
        <v>126</v>
      </c>
      <c r="F5" s="13">
        <f t="shared" si="0"/>
        <v>6</v>
      </c>
      <c r="G5" s="11"/>
      <c r="H5" s="14" t="s">
        <v>127</v>
      </c>
      <c r="I5" s="43" t="s">
        <v>661</v>
      </c>
      <c r="J5" s="11"/>
      <c r="K5" s="14" t="s">
        <v>128</v>
      </c>
      <c r="L5" s="43" t="s">
        <v>670</v>
      </c>
      <c r="M5" s="43" t="s">
        <v>676</v>
      </c>
      <c r="N5" s="14">
        <v>10000577</v>
      </c>
      <c r="O5" s="14" t="s">
        <v>128</v>
      </c>
      <c r="P5" s="11"/>
      <c r="Q5" s="11"/>
      <c r="R5" s="14" t="s">
        <v>39</v>
      </c>
      <c r="S5" s="43" t="s">
        <v>444</v>
      </c>
      <c r="T5" s="14">
        <v>1258569875</v>
      </c>
      <c r="U5" s="11"/>
      <c r="V5" s="14" t="s">
        <v>129</v>
      </c>
      <c r="W5" s="43" t="s">
        <v>682</v>
      </c>
      <c r="X5" s="14">
        <v>123</v>
      </c>
      <c r="Y5" s="11"/>
      <c r="Z5" s="11"/>
    </row>
    <row r="6" spans="1:26" ht="16.5">
      <c r="A6" s="13" t="s">
        <v>130</v>
      </c>
      <c r="B6" s="42" t="s">
        <v>518</v>
      </c>
      <c r="C6" s="42" t="s">
        <v>454</v>
      </c>
      <c r="D6" s="42" t="s">
        <v>590</v>
      </c>
      <c r="E6" s="13" t="s">
        <v>131</v>
      </c>
      <c r="F6" s="13">
        <f t="shared" si="0"/>
        <v>6</v>
      </c>
      <c r="G6" s="11"/>
      <c r="H6" s="13" t="s">
        <v>132</v>
      </c>
      <c r="I6" s="42" t="s">
        <v>662</v>
      </c>
      <c r="J6" s="11"/>
      <c r="K6" s="13" t="s">
        <v>133</v>
      </c>
      <c r="L6" s="42" t="s">
        <v>671</v>
      </c>
      <c r="M6" s="42" t="s">
        <v>677</v>
      </c>
      <c r="N6" s="13">
        <v>10000760</v>
      </c>
      <c r="O6" s="13" t="s">
        <v>133</v>
      </c>
      <c r="P6" s="11"/>
      <c r="Q6" s="11"/>
      <c r="R6" s="13" t="s">
        <v>41</v>
      </c>
      <c r="S6" s="42" t="s">
        <v>445</v>
      </c>
      <c r="T6" s="13">
        <v>785</v>
      </c>
      <c r="U6" s="11"/>
      <c r="V6" s="13" t="s">
        <v>134</v>
      </c>
      <c r="W6" s="43" t="s">
        <v>685</v>
      </c>
      <c r="X6" s="13">
        <v>456</v>
      </c>
      <c r="Y6" s="11"/>
      <c r="Z6" s="11"/>
    </row>
    <row r="7" spans="1:26" ht="16.5">
      <c r="A7" s="14" t="s">
        <v>135</v>
      </c>
      <c r="B7" s="43" t="s">
        <v>519</v>
      </c>
      <c r="C7" s="43" t="s">
        <v>454</v>
      </c>
      <c r="D7" s="43" t="s">
        <v>591</v>
      </c>
      <c r="E7" s="14" t="s">
        <v>136</v>
      </c>
      <c r="F7" s="13">
        <f t="shared" si="0"/>
        <v>6</v>
      </c>
      <c r="G7" s="15"/>
      <c r="H7" s="14" t="s">
        <v>137</v>
      </c>
      <c r="I7" s="43" t="s">
        <v>663</v>
      </c>
      <c r="J7" s="11"/>
      <c r="K7" s="14" t="s">
        <v>138</v>
      </c>
      <c r="L7" s="43" t="s">
        <v>670</v>
      </c>
      <c r="M7" s="43" t="s">
        <v>678</v>
      </c>
      <c r="N7" s="14">
        <v>10001487</v>
      </c>
      <c r="O7" s="14" t="s">
        <v>138</v>
      </c>
      <c r="P7" s="11"/>
      <c r="Q7" s="11"/>
      <c r="R7" s="14" t="s">
        <v>44</v>
      </c>
      <c r="S7" s="43" t="s">
        <v>446</v>
      </c>
      <c r="T7" s="14">
        <v>987654</v>
      </c>
      <c r="U7" s="11"/>
      <c r="V7" s="14" t="s">
        <v>139</v>
      </c>
      <c r="W7" s="43" t="s">
        <v>682</v>
      </c>
      <c r="X7" s="14">
        <v>574</v>
      </c>
      <c r="Y7" s="11"/>
      <c r="Z7" s="11"/>
    </row>
    <row r="8" spans="1:26" ht="16.5">
      <c r="A8" s="13" t="s">
        <v>140</v>
      </c>
      <c r="B8" s="42" t="s">
        <v>520</v>
      </c>
      <c r="C8" s="42" t="s">
        <v>455</v>
      </c>
      <c r="D8" s="42" t="s">
        <v>592</v>
      </c>
      <c r="E8" s="13" t="s">
        <v>141</v>
      </c>
      <c r="F8" s="13">
        <f t="shared" si="0"/>
        <v>5</v>
      </c>
      <c r="G8" s="11"/>
      <c r="H8" s="13" t="s">
        <v>142</v>
      </c>
      <c r="I8" s="42" t="s">
        <v>664</v>
      </c>
      <c r="J8" s="11"/>
      <c r="K8" s="13" t="s">
        <v>143</v>
      </c>
      <c r="L8" s="42" t="s">
        <v>671</v>
      </c>
      <c r="M8" s="42" t="s">
        <v>451</v>
      </c>
      <c r="N8" s="13">
        <v>10002833</v>
      </c>
      <c r="O8" s="13" t="s">
        <v>143</v>
      </c>
      <c r="P8" s="11"/>
      <c r="Q8" s="11"/>
      <c r="R8" s="13" t="s">
        <v>47</v>
      </c>
      <c r="S8" s="42" t="s">
        <v>447</v>
      </c>
      <c r="T8" s="13">
        <v>45</v>
      </c>
      <c r="U8" s="11"/>
      <c r="V8" s="13" t="s">
        <v>144</v>
      </c>
      <c r="W8" s="43" t="s">
        <v>683</v>
      </c>
      <c r="X8" s="13">
        <v>999</v>
      </c>
      <c r="Y8" s="11"/>
      <c r="Z8" s="11"/>
    </row>
    <row r="9" spans="1:26" ht="16.5">
      <c r="A9" s="14" t="s">
        <v>145</v>
      </c>
      <c r="B9" s="43" t="s">
        <v>521</v>
      </c>
      <c r="C9" s="43" t="s">
        <v>454</v>
      </c>
      <c r="D9" s="43" t="s">
        <v>593</v>
      </c>
      <c r="E9" s="14" t="s">
        <v>146</v>
      </c>
      <c r="F9" s="13">
        <f t="shared" si="0"/>
        <v>6</v>
      </c>
      <c r="G9" s="11"/>
      <c r="H9" s="14" t="s">
        <v>147</v>
      </c>
      <c r="I9" s="43" t="s">
        <v>665</v>
      </c>
      <c r="J9" s="11"/>
      <c r="K9" s="14" t="s">
        <v>148</v>
      </c>
      <c r="L9" s="43" t="s">
        <v>672</v>
      </c>
      <c r="M9" s="43" t="s">
        <v>501</v>
      </c>
      <c r="N9" s="14">
        <v>10002275</v>
      </c>
      <c r="O9" s="14" t="s">
        <v>148</v>
      </c>
      <c r="P9" s="11"/>
      <c r="Q9" s="11"/>
      <c r="R9" s="14" t="s">
        <v>50</v>
      </c>
      <c r="S9" s="43" t="s">
        <v>448</v>
      </c>
      <c r="T9" s="14">
        <v>1254775896</v>
      </c>
      <c r="U9" s="11"/>
      <c r="V9" s="14" t="s">
        <v>149</v>
      </c>
      <c r="W9" s="43" t="s">
        <v>682</v>
      </c>
      <c r="X9" s="14">
        <v>812</v>
      </c>
      <c r="Y9" s="11"/>
      <c r="Z9" s="11"/>
    </row>
    <row r="10" spans="1:26" ht="16.5">
      <c r="A10" s="13" t="s">
        <v>150</v>
      </c>
      <c r="B10" s="42" t="s">
        <v>522</v>
      </c>
      <c r="C10" s="42" t="s">
        <v>456</v>
      </c>
      <c r="D10" s="42" t="s">
        <v>594</v>
      </c>
      <c r="E10" s="13" t="s">
        <v>151</v>
      </c>
      <c r="F10" s="13">
        <f t="shared" si="0"/>
        <v>6</v>
      </c>
      <c r="G10" s="11"/>
      <c r="H10" s="13" t="s">
        <v>132</v>
      </c>
      <c r="I10" s="42" t="s">
        <v>662</v>
      </c>
      <c r="J10" s="11"/>
      <c r="K10" s="13" t="s">
        <v>152</v>
      </c>
      <c r="L10" s="42" t="s">
        <v>671</v>
      </c>
      <c r="M10" s="42" t="s">
        <v>679</v>
      </c>
      <c r="N10" s="13">
        <v>10003910</v>
      </c>
      <c r="O10" s="13" t="s">
        <v>152</v>
      </c>
      <c r="P10" s="11"/>
      <c r="Q10" s="11"/>
      <c r="R10" s="13" t="s">
        <v>52</v>
      </c>
      <c r="S10" s="42" t="s">
        <v>449</v>
      </c>
      <c r="T10" s="13">
        <v>5458</v>
      </c>
      <c r="U10" s="11"/>
      <c r="V10" s="13" t="s">
        <v>153</v>
      </c>
      <c r="W10" s="43" t="s">
        <v>684</v>
      </c>
      <c r="X10" s="13">
        <v>810</v>
      </c>
      <c r="Y10" s="11"/>
      <c r="Z10" s="11"/>
    </row>
    <row r="11" spans="1:26" ht="16.5">
      <c r="A11" s="14" t="s">
        <v>154</v>
      </c>
      <c r="B11" s="43" t="s">
        <v>523</v>
      </c>
      <c r="C11" s="43" t="s">
        <v>457</v>
      </c>
      <c r="D11" s="43" t="s">
        <v>595</v>
      </c>
      <c r="E11" s="14" t="s">
        <v>155</v>
      </c>
      <c r="F11" s="13">
        <f t="shared" si="0"/>
        <v>6</v>
      </c>
      <c r="G11" s="11"/>
      <c r="H11" s="14" t="s">
        <v>156</v>
      </c>
      <c r="I11" s="43" t="s">
        <v>666</v>
      </c>
      <c r="J11" s="11"/>
      <c r="K11" s="14" t="s">
        <v>157</v>
      </c>
      <c r="L11" s="43" t="s">
        <v>671</v>
      </c>
      <c r="M11" s="43" t="s">
        <v>680</v>
      </c>
      <c r="N11" s="14">
        <v>10002892</v>
      </c>
      <c r="O11" s="14" t="s">
        <v>157</v>
      </c>
      <c r="P11" s="11"/>
      <c r="Q11" s="11"/>
      <c r="R11" s="14" t="s">
        <v>54</v>
      </c>
      <c r="S11" s="43" t="s">
        <v>450</v>
      </c>
      <c r="T11" s="14">
        <v>789542</v>
      </c>
      <c r="U11" s="11"/>
      <c r="V11" s="14" t="s">
        <v>158</v>
      </c>
      <c r="W11" s="43" t="s">
        <v>685</v>
      </c>
      <c r="X11" s="14">
        <v>190</v>
      </c>
      <c r="Y11" s="11"/>
      <c r="Z11" s="11"/>
    </row>
    <row r="12" spans="1:26" ht="16.5">
      <c r="A12" s="13" t="s">
        <v>159</v>
      </c>
      <c r="B12" s="42" t="s">
        <v>524</v>
      </c>
      <c r="C12" s="42" t="s">
        <v>458</v>
      </c>
      <c r="D12" s="42" t="s">
        <v>596</v>
      </c>
      <c r="E12" s="13" t="s">
        <v>160</v>
      </c>
      <c r="F12" s="13">
        <f t="shared" si="0"/>
        <v>6</v>
      </c>
      <c r="G12" s="11"/>
      <c r="H12" s="13" t="s">
        <v>161</v>
      </c>
      <c r="I12" s="42" t="s">
        <v>667</v>
      </c>
      <c r="J12" s="11"/>
      <c r="K12" s="13" t="s">
        <v>162</v>
      </c>
      <c r="L12" s="42" t="s">
        <v>670</v>
      </c>
      <c r="M12" s="42" t="s">
        <v>676</v>
      </c>
      <c r="N12" s="13">
        <v>10001539</v>
      </c>
      <c r="O12" s="13" t="s">
        <v>162</v>
      </c>
      <c r="P12" s="11"/>
      <c r="Q12" s="11"/>
      <c r="R12" s="11"/>
      <c r="S12" s="11"/>
      <c r="T12" s="11"/>
      <c r="U12" s="11"/>
      <c r="V12" s="13" t="s">
        <v>163</v>
      </c>
      <c r="W12" s="43" t="s">
        <v>682</v>
      </c>
      <c r="X12" s="13">
        <v>333</v>
      </c>
      <c r="Y12" s="11"/>
      <c r="Z12" s="11"/>
    </row>
    <row r="13" spans="1:26" ht="16.5">
      <c r="A13" s="14" t="s">
        <v>164</v>
      </c>
      <c r="B13" s="43" t="s">
        <v>525</v>
      </c>
      <c r="C13" s="43" t="s">
        <v>459</v>
      </c>
      <c r="D13" s="43" t="s">
        <v>597</v>
      </c>
      <c r="E13" s="14" t="s">
        <v>165</v>
      </c>
      <c r="F13" s="13">
        <f t="shared" si="0"/>
        <v>5</v>
      </c>
      <c r="G13" s="11"/>
      <c r="H13" s="14" t="s">
        <v>166</v>
      </c>
      <c r="I13" s="43" t="s">
        <v>668</v>
      </c>
      <c r="J13" s="11"/>
      <c r="K13" s="14" t="s">
        <v>167</v>
      </c>
      <c r="L13" s="43" t="s">
        <v>672</v>
      </c>
      <c r="M13" s="43" t="s">
        <v>501</v>
      </c>
      <c r="N13" s="14">
        <v>10002033</v>
      </c>
      <c r="O13" s="14" t="s">
        <v>167</v>
      </c>
      <c r="P13" s="11"/>
      <c r="Q13" s="11"/>
      <c r="R13" s="11"/>
      <c r="S13" s="11"/>
      <c r="T13" s="11"/>
      <c r="U13" s="11"/>
      <c r="V13" s="14" t="s">
        <v>168</v>
      </c>
      <c r="W13" s="43" t="s">
        <v>683</v>
      </c>
      <c r="X13" s="14">
        <v>766</v>
      </c>
      <c r="Y13" s="11"/>
      <c r="Z13" s="11"/>
    </row>
    <row r="14" spans="1:26" ht="16.5">
      <c r="A14" s="13" t="s">
        <v>169</v>
      </c>
      <c r="B14" s="42" t="s">
        <v>526</v>
      </c>
      <c r="C14" s="42" t="s">
        <v>460</v>
      </c>
      <c r="D14" s="42" t="s">
        <v>598</v>
      </c>
      <c r="E14" s="13" t="s">
        <v>170</v>
      </c>
      <c r="F14" s="13">
        <f t="shared" si="0"/>
        <v>6</v>
      </c>
      <c r="G14" s="11"/>
      <c r="H14" s="13" t="s">
        <v>171</v>
      </c>
      <c r="I14" s="42" t="s">
        <v>669</v>
      </c>
      <c r="J14" s="11"/>
      <c r="K14" s="13" t="s">
        <v>172</v>
      </c>
      <c r="L14" s="42" t="s">
        <v>671</v>
      </c>
      <c r="M14" s="42" t="s">
        <v>681</v>
      </c>
      <c r="N14" s="13">
        <v>10002365</v>
      </c>
      <c r="O14" s="13" t="s">
        <v>172</v>
      </c>
      <c r="P14" s="11"/>
      <c r="Q14" s="11"/>
      <c r="R14" s="11"/>
      <c r="S14" s="11"/>
      <c r="T14" s="11"/>
      <c r="U14" s="11"/>
      <c r="V14" s="13" t="s">
        <v>173</v>
      </c>
      <c r="W14" s="43" t="s">
        <v>682</v>
      </c>
      <c r="X14" s="13">
        <v>129</v>
      </c>
      <c r="Y14" s="11"/>
      <c r="Z14" s="11"/>
    </row>
    <row r="15" spans="1:26" ht="16.5">
      <c r="A15" s="14" t="s">
        <v>174</v>
      </c>
      <c r="B15" s="43" t="s">
        <v>527</v>
      </c>
      <c r="C15" s="43" t="s">
        <v>461</v>
      </c>
      <c r="D15" s="43" t="s">
        <v>599</v>
      </c>
      <c r="E15" s="14" t="s">
        <v>175</v>
      </c>
      <c r="F15" s="13">
        <f t="shared" si="0"/>
        <v>6</v>
      </c>
      <c r="G15" s="11"/>
      <c r="H15" s="11"/>
      <c r="I15" s="11"/>
      <c r="J15" s="11"/>
      <c r="K15" s="14" t="s">
        <v>176</v>
      </c>
      <c r="L15" s="43" t="s">
        <v>671</v>
      </c>
      <c r="M15" s="43" t="s">
        <v>679</v>
      </c>
      <c r="N15" s="14">
        <v>10003656</v>
      </c>
      <c r="O15" s="14" t="s">
        <v>176</v>
      </c>
      <c r="P15" s="11"/>
      <c r="Q15" s="11"/>
      <c r="R15" s="11"/>
      <c r="S15" s="11"/>
      <c r="T15" s="11"/>
      <c r="U15" s="11"/>
      <c r="V15" s="14" t="s">
        <v>177</v>
      </c>
      <c r="W15" s="43" t="s">
        <v>684</v>
      </c>
      <c r="X15" s="14">
        <v>657</v>
      </c>
      <c r="Y15" s="11"/>
      <c r="Z15" s="11"/>
    </row>
    <row r="16" spans="1:26" ht="16.5">
      <c r="A16" s="13" t="s">
        <v>178</v>
      </c>
      <c r="B16" s="42" t="s">
        <v>528</v>
      </c>
      <c r="C16" s="42" t="s">
        <v>460</v>
      </c>
      <c r="D16" s="42" t="s">
        <v>600</v>
      </c>
      <c r="E16" s="13" t="s">
        <v>179</v>
      </c>
      <c r="F16" s="13">
        <f t="shared" si="0"/>
        <v>7</v>
      </c>
      <c r="G16" s="11"/>
      <c r="H16" s="11"/>
      <c r="I16" s="11"/>
      <c r="J16" s="11"/>
      <c r="K16" s="13" t="s">
        <v>180</v>
      </c>
      <c r="L16" s="42" t="s">
        <v>671</v>
      </c>
      <c r="M16" s="42" t="s">
        <v>680</v>
      </c>
      <c r="N16" s="13">
        <v>10002311</v>
      </c>
      <c r="O16" s="13" t="s">
        <v>180</v>
      </c>
      <c r="P16" s="11"/>
      <c r="Q16" s="11"/>
      <c r="R16" s="11"/>
      <c r="S16" s="11"/>
      <c r="T16" s="11"/>
      <c r="U16" s="11"/>
      <c r="Y16" s="11"/>
      <c r="Z16" s="11"/>
    </row>
    <row r="17" spans="1:26" ht="16.5">
      <c r="A17" s="14" t="s">
        <v>181</v>
      </c>
      <c r="B17" s="43" t="s">
        <v>529</v>
      </c>
      <c r="C17" s="43" t="s">
        <v>462</v>
      </c>
      <c r="D17" s="43" t="s">
        <v>601</v>
      </c>
      <c r="E17" s="14" t="s">
        <v>182</v>
      </c>
      <c r="F17" s="13">
        <f t="shared" si="0"/>
        <v>6</v>
      </c>
      <c r="G17" s="11"/>
      <c r="H17" s="11"/>
      <c r="I17" s="11"/>
      <c r="J17" s="11"/>
      <c r="K17" s="14" t="s">
        <v>183</v>
      </c>
      <c r="L17" s="43" t="s">
        <v>671</v>
      </c>
      <c r="M17" s="43" t="s">
        <v>679</v>
      </c>
      <c r="N17" s="14">
        <v>10000756</v>
      </c>
      <c r="O17" s="14" t="s">
        <v>183</v>
      </c>
      <c r="P17" s="11"/>
      <c r="Q17" s="11"/>
      <c r="R17" s="11"/>
      <c r="S17" s="11"/>
      <c r="T17" s="11"/>
      <c r="U17" s="11"/>
      <c r="Y17" s="11"/>
      <c r="Z17" s="11"/>
    </row>
    <row r="18" spans="1:26" ht="16.5">
      <c r="A18" s="13" t="s">
        <v>184</v>
      </c>
      <c r="B18" s="42" t="s">
        <v>530</v>
      </c>
      <c r="C18" s="42" t="s">
        <v>461</v>
      </c>
      <c r="D18" s="42" t="s">
        <v>602</v>
      </c>
      <c r="E18" s="13" t="s">
        <v>185</v>
      </c>
      <c r="F18" s="13">
        <f t="shared" si="0"/>
        <v>6</v>
      </c>
      <c r="G18" s="11"/>
      <c r="H18" s="11"/>
      <c r="I18" s="11"/>
      <c r="J18" s="11"/>
      <c r="K18" s="13" t="s">
        <v>186</v>
      </c>
      <c r="L18" s="42" t="s">
        <v>671</v>
      </c>
      <c r="M18" s="42" t="s">
        <v>677</v>
      </c>
      <c r="N18" s="13">
        <v>10004186</v>
      </c>
      <c r="O18" s="13" t="s">
        <v>186</v>
      </c>
      <c r="P18" s="11"/>
      <c r="Q18" s="11"/>
      <c r="R18" s="11"/>
      <c r="S18" s="11"/>
      <c r="T18" s="11"/>
      <c r="U18" s="11"/>
      <c r="Y18" s="11"/>
      <c r="Z18" s="11"/>
    </row>
    <row r="19" spans="1:26" ht="16.5">
      <c r="A19" s="14" t="s">
        <v>187</v>
      </c>
      <c r="B19" s="43" t="s">
        <v>531</v>
      </c>
      <c r="C19" s="43" t="s">
        <v>463</v>
      </c>
      <c r="D19" s="43" t="s">
        <v>603</v>
      </c>
      <c r="E19" s="13" t="s">
        <v>188</v>
      </c>
      <c r="F19" s="13">
        <f t="shared" si="0"/>
        <v>6</v>
      </c>
      <c r="G19" s="11"/>
      <c r="H19" s="11"/>
      <c r="I19" s="11"/>
      <c r="J19" s="11"/>
      <c r="K19" s="14" t="s">
        <v>189</v>
      </c>
      <c r="L19" s="43" t="s">
        <v>671</v>
      </c>
      <c r="M19" s="43" t="s">
        <v>677</v>
      </c>
      <c r="N19" s="14">
        <v>10000107</v>
      </c>
      <c r="O19" s="14" t="s">
        <v>189</v>
      </c>
      <c r="P19" s="11"/>
      <c r="Q19" s="11"/>
      <c r="R19" s="11"/>
      <c r="S19" s="11"/>
      <c r="T19" s="11"/>
      <c r="U19" s="11"/>
      <c r="Y19" s="11"/>
      <c r="Z19" s="11"/>
    </row>
    <row r="20" spans="1:26" ht="16.5">
      <c r="A20" s="13" t="s">
        <v>190</v>
      </c>
      <c r="B20" s="42" t="s">
        <v>532</v>
      </c>
      <c r="C20" s="42" t="s">
        <v>464</v>
      </c>
      <c r="D20" s="42" t="s">
        <v>604</v>
      </c>
      <c r="E20" s="14" t="s">
        <v>191</v>
      </c>
      <c r="F20" s="13">
        <f t="shared" si="0"/>
        <v>6</v>
      </c>
      <c r="G20" s="11"/>
      <c r="H20" s="11"/>
      <c r="I20" s="11"/>
      <c r="J20" s="11"/>
      <c r="K20" s="13" t="s">
        <v>192</v>
      </c>
      <c r="L20" s="42" t="s">
        <v>671</v>
      </c>
      <c r="M20" s="42" t="s">
        <v>451</v>
      </c>
      <c r="N20" s="13">
        <v>10003056</v>
      </c>
      <c r="O20" s="13" t="s">
        <v>192</v>
      </c>
      <c r="P20" s="11"/>
      <c r="Q20" s="11"/>
      <c r="R20" s="11"/>
      <c r="S20" s="11"/>
      <c r="T20" s="11"/>
      <c r="U20" s="11"/>
      <c r="Y20" s="11"/>
      <c r="Z20" s="11"/>
    </row>
    <row r="21" spans="1:26" ht="15.75" customHeight="1">
      <c r="A21" s="14" t="s">
        <v>193</v>
      </c>
      <c r="B21" s="43" t="s">
        <v>533</v>
      </c>
      <c r="C21" s="43" t="s">
        <v>462</v>
      </c>
      <c r="D21" s="43" t="s">
        <v>605</v>
      </c>
      <c r="E21" s="13" t="s">
        <v>194</v>
      </c>
      <c r="F21" s="13">
        <f t="shared" si="0"/>
        <v>6</v>
      </c>
      <c r="G21" s="11"/>
      <c r="H21" s="11"/>
      <c r="I21" s="11"/>
      <c r="J21" s="11"/>
      <c r="K21" s="14" t="s">
        <v>195</v>
      </c>
      <c r="L21" s="43" t="s">
        <v>672</v>
      </c>
      <c r="M21" s="43" t="s">
        <v>501</v>
      </c>
      <c r="N21" s="14">
        <v>10001949</v>
      </c>
      <c r="O21" s="14" t="s">
        <v>195</v>
      </c>
      <c r="P21" s="11"/>
      <c r="Q21" s="11"/>
      <c r="R21" s="11"/>
      <c r="S21" s="11"/>
      <c r="T21" s="11"/>
      <c r="U21" s="11"/>
      <c r="Y21" s="11"/>
      <c r="Z21" s="11"/>
    </row>
    <row r="22" spans="1:26" ht="15.75" customHeight="1">
      <c r="A22" s="13" t="s">
        <v>196</v>
      </c>
      <c r="B22" s="42" t="s">
        <v>534</v>
      </c>
      <c r="C22" s="42" t="s">
        <v>465</v>
      </c>
      <c r="D22" s="42" t="s">
        <v>606</v>
      </c>
      <c r="E22" s="14" t="s">
        <v>197</v>
      </c>
      <c r="F22" s="13">
        <f t="shared" si="0"/>
        <v>6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Y22" s="11"/>
      <c r="Z22" s="11"/>
    </row>
    <row r="23" spans="1:26" ht="15.75" customHeight="1">
      <c r="A23" s="14" t="s">
        <v>198</v>
      </c>
      <c r="B23" s="43" t="s">
        <v>535</v>
      </c>
      <c r="C23" s="43" t="s">
        <v>466</v>
      </c>
      <c r="D23" s="43" t="s">
        <v>607</v>
      </c>
      <c r="E23" s="13" t="s">
        <v>199</v>
      </c>
      <c r="F23" s="13">
        <f t="shared" si="0"/>
        <v>7</v>
      </c>
      <c r="G23" s="11"/>
      <c r="H23" s="45" t="s">
        <v>208</v>
      </c>
      <c r="I23" s="45" t="s">
        <v>57</v>
      </c>
      <c r="J23" s="45" t="s">
        <v>58</v>
      </c>
      <c r="K23" s="45" t="s">
        <v>209</v>
      </c>
      <c r="L23" s="12" t="s">
        <v>210</v>
      </c>
      <c r="M23" s="11"/>
      <c r="N23" s="11"/>
      <c r="O23" s="11"/>
      <c r="P23" s="11"/>
      <c r="Q23" s="11"/>
      <c r="R23" s="11"/>
      <c r="S23" s="11"/>
      <c r="T23" s="11"/>
      <c r="U23" s="11"/>
      <c r="Y23" s="11"/>
      <c r="Z23" s="11"/>
    </row>
    <row r="24" spans="1:26" ht="15.75" customHeight="1">
      <c r="A24" s="13" t="s">
        <v>200</v>
      </c>
      <c r="B24" s="42" t="s">
        <v>536</v>
      </c>
      <c r="C24" s="42" t="s">
        <v>467</v>
      </c>
      <c r="D24" s="42" t="s">
        <v>608</v>
      </c>
      <c r="E24" s="14" t="s">
        <v>201</v>
      </c>
      <c r="F24" s="13">
        <f t="shared" si="0"/>
        <v>6</v>
      </c>
      <c r="G24" s="11"/>
      <c r="H24" s="14" t="s">
        <v>213</v>
      </c>
      <c r="I24" s="43" t="s">
        <v>686</v>
      </c>
      <c r="J24" s="43" t="s">
        <v>89</v>
      </c>
      <c r="K24" s="14" t="s">
        <v>214</v>
      </c>
      <c r="L24" s="44" t="s">
        <v>698</v>
      </c>
      <c r="M24" s="11"/>
      <c r="N24" s="11"/>
      <c r="O24" s="11"/>
      <c r="P24" s="11"/>
      <c r="Q24" s="11"/>
      <c r="R24" s="11"/>
      <c r="S24" s="11"/>
      <c r="T24" s="11"/>
      <c r="U24" s="11"/>
      <c r="Y24" s="11"/>
      <c r="Z24" s="11"/>
    </row>
    <row r="25" spans="1:26" ht="15.75" customHeight="1">
      <c r="A25" s="14" t="s">
        <v>202</v>
      </c>
      <c r="B25" s="43" t="s">
        <v>537</v>
      </c>
      <c r="C25" s="43" t="s">
        <v>416</v>
      </c>
      <c r="D25" s="43" t="s">
        <v>609</v>
      </c>
      <c r="E25" s="13" t="s">
        <v>203</v>
      </c>
      <c r="F25" s="13">
        <f t="shared" si="0"/>
        <v>6</v>
      </c>
      <c r="G25" s="11"/>
      <c r="H25" s="13" t="s">
        <v>217</v>
      </c>
      <c r="I25" s="43" t="s">
        <v>687</v>
      </c>
      <c r="J25" s="43" t="s">
        <v>694</v>
      </c>
      <c r="K25" s="13" t="s">
        <v>218</v>
      </c>
      <c r="L25" s="44" t="s">
        <v>699</v>
      </c>
      <c r="M25" s="11"/>
      <c r="N25" s="11"/>
      <c r="O25" s="11"/>
      <c r="P25" s="11"/>
      <c r="Q25" s="11"/>
      <c r="R25" s="11"/>
      <c r="S25" s="11"/>
      <c r="T25" s="11"/>
      <c r="U25" s="11"/>
      <c r="Y25" s="11"/>
      <c r="Z25" s="11"/>
    </row>
    <row r="26" spans="1:26" ht="15.75" customHeight="1">
      <c r="A26" s="13" t="s">
        <v>204</v>
      </c>
      <c r="B26" s="42" t="s">
        <v>538</v>
      </c>
      <c r="C26" s="42" t="s">
        <v>416</v>
      </c>
      <c r="D26" s="42" t="s">
        <v>610</v>
      </c>
      <c r="E26" s="14" t="s">
        <v>205</v>
      </c>
      <c r="F26" s="13">
        <f t="shared" si="0"/>
        <v>6</v>
      </c>
      <c r="G26" s="11"/>
      <c r="H26" s="14" t="s">
        <v>221</v>
      </c>
      <c r="I26" s="43" t="s">
        <v>688</v>
      </c>
      <c r="J26" s="43" t="s">
        <v>695</v>
      </c>
      <c r="K26" s="14" t="s">
        <v>222</v>
      </c>
      <c r="L26" s="44" t="s">
        <v>700</v>
      </c>
      <c r="M26" s="11"/>
      <c r="N26" s="11"/>
      <c r="O26" s="11"/>
      <c r="P26" s="11"/>
      <c r="Q26" s="11"/>
      <c r="R26" s="11"/>
      <c r="S26" s="11"/>
      <c r="T26" s="11"/>
      <c r="U26" s="11"/>
      <c r="Y26" s="11"/>
      <c r="Z26" s="11"/>
    </row>
    <row r="27" spans="1:26" ht="15.75" customHeight="1">
      <c r="A27" s="14" t="s">
        <v>206</v>
      </c>
      <c r="B27" s="43" t="s">
        <v>539</v>
      </c>
      <c r="C27" s="43" t="s">
        <v>468</v>
      </c>
      <c r="D27" s="43" t="s">
        <v>611</v>
      </c>
      <c r="E27" s="13" t="s">
        <v>207</v>
      </c>
      <c r="F27" s="13">
        <f t="shared" si="0"/>
        <v>6</v>
      </c>
      <c r="G27" s="11"/>
      <c r="H27" s="13" t="s">
        <v>225</v>
      </c>
      <c r="I27" s="43" t="s">
        <v>689</v>
      </c>
      <c r="J27" s="43" t="s">
        <v>696</v>
      </c>
      <c r="K27" s="13" t="s">
        <v>226</v>
      </c>
      <c r="L27" s="44" t="s">
        <v>701</v>
      </c>
      <c r="M27" s="11"/>
      <c r="N27" s="11"/>
      <c r="O27" s="11"/>
      <c r="P27" s="11"/>
      <c r="Q27" s="11"/>
      <c r="R27" s="11"/>
      <c r="S27" s="11"/>
      <c r="T27" s="11"/>
      <c r="U27" s="11"/>
      <c r="Y27" s="11"/>
      <c r="Z27" s="11"/>
    </row>
    <row r="28" spans="1:26" ht="15.75" customHeight="1">
      <c r="A28" s="13" t="s">
        <v>211</v>
      </c>
      <c r="B28" s="42" t="s">
        <v>540</v>
      </c>
      <c r="C28" s="42" t="s">
        <v>469</v>
      </c>
      <c r="D28" s="42" t="s">
        <v>612</v>
      </c>
      <c r="E28" s="14" t="s">
        <v>212</v>
      </c>
      <c r="F28" s="13">
        <f t="shared" si="0"/>
        <v>6</v>
      </c>
      <c r="G28" s="11"/>
      <c r="H28" s="14" t="s">
        <v>229</v>
      </c>
      <c r="I28" s="43" t="s">
        <v>690</v>
      </c>
      <c r="J28" s="43" t="s">
        <v>396</v>
      </c>
      <c r="K28" s="14" t="s">
        <v>230</v>
      </c>
      <c r="L28" s="44" t="s">
        <v>702</v>
      </c>
      <c r="M28" s="11"/>
      <c r="N28" s="11"/>
      <c r="O28" s="11"/>
      <c r="P28" s="11"/>
      <c r="Q28" s="11"/>
      <c r="R28" s="11"/>
      <c r="S28" s="11"/>
      <c r="T28" s="11"/>
      <c r="U28" s="11"/>
      <c r="Y28" s="11"/>
      <c r="Z28" s="11"/>
    </row>
    <row r="29" spans="1:26" ht="15.75" customHeight="1">
      <c r="A29" s="14" t="s">
        <v>215</v>
      </c>
      <c r="B29" s="43" t="s">
        <v>541</v>
      </c>
      <c r="C29" s="43" t="s">
        <v>470</v>
      </c>
      <c r="D29" s="43" t="s">
        <v>613</v>
      </c>
      <c r="E29" s="13" t="s">
        <v>216</v>
      </c>
      <c r="F29" s="13">
        <f t="shared" si="0"/>
        <v>6</v>
      </c>
      <c r="G29" s="11"/>
      <c r="H29" s="13" t="s">
        <v>233</v>
      </c>
      <c r="I29" s="43" t="s">
        <v>691</v>
      </c>
      <c r="J29" s="43" t="s">
        <v>697</v>
      </c>
      <c r="K29" s="13" t="s">
        <v>234</v>
      </c>
      <c r="L29" s="44" t="s">
        <v>703</v>
      </c>
      <c r="M29" s="11"/>
      <c r="N29" s="11"/>
      <c r="O29" s="11"/>
      <c r="P29" s="11"/>
      <c r="Q29" s="11"/>
      <c r="R29" s="11"/>
      <c r="S29" s="11"/>
      <c r="T29" s="11"/>
      <c r="U29" s="11"/>
      <c r="Y29" s="11"/>
      <c r="Z29" s="11"/>
    </row>
    <row r="30" spans="1:26" ht="15.75" customHeight="1">
      <c r="A30" s="13" t="s">
        <v>219</v>
      </c>
      <c r="B30" s="42" t="s">
        <v>542</v>
      </c>
      <c r="C30" s="42" t="s">
        <v>471</v>
      </c>
      <c r="D30" s="42" t="s">
        <v>614</v>
      </c>
      <c r="E30" s="14" t="s">
        <v>220</v>
      </c>
      <c r="F30" s="13">
        <f t="shared" si="0"/>
        <v>6</v>
      </c>
      <c r="G30" s="11"/>
      <c r="H30" s="14" t="s">
        <v>237</v>
      </c>
      <c r="I30" s="43" t="s">
        <v>692</v>
      </c>
      <c r="J30" s="43" t="s">
        <v>696</v>
      </c>
      <c r="K30" s="14" t="s">
        <v>238</v>
      </c>
      <c r="L30" s="44" t="s">
        <v>704</v>
      </c>
      <c r="M30" s="11"/>
      <c r="N30" s="11"/>
      <c r="O30" s="11"/>
      <c r="P30" s="11"/>
      <c r="Q30" s="11"/>
      <c r="R30" s="11"/>
      <c r="S30" s="11"/>
      <c r="T30" s="11"/>
      <c r="U30" s="11"/>
      <c r="Y30" s="11"/>
      <c r="Z30" s="11"/>
    </row>
    <row r="31" spans="1:26" ht="15.75" customHeight="1">
      <c r="A31" s="14" t="s">
        <v>223</v>
      </c>
      <c r="B31" s="43" t="s">
        <v>543</v>
      </c>
      <c r="C31" s="43" t="s">
        <v>472</v>
      </c>
      <c r="D31" s="43" t="s">
        <v>615</v>
      </c>
      <c r="E31" s="13" t="s">
        <v>224</v>
      </c>
      <c r="F31" s="13">
        <f t="shared" si="0"/>
        <v>6</v>
      </c>
      <c r="G31" s="11"/>
      <c r="H31" s="13" t="s">
        <v>241</v>
      </c>
      <c r="I31" s="43" t="s">
        <v>693</v>
      </c>
      <c r="J31" s="43" t="s">
        <v>387</v>
      </c>
      <c r="K31" s="13" t="s">
        <v>242</v>
      </c>
      <c r="L31" s="44" t="s">
        <v>705</v>
      </c>
      <c r="M31" s="11"/>
      <c r="N31" s="11"/>
      <c r="O31" s="11"/>
      <c r="P31" s="11"/>
      <c r="Q31" s="11"/>
      <c r="R31" s="11"/>
      <c r="S31" s="11"/>
      <c r="T31" s="11"/>
      <c r="U31" s="11"/>
      <c r="Y31" s="11"/>
      <c r="Z31" s="11"/>
    </row>
    <row r="32" spans="1:26" ht="15.75" customHeight="1">
      <c r="A32" s="13" t="s">
        <v>227</v>
      </c>
      <c r="B32" s="42" t="s">
        <v>544</v>
      </c>
      <c r="C32" s="42" t="s">
        <v>473</v>
      </c>
      <c r="D32" s="42" t="s">
        <v>616</v>
      </c>
      <c r="E32" s="14" t="s">
        <v>228</v>
      </c>
      <c r="F32" s="13">
        <f t="shared" si="0"/>
        <v>6</v>
      </c>
      <c r="G32" s="11"/>
      <c r="M32" s="11"/>
      <c r="N32" s="11"/>
      <c r="O32" s="11"/>
      <c r="P32" s="11"/>
      <c r="Q32" s="11"/>
      <c r="R32" s="11"/>
      <c r="S32" s="11"/>
      <c r="T32" s="11"/>
      <c r="U32" s="11"/>
      <c r="Y32" s="11"/>
      <c r="Z32" s="11"/>
    </row>
    <row r="33" spans="1:26" ht="15.75" customHeight="1">
      <c r="A33" s="14" t="s">
        <v>231</v>
      </c>
      <c r="B33" s="43" t="s">
        <v>545</v>
      </c>
      <c r="C33" s="43" t="s">
        <v>474</v>
      </c>
      <c r="D33" s="43" t="s">
        <v>617</v>
      </c>
      <c r="E33" s="13" t="s">
        <v>232</v>
      </c>
      <c r="F33" s="13">
        <f t="shared" si="0"/>
        <v>6</v>
      </c>
      <c r="G33" s="11"/>
      <c r="M33" s="11"/>
      <c r="N33" s="11"/>
      <c r="O33" s="11"/>
      <c r="P33" s="11"/>
      <c r="Q33" s="11"/>
      <c r="R33" s="11"/>
      <c r="S33" s="11"/>
      <c r="T33" s="11"/>
      <c r="U33" s="11"/>
      <c r="Y33" s="11"/>
      <c r="Z33" s="11"/>
    </row>
    <row r="34" spans="1:26" ht="15.75" customHeight="1">
      <c r="A34" s="13" t="s">
        <v>235</v>
      </c>
      <c r="B34" s="42" t="s">
        <v>546</v>
      </c>
      <c r="C34" s="42" t="s">
        <v>475</v>
      </c>
      <c r="D34" s="42" t="s">
        <v>618</v>
      </c>
      <c r="E34" s="14" t="s">
        <v>236</v>
      </c>
      <c r="F34" s="13">
        <f t="shared" si="0"/>
        <v>6</v>
      </c>
      <c r="G34" s="11"/>
      <c r="M34" s="11"/>
      <c r="N34" s="11"/>
      <c r="O34" s="11"/>
      <c r="P34" s="11"/>
      <c r="Q34" s="11"/>
      <c r="R34" s="11"/>
      <c r="S34" s="11"/>
      <c r="T34" s="11"/>
      <c r="U34" s="11"/>
      <c r="Y34" s="11"/>
      <c r="Z34" s="11"/>
    </row>
    <row r="35" spans="1:26" ht="15.75" customHeight="1">
      <c r="A35" s="14" t="s">
        <v>239</v>
      </c>
      <c r="B35" s="43" t="s">
        <v>547</v>
      </c>
      <c r="C35" s="43" t="s">
        <v>476</v>
      </c>
      <c r="D35" s="43" t="s">
        <v>619</v>
      </c>
      <c r="E35" s="13" t="s">
        <v>240</v>
      </c>
      <c r="F35" s="13">
        <f t="shared" si="0"/>
        <v>6</v>
      </c>
      <c r="G35" s="11"/>
      <c r="M35" s="11"/>
      <c r="N35" s="11"/>
      <c r="O35" s="11"/>
      <c r="P35" s="11"/>
      <c r="Q35" s="11"/>
      <c r="R35" s="11"/>
      <c r="S35" s="11"/>
      <c r="T35" s="11"/>
      <c r="U35" s="11"/>
      <c r="Y35" s="11"/>
      <c r="Z35" s="11"/>
    </row>
    <row r="36" spans="1:26" ht="15.75" customHeight="1">
      <c r="A36" s="13" t="s">
        <v>243</v>
      </c>
      <c r="B36" s="42" t="s">
        <v>548</v>
      </c>
      <c r="C36" s="42" t="s">
        <v>477</v>
      </c>
      <c r="D36" s="42" t="s">
        <v>620</v>
      </c>
      <c r="E36" s="14" t="s">
        <v>244</v>
      </c>
      <c r="F36" s="13">
        <f t="shared" si="0"/>
        <v>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Y36" s="11"/>
      <c r="Z36" s="11"/>
    </row>
    <row r="37" spans="1:26" ht="15.75" customHeight="1">
      <c r="A37" s="14" t="s">
        <v>245</v>
      </c>
      <c r="B37" s="43" t="s">
        <v>549</v>
      </c>
      <c r="C37" s="43" t="s">
        <v>478</v>
      </c>
      <c r="D37" s="43" t="s">
        <v>621</v>
      </c>
      <c r="E37" s="13" t="s">
        <v>246</v>
      </c>
      <c r="F37" s="13">
        <f t="shared" si="0"/>
        <v>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Y37" s="11"/>
      <c r="Z37" s="11"/>
    </row>
    <row r="38" spans="1:26" ht="15.75" customHeight="1">
      <c r="A38" s="13" t="s">
        <v>247</v>
      </c>
      <c r="B38" s="42" t="s">
        <v>550</v>
      </c>
      <c r="C38" s="42" t="s">
        <v>479</v>
      </c>
      <c r="D38" s="42" t="s">
        <v>622</v>
      </c>
      <c r="E38" s="14" t="s">
        <v>248</v>
      </c>
      <c r="F38" s="13">
        <f t="shared" si="0"/>
        <v>6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Y38" s="11"/>
      <c r="Z38" s="11"/>
    </row>
    <row r="39" spans="1:26" ht="15.75" customHeight="1">
      <c r="A39" s="14" t="s">
        <v>249</v>
      </c>
      <c r="B39" s="43" t="s">
        <v>551</v>
      </c>
      <c r="C39" s="43" t="s">
        <v>480</v>
      </c>
      <c r="D39" s="43" t="s">
        <v>623</v>
      </c>
      <c r="E39" s="13" t="s">
        <v>250</v>
      </c>
      <c r="F39" s="13">
        <f t="shared" si="0"/>
        <v>6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Y39" s="11"/>
      <c r="Z39" s="11"/>
    </row>
    <row r="40" spans="1:26" ht="15.75" customHeight="1">
      <c r="A40" s="13" t="s">
        <v>251</v>
      </c>
      <c r="B40" s="42" t="s">
        <v>552</v>
      </c>
      <c r="C40" s="42" t="s">
        <v>481</v>
      </c>
      <c r="D40" s="42" t="s">
        <v>624</v>
      </c>
      <c r="E40" s="14" t="s">
        <v>252</v>
      </c>
      <c r="F40" s="13">
        <f t="shared" si="0"/>
        <v>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Y40" s="11"/>
      <c r="Z40" s="11"/>
    </row>
    <row r="41" spans="1:26" ht="15.75" customHeight="1">
      <c r="A41" s="14" t="s">
        <v>253</v>
      </c>
      <c r="B41" s="43" t="s">
        <v>553</v>
      </c>
      <c r="C41" s="43" t="s">
        <v>482</v>
      </c>
      <c r="D41" s="43" t="s">
        <v>625</v>
      </c>
      <c r="E41" s="13" t="s">
        <v>254</v>
      </c>
      <c r="F41" s="13">
        <f t="shared" si="0"/>
        <v>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Y41" s="11"/>
      <c r="Z41" s="11"/>
    </row>
    <row r="42" spans="1:26" ht="15.75" customHeight="1">
      <c r="A42" s="13" t="s">
        <v>255</v>
      </c>
      <c r="B42" s="42" t="s">
        <v>554</v>
      </c>
      <c r="C42" s="42" t="s">
        <v>483</v>
      </c>
      <c r="D42" s="42" t="s">
        <v>626</v>
      </c>
      <c r="E42" s="14" t="s">
        <v>256</v>
      </c>
      <c r="F42" s="13">
        <f t="shared" si="0"/>
        <v>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Y42" s="11"/>
      <c r="Z42" s="11"/>
    </row>
    <row r="43" spans="1:26" ht="15.75" customHeight="1">
      <c r="A43" s="14" t="s">
        <v>257</v>
      </c>
      <c r="B43" s="43" t="s">
        <v>555</v>
      </c>
      <c r="C43" s="43" t="s">
        <v>484</v>
      </c>
      <c r="D43" s="43" t="s">
        <v>627</v>
      </c>
      <c r="E43" s="13" t="s">
        <v>258</v>
      </c>
      <c r="F43" s="13">
        <f t="shared" si="0"/>
        <v>6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Y43" s="11"/>
      <c r="Z43" s="11"/>
    </row>
    <row r="44" spans="1:26" ht="15.75" customHeight="1">
      <c r="A44" s="13" t="s">
        <v>259</v>
      </c>
      <c r="B44" s="42" t="s">
        <v>556</v>
      </c>
      <c r="C44" s="42" t="s">
        <v>485</v>
      </c>
      <c r="D44" s="42" t="s">
        <v>628</v>
      </c>
      <c r="E44" s="14" t="s">
        <v>260</v>
      </c>
      <c r="F44" s="13">
        <f t="shared" si="0"/>
        <v>6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Y44" s="11"/>
      <c r="Z44" s="11"/>
    </row>
    <row r="45" spans="1:26" ht="15.75" customHeight="1">
      <c r="A45" s="14" t="s">
        <v>261</v>
      </c>
      <c r="B45" s="43" t="s">
        <v>557</v>
      </c>
      <c r="C45" s="43" t="s">
        <v>486</v>
      </c>
      <c r="D45" s="43" t="s">
        <v>629</v>
      </c>
      <c r="E45" s="13" t="s">
        <v>262</v>
      </c>
      <c r="F45" s="13">
        <f t="shared" si="0"/>
        <v>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Y45" s="11"/>
      <c r="Z45" s="11"/>
    </row>
    <row r="46" spans="1:26" ht="15.75" customHeight="1">
      <c r="A46" s="13" t="s">
        <v>263</v>
      </c>
      <c r="B46" s="42" t="s">
        <v>558</v>
      </c>
      <c r="C46" s="42" t="s">
        <v>487</v>
      </c>
      <c r="D46" s="42" t="s">
        <v>630</v>
      </c>
      <c r="E46" s="14" t="s">
        <v>264</v>
      </c>
      <c r="F46" s="13">
        <f t="shared" si="0"/>
        <v>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Y46" s="11"/>
      <c r="Z46" s="11"/>
    </row>
    <row r="47" spans="1:26" ht="15.75" customHeight="1">
      <c r="A47" s="14" t="s">
        <v>265</v>
      </c>
      <c r="B47" s="43" t="s">
        <v>559</v>
      </c>
      <c r="C47" s="43" t="s">
        <v>488</v>
      </c>
      <c r="D47" s="43" t="s">
        <v>631</v>
      </c>
      <c r="E47" s="13" t="s">
        <v>266</v>
      </c>
      <c r="F47" s="13">
        <f t="shared" si="0"/>
        <v>6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Y47" s="11"/>
      <c r="Z47" s="11"/>
    </row>
    <row r="48" spans="1:26" ht="15.75" customHeight="1">
      <c r="A48" s="13" t="s">
        <v>267</v>
      </c>
      <c r="B48" s="42" t="s">
        <v>560</v>
      </c>
      <c r="C48" s="42" t="s">
        <v>489</v>
      </c>
      <c r="D48" s="42" t="s">
        <v>632</v>
      </c>
      <c r="E48" s="14" t="s">
        <v>268</v>
      </c>
      <c r="F48" s="13">
        <f t="shared" si="0"/>
        <v>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Y48" s="11"/>
      <c r="Z48" s="11"/>
    </row>
    <row r="49" spans="1:26" ht="15.75" customHeight="1">
      <c r="A49" s="14" t="s">
        <v>269</v>
      </c>
      <c r="B49" s="43" t="s">
        <v>561</v>
      </c>
      <c r="C49" s="43" t="s">
        <v>490</v>
      </c>
      <c r="D49" s="43" t="s">
        <v>633</v>
      </c>
      <c r="E49" s="13" t="s">
        <v>270</v>
      </c>
      <c r="F49" s="13">
        <f t="shared" si="0"/>
        <v>6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Y49" s="11"/>
      <c r="Z49" s="11"/>
    </row>
    <row r="50" spans="1:26" ht="15.75" customHeight="1">
      <c r="A50" s="13" t="s">
        <v>271</v>
      </c>
      <c r="B50" s="42" t="s">
        <v>562</v>
      </c>
      <c r="C50" s="42" t="s">
        <v>491</v>
      </c>
      <c r="D50" s="42" t="s">
        <v>634</v>
      </c>
      <c r="E50" s="14" t="s">
        <v>272</v>
      </c>
      <c r="F50" s="13">
        <f t="shared" si="0"/>
        <v>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Y50" s="11"/>
      <c r="Z50" s="11"/>
    </row>
    <row r="51" spans="1:26" ht="15.75" customHeight="1">
      <c r="A51" s="14" t="s">
        <v>273</v>
      </c>
      <c r="B51" s="43" t="s">
        <v>563</v>
      </c>
      <c r="C51" s="43" t="s">
        <v>492</v>
      </c>
      <c r="D51" s="43" t="s">
        <v>635</v>
      </c>
      <c r="E51" s="13" t="s">
        <v>274</v>
      </c>
      <c r="F51" s="13">
        <f t="shared" si="0"/>
        <v>6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Y51" s="11"/>
      <c r="Z51" s="11"/>
    </row>
    <row r="52" spans="1:26" ht="15.75" customHeight="1">
      <c r="A52" s="13" t="s">
        <v>275</v>
      </c>
      <c r="B52" s="42" t="s">
        <v>564</v>
      </c>
      <c r="C52" s="42" t="s">
        <v>493</v>
      </c>
      <c r="D52" s="42" t="s">
        <v>636</v>
      </c>
      <c r="E52" s="14" t="s">
        <v>276</v>
      </c>
      <c r="F52" s="13">
        <f t="shared" si="0"/>
        <v>6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Y52" s="11"/>
      <c r="Z52" s="11"/>
    </row>
    <row r="53" spans="1:26" ht="15.75" customHeight="1">
      <c r="A53" s="14" t="s">
        <v>277</v>
      </c>
      <c r="B53" s="43" t="s">
        <v>565</v>
      </c>
      <c r="C53" s="43" t="s">
        <v>494</v>
      </c>
      <c r="D53" s="43" t="s">
        <v>637</v>
      </c>
      <c r="E53" s="13" t="s">
        <v>278</v>
      </c>
      <c r="F53" s="13">
        <f t="shared" si="0"/>
        <v>6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Y53" s="11"/>
      <c r="Z53" s="11"/>
    </row>
    <row r="54" spans="1:26" ht="15.75" customHeight="1">
      <c r="A54" s="13" t="s">
        <v>279</v>
      </c>
      <c r="B54" s="42" t="s">
        <v>566</v>
      </c>
      <c r="C54" s="42" t="s">
        <v>495</v>
      </c>
      <c r="D54" s="42" t="s">
        <v>638</v>
      </c>
      <c r="E54" s="14" t="s">
        <v>280</v>
      </c>
      <c r="F54" s="13">
        <f t="shared" si="0"/>
        <v>6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Y54" s="11"/>
      <c r="Z54" s="11"/>
    </row>
    <row r="55" spans="1:26" ht="15.75" customHeight="1">
      <c r="A55" s="14" t="s">
        <v>281</v>
      </c>
      <c r="B55" s="43" t="s">
        <v>567</v>
      </c>
      <c r="C55" s="43" t="s">
        <v>496</v>
      </c>
      <c r="D55" s="43" t="s">
        <v>639</v>
      </c>
      <c r="E55" s="13" t="s">
        <v>282</v>
      </c>
      <c r="F55" s="13">
        <f t="shared" si="0"/>
        <v>6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Y55" s="11"/>
      <c r="Z55" s="11"/>
    </row>
    <row r="56" spans="1:26" ht="15.75" customHeight="1">
      <c r="A56" s="13" t="s">
        <v>283</v>
      </c>
      <c r="B56" s="42" t="s">
        <v>568</v>
      </c>
      <c r="C56" s="42" t="s">
        <v>497</v>
      </c>
      <c r="D56" s="42" t="s">
        <v>640</v>
      </c>
      <c r="E56" s="14" t="s">
        <v>284</v>
      </c>
      <c r="F56" s="13">
        <f t="shared" si="0"/>
        <v>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Y56" s="11"/>
      <c r="Z56" s="11"/>
    </row>
    <row r="57" spans="1:26" ht="15.75" customHeight="1">
      <c r="A57" s="14" t="s">
        <v>285</v>
      </c>
      <c r="B57" s="43" t="s">
        <v>569</v>
      </c>
      <c r="C57" s="43" t="s">
        <v>498</v>
      </c>
      <c r="D57" s="43" t="s">
        <v>641</v>
      </c>
      <c r="E57" s="13" t="s">
        <v>286</v>
      </c>
      <c r="F57" s="13">
        <f t="shared" si="0"/>
        <v>6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Y57" s="11"/>
      <c r="Z57" s="11"/>
    </row>
    <row r="58" spans="1:26" ht="15.75" customHeight="1">
      <c r="A58" s="13" t="s">
        <v>287</v>
      </c>
      <c r="B58" s="42" t="s">
        <v>570</v>
      </c>
      <c r="C58" s="42" t="s">
        <v>499</v>
      </c>
      <c r="D58" s="42" t="s">
        <v>642</v>
      </c>
      <c r="E58" s="14" t="s">
        <v>288</v>
      </c>
      <c r="F58" s="13">
        <f t="shared" si="0"/>
        <v>6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Y58" s="11"/>
      <c r="Z58" s="11"/>
    </row>
    <row r="59" spans="1:26" ht="15.75" customHeight="1">
      <c r="A59" s="14" t="s">
        <v>289</v>
      </c>
      <c r="B59" s="43" t="s">
        <v>571</v>
      </c>
      <c r="C59" s="43" t="s">
        <v>500</v>
      </c>
      <c r="D59" s="43" t="s">
        <v>643</v>
      </c>
      <c r="E59" s="13" t="s">
        <v>290</v>
      </c>
      <c r="F59" s="13">
        <f t="shared" si="0"/>
        <v>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Y59" s="11"/>
      <c r="Z59" s="11"/>
    </row>
    <row r="60" spans="1:26" ht="15.75" customHeight="1">
      <c r="A60" s="13" t="s">
        <v>291</v>
      </c>
      <c r="B60" s="42" t="s">
        <v>572</v>
      </c>
      <c r="C60" s="42" t="s">
        <v>501</v>
      </c>
      <c r="D60" s="42" t="s">
        <v>644</v>
      </c>
      <c r="E60" s="14" t="s">
        <v>292</v>
      </c>
      <c r="F60" s="13">
        <f t="shared" si="0"/>
        <v>6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Y60" s="11"/>
      <c r="Z60" s="11"/>
    </row>
    <row r="61" spans="1:26" ht="15.75" customHeight="1">
      <c r="A61" s="14" t="s">
        <v>293</v>
      </c>
      <c r="B61" s="43" t="s">
        <v>573</v>
      </c>
      <c r="C61" s="43" t="s">
        <v>502</v>
      </c>
      <c r="D61" s="43" t="s">
        <v>645</v>
      </c>
      <c r="E61" s="13" t="s">
        <v>294</v>
      </c>
      <c r="F61" s="13">
        <f t="shared" si="0"/>
        <v>6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Y61" s="11"/>
      <c r="Z61" s="11"/>
    </row>
    <row r="62" spans="1:26" ht="15.75" customHeight="1">
      <c r="A62" s="13" t="s">
        <v>295</v>
      </c>
      <c r="B62" s="42" t="s">
        <v>574</v>
      </c>
      <c r="C62" s="42" t="s">
        <v>503</v>
      </c>
      <c r="D62" s="42" t="s">
        <v>646</v>
      </c>
      <c r="E62" s="14" t="s">
        <v>296</v>
      </c>
      <c r="F62" s="13">
        <f t="shared" si="0"/>
        <v>6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Y62" s="11"/>
      <c r="Z62" s="11"/>
    </row>
    <row r="63" spans="1:26" ht="15.75" customHeight="1">
      <c r="A63" s="14" t="s">
        <v>297</v>
      </c>
      <c r="B63" s="43" t="s">
        <v>575</v>
      </c>
      <c r="C63" s="43" t="s">
        <v>504</v>
      </c>
      <c r="D63" s="43" t="s">
        <v>647</v>
      </c>
      <c r="E63" s="13" t="s">
        <v>298</v>
      </c>
      <c r="F63" s="13">
        <f t="shared" si="0"/>
        <v>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Y63" s="11"/>
      <c r="Z63" s="11"/>
    </row>
    <row r="64" spans="1:26" ht="15.75" customHeight="1">
      <c r="A64" s="13" t="s">
        <v>299</v>
      </c>
      <c r="B64" s="42" t="s">
        <v>576</v>
      </c>
      <c r="C64" s="42" t="s">
        <v>505</v>
      </c>
      <c r="D64" s="42" t="s">
        <v>648</v>
      </c>
      <c r="E64" s="14" t="s">
        <v>300</v>
      </c>
      <c r="F64" s="13">
        <f t="shared" si="0"/>
        <v>6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Y64" s="11"/>
      <c r="Z64" s="11"/>
    </row>
    <row r="65" spans="1:26" ht="15.75" customHeight="1">
      <c r="A65" s="14" t="s">
        <v>301</v>
      </c>
      <c r="B65" s="43" t="s">
        <v>577</v>
      </c>
      <c r="C65" s="43" t="s">
        <v>506</v>
      </c>
      <c r="D65" s="43" t="s">
        <v>649</v>
      </c>
      <c r="E65" s="13" t="s">
        <v>302</v>
      </c>
      <c r="F65" s="13">
        <f t="shared" si="0"/>
        <v>6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Y65" s="11"/>
      <c r="Z65" s="11"/>
    </row>
    <row r="66" spans="1:26" ht="15.75" customHeight="1">
      <c r="A66" s="13" t="s">
        <v>303</v>
      </c>
      <c r="B66" s="42" t="s">
        <v>578</v>
      </c>
      <c r="C66" s="42" t="s">
        <v>507</v>
      </c>
      <c r="D66" s="42" t="s">
        <v>650</v>
      </c>
      <c r="E66" s="14" t="s">
        <v>304</v>
      </c>
      <c r="F66" s="13">
        <f t="shared" si="0"/>
        <v>6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Y66" s="11"/>
      <c r="Z66" s="11"/>
    </row>
    <row r="67" spans="1:26" ht="15.75" customHeight="1">
      <c r="A67" s="14" t="s">
        <v>305</v>
      </c>
      <c r="B67" s="43" t="s">
        <v>579</v>
      </c>
      <c r="C67" s="43" t="s">
        <v>508</v>
      </c>
      <c r="D67" s="43" t="s">
        <v>651</v>
      </c>
      <c r="E67" s="13" t="s">
        <v>306</v>
      </c>
      <c r="F67" s="13">
        <f t="shared" ref="F67:F73" si="1">LEN(E67)-1</f>
        <v>6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Y67" s="11"/>
      <c r="Z67" s="11"/>
    </row>
    <row r="68" spans="1:26" ht="15.75" customHeight="1">
      <c r="A68" s="13" t="s">
        <v>307</v>
      </c>
      <c r="B68" s="42" t="s">
        <v>580</v>
      </c>
      <c r="C68" s="42" t="s">
        <v>508</v>
      </c>
      <c r="D68" s="42" t="s">
        <v>652</v>
      </c>
      <c r="E68" s="14" t="s">
        <v>308</v>
      </c>
      <c r="F68" s="13">
        <f t="shared" si="1"/>
        <v>6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Y68" s="11"/>
      <c r="Z68" s="11"/>
    </row>
    <row r="69" spans="1:26" ht="15.75" customHeight="1">
      <c r="A69" s="14" t="s">
        <v>309</v>
      </c>
      <c r="B69" s="43" t="s">
        <v>581</v>
      </c>
      <c r="C69" s="43" t="s">
        <v>509</v>
      </c>
      <c r="D69" s="43" t="s">
        <v>653</v>
      </c>
      <c r="E69" s="13" t="s">
        <v>310</v>
      </c>
      <c r="F69" s="13">
        <f t="shared" si="1"/>
        <v>6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Y69" s="11"/>
      <c r="Z69" s="11"/>
    </row>
    <row r="70" spans="1:26" ht="15.75" customHeight="1">
      <c r="A70" s="13" t="s">
        <v>311</v>
      </c>
      <c r="B70" s="42" t="s">
        <v>582</v>
      </c>
      <c r="C70" s="42" t="s">
        <v>510</v>
      </c>
      <c r="D70" s="42" t="s">
        <v>654</v>
      </c>
      <c r="E70" s="14" t="s">
        <v>312</v>
      </c>
      <c r="F70" s="13">
        <f t="shared" si="1"/>
        <v>6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Y70" s="11"/>
      <c r="Z70" s="11"/>
    </row>
    <row r="71" spans="1:26" ht="15.75" customHeight="1">
      <c r="A71" s="14" t="s">
        <v>313</v>
      </c>
      <c r="B71" s="43" t="s">
        <v>583</v>
      </c>
      <c r="C71" s="43" t="s">
        <v>511</v>
      </c>
      <c r="D71" s="43" t="s">
        <v>655</v>
      </c>
      <c r="E71" s="13" t="s">
        <v>314</v>
      </c>
      <c r="F71" s="13">
        <f t="shared" si="1"/>
        <v>6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Y71" s="11"/>
      <c r="Z71" s="11"/>
    </row>
    <row r="72" spans="1:26" ht="15.75" customHeight="1">
      <c r="A72" s="13" t="s">
        <v>315</v>
      </c>
      <c r="B72" s="42" t="s">
        <v>584</v>
      </c>
      <c r="C72" s="42" t="s">
        <v>512</v>
      </c>
      <c r="D72" s="42" t="s">
        <v>656</v>
      </c>
      <c r="E72" s="14" t="s">
        <v>316</v>
      </c>
      <c r="F72" s="13">
        <f t="shared" si="1"/>
        <v>6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Y72" s="11"/>
      <c r="Z72" s="11"/>
    </row>
    <row r="73" spans="1:26" ht="15.75" customHeight="1">
      <c r="A73" s="14" t="s">
        <v>317</v>
      </c>
      <c r="B73" s="43" t="s">
        <v>585</v>
      </c>
      <c r="C73" s="43" t="s">
        <v>513</v>
      </c>
      <c r="D73" s="43" t="s">
        <v>657</v>
      </c>
      <c r="E73" s="13" t="s">
        <v>318</v>
      </c>
      <c r="F73" s="13">
        <f t="shared" si="1"/>
        <v>6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Y1000" s="11"/>
      <c r="Z1000" s="11"/>
    </row>
  </sheetData>
  <hyperlinks>
    <hyperlink ref="L24" r:id="rId1" xr:uid="{7F4E3487-1EB9-4861-A9CA-B03CBC685A4D}"/>
    <hyperlink ref="L25" r:id="rId2" xr:uid="{C65BE964-8054-4DE7-AC1E-C1F2A69D84C9}"/>
    <hyperlink ref="L26" r:id="rId3" xr:uid="{4627A13D-D709-404A-9A3B-23D4D4AC0E3F}"/>
    <hyperlink ref="L27" r:id="rId4" xr:uid="{A1BEED77-2E2E-484F-A0CF-0FAF5E1F22CC}"/>
    <hyperlink ref="L28" r:id="rId5" xr:uid="{DD9AE0A0-235A-4AFA-BC99-3D4373A63755}"/>
    <hyperlink ref="L29" r:id="rId6" xr:uid="{9624BDFE-A69C-45E7-A33C-DEACD76B2F7A}"/>
    <hyperlink ref="L30" r:id="rId7" xr:uid="{3CC1AAB0-6DC2-47E5-9964-E4B76B68D633}"/>
    <hyperlink ref="L31" r:id="rId8" xr:uid="{00E047C3-9104-474C-8E76-DADBD370BE29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999"/>
  <sheetViews>
    <sheetView workbookViewId="0">
      <selection activeCell="G23" sqref="G23"/>
    </sheetView>
  </sheetViews>
  <sheetFormatPr defaultColWidth="14.42578125" defaultRowHeight="15" customHeight="1"/>
  <cols>
    <col min="1" max="1" width="8" customWidth="1"/>
    <col min="2" max="2" width="14.5703125" customWidth="1"/>
    <col min="3" max="3" width="12.28515625" customWidth="1"/>
    <col min="4" max="6" width="13.85546875" customWidth="1"/>
    <col min="7" max="7" width="7.5703125" customWidth="1"/>
    <col min="8" max="9" width="5.7109375" customWidth="1"/>
    <col min="10" max="10" width="8.85546875" customWidth="1"/>
    <col min="11" max="11" width="8" customWidth="1"/>
    <col min="12" max="12" width="33.85546875" bestFit="1" customWidth="1"/>
    <col min="13" max="13" width="20.7109375" bestFit="1" customWidth="1"/>
    <col min="14" max="14" width="14.5703125" customWidth="1"/>
    <col min="15" max="15" width="56.5703125" customWidth="1"/>
    <col min="16" max="26" width="8.7109375" customWidth="1"/>
  </cols>
  <sheetData>
    <row r="2" spans="1:15" ht="15.75">
      <c r="A2" s="50" t="s">
        <v>319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53" t="s">
        <v>320</v>
      </c>
      <c r="M2" s="51"/>
      <c r="N2" s="51"/>
      <c r="O2" s="54"/>
    </row>
    <row r="3" spans="1:15">
      <c r="A3" s="16" t="s">
        <v>321</v>
      </c>
      <c r="B3" s="16" t="s">
        <v>57</v>
      </c>
      <c r="C3" s="16" t="s">
        <v>58</v>
      </c>
      <c r="D3" s="16" t="s">
        <v>322</v>
      </c>
      <c r="E3" s="16" t="s">
        <v>323</v>
      </c>
      <c r="F3" s="16" t="s">
        <v>324</v>
      </c>
      <c r="G3" s="16" t="s">
        <v>325</v>
      </c>
      <c r="H3" s="16" t="s">
        <v>326</v>
      </c>
      <c r="I3" s="16" t="s">
        <v>105</v>
      </c>
      <c r="J3" s="16" t="s">
        <v>327</v>
      </c>
      <c r="K3" s="17" t="s">
        <v>328</v>
      </c>
      <c r="L3" s="18" t="s">
        <v>329</v>
      </c>
      <c r="M3" s="19" t="s">
        <v>330</v>
      </c>
      <c r="N3" s="20" t="s">
        <v>331</v>
      </c>
      <c r="O3" s="49" t="s">
        <v>332</v>
      </c>
    </row>
    <row r="4" spans="1:15">
      <c r="A4" s="21" t="s">
        <v>333</v>
      </c>
      <c r="B4" s="21" t="s">
        <v>334</v>
      </c>
      <c r="C4" s="47" t="s">
        <v>335</v>
      </c>
      <c r="D4" s="21">
        <v>893</v>
      </c>
      <c r="E4" s="21" t="s">
        <v>336</v>
      </c>
      <c r="F4" s="21" t="s">
        <v>337</v>
      </c>
      <c r="G4" s="21" t="s">
        <v>338</v>
      </c>
      <c r="H4" s="21" t="s">
        <v>339</v>
      </c>
      <c r="I4" s="21" t="s">
        <v>339</v>
      </c>
      <c r="J4" s="21">
        <v>110085</v>
      </c>
      <c r="K4" s="22" t="s">
        <v>340</v>
      </c>
      <c r="L4" s="23" t="str">
        <f>CONCATENATE(B4, " ",C4," from ", E4)</f>
        <v>Arjun Khatri from Pocket 1</v>
      </c>
      <c r="M4" s="48" t="str">
        <f>B4&amp;" "&amp;C4</f>
        <v>Arjun Khatri</v>
      </c>
      <c r="N4" s="24" t="str">
        <f>_xlfn.CONCAT(D4, " ",E4)</f>
        <v>893 Pocket 1</v>
      </c>
      <c r="O4" s="25" t="str">
        <f>_xlfn.TEXTJOIN(", ",FALSE,D4:H4, J4:K4)</f>
        <v>893, Pocket 1, Sector - 34, Rohini, Delhi, 110085, India</v>
      </c>
    </row>
    <row r="5" spans="1:15">
      <c r="A5" s="21" t="s">
        <v>341</v>
      </c>
      <c r="B5" s="21" t="s">
        <v>342</v>
      </c>
      <c r="C5" s="21" t="s">
        <v>343</v>
      </c>
      <c r="D5" s="21">
        <v>805</v>
      </c>
      <c r="E5" s="21" t="s">
        <v>344</v>
      </c>
      <c r="F5" s="21" t="s">
        <v>345</v>
      </c>
      <c r="G5" s="21" t="s">
        <v>338</v>
      </c>
      <c r="H5" s="21" t="s">
        <v>339</v>
      </c>
      <c r="I5" s="21" t="s">
        <v>339</v>
      </c>
      <c r="J5" s="21">
        <v>110085</v>
      </c>
      <c r="K5" s="22" t="s">
        <v>340</v>
      </c>
      <c r="L5" s="23" t="str">
        <f t="shared" ref="L5:L19" si="0">CONCATENATE(B5, " ",C5," from ", E5)</f>
        <v>Deepak Ahuja from Pocket 6</v>
      </c>
      <c r="M5" s="48" t="str">
        <f t="shared" ref="M5:M19" si="1">B5&amp;" "&amp;C5</f>
        <v>Deepak Ahuja</v>
      </c>
      <c r="N5" s="24" t="str">
        <f t="shared" ref="N5:N19" si="2">_xlfn.CONCAT(D5, " ",E5)</f>
        <v>805 Pocket 6</v>
      </c>
      <c r="O5" s="25" t="str">
        <f t="shared" ref="O5:O19" si="3">_xlfn.TEXTJOIN(", ",FALSE,D5:H5, J5:K5)</f>
        <v>805, Pocket 6, Sector - 36, Rohini, Delhi, 110085, India</v>
      </c>
    </row>
    <row r="6" spans="1:15">
      <c r="A6" s="21" t="s">
        <v>346</v>
      </c>
      <c r="B6" s="21" t="s">
        <v>347</v>
      </c>
      <c r="C6" s="21" t="s">
        <v>348</v>
      </c>
      <c r="D6" s="21">
        <v>77</v>
      </c>
      <c r="E6" s="21" t="s">
        <v>349</v>
      </c>
      <c r="F6" s="21" t="s">
        <v>350</v>
      </c>
      <c r="G6" s="21" t="s">
        <v>338</v>
      </c>
      <c r="H6" s="21" t="s">
        <v>339</v>
      </c>
      <c r="I6" s="21" t="s">
        <v>339</v>
      </c>
      <c r="J6" s="21">
        <v>110085</v>
      </c>
      <c r="K6" s="22" t="s">
        <v>340</v>
      </c>
      <c r="L6" s="23" t="str">
        <f t="shared" si="0"/>
        <v>Anuj Anand from Pocket 4</v>
      </c>
      <c r="M6" s="48" t="str">
        <f t="shared" si="1"/>
        <v>Anuj Anand</v>
      </c>
      <c r="N6" s="24" t="str">
        <f t="shared" si="2"/>
        <v>77 Pocket 4</v>
      </c>
      <c r="O6" s="25" t="str">
        <f t="shared" si="3"/>
        <v>77, Pocket 4, Sector - 12, Rohini, Delhi, 110085, India</v>
      </c>
    </row>
    <row r="7" spans="1:15">
      <c r="A7" s="21" t="s">
        <v>351</v>
      </c>
      <c r="B7" s="21" t="s">
        <v>352</v>
      </c>
      <c r="C7" s="21" t="s">
        <v>353</v>
      </c>
      <c r="D7" s="21">
        <v>263</v>
      </c>
      <c r="E7" s="21" t="s">
        <v>354</v>
      </c>
      <c r="F7" s="21" t="s">
        <v>355</v>
      </c>
      <c r="G7" s="21" t="s">
        <v>338</v>
      </c>
      <c r="H7" s="21" t="s">
        <v>339</v>
      </c>
      <c r="I7" s="21" t="s">
        <v>339</v>
      </c>
      <c r="J7" s="21">
        <v>110085</v>
      </c>
      <c r="K7" s="22" t="s">
        <v>340</v>
      </c>
      <c r="L7" s="23" t="str">
        <f t="shared" si="0"/>
        <v>Devaang Patel from Pocket 7</v>
      </c>
      <c r="M7" s="48" t="str">
        <f t="shared" si="1"/>
        <v>Devaang Patel</v>
      </c>
      <c r="N7" s="24" t="str">
        <f t="shared" si="2"/>
        <v>263 Pocket 7</v>
      </c>
      <c r="O7" s="25" t="str">
        <f t="shared" si="3"/>
        <v>263, Pocket 7, Sector - 11, Rohini, Delhi, 110085, India</v>
      </c>
    </row>
    <row r="8" spans="1:15">
      <c r="A8" s="21" t="s">
        <v>356</v>
      </c>
      <c r="B8" s="21" t="s">
        <v>357</v>
      </c>
      <c r="C8" s="21" t="s">
        <v>358</v>
      </c>
      <c r="D8" s="21">
        <v>853</v>
      </c>
      <c r="E8" s="21" t="s">
        <v>359</v>
      </c>
      <c r="F8" s="21" t="s">
        <v>360</v>
      </c>
      <c r="G8" s="21" t="s">
        <v>338</v>
      </c>
      <c r="H8" s="21" t="s">
        <v>339</v>
      </c>
      <c r="I8" s="21" t="s">
        <v>339</v>
      </c>
      <c r="J8" s="21">
        <v>110085</v>
      </c>
      <c r="K8" s="22" t="s">
        <v>340</v>
      </c>
      <c r="L8" s="23" t="str">
        <f t="shared" si="0"/>
        <v>Sunil Agarwal from Pocket 9</v>
      </c>
      <c r="M8" s="48" t="str">
        <f t="shared" si="1"/>
        <v>Sunil Agarwal</v>
      </c>
      <c r="N8" s="24" t="str">
        <f t="shared" si="2"/>
        <v>853 Pocket 9</v>
      </c>
      <c r="O8" s="25" t="str">
        <f t="shared" si="3"/>
        <v>853, Pocket 9, Sector - 21, Rohini, Delhi, 110085, India</v>
      </c>
    </row>
    <row r="9" spans="1:15">
      <c r="A9" s="21" t="s">
        <v>361</v>
      </c>
      <c r="B9" s="21" t="s">
        <v>362</v>
      </c>
      <c r="C9" s="21" t="s">
        <v>363</v>
      </c>
      <c r="D9" s="21">
        <v>395</v>
      </c>
      <c r="E9" s="21" t="s">
        <v>344</v>
      </c>
      <c r="F9" s="21" t="s">
        <v>355</v>
      </c>
      <c r="G9" s="21" t="s">
        <v>364</v>
      </c>
      <c r="H9" s="21" t="s">
        <v>339</v>
      </c>
      <c r="I9" s="21" t="s">
        <v>339</v>
      </c>
      <c r="J9" s="21">
        <v>110075</v>
      </c>
      <c r="K9" s="22" t="s">
        <v>340</v>
      </c>
      <c r="L9" s="23" t="str">
        <f t="shared" si="0"/>
        <v>Alia Goel from Pocket 6</v>
      </c>
      <c r="M9" s="48" t="str">
        <f t="shared" si="1"/>
        <v>Alia Goel</v>
      </c>
      <c r="N9" s="24" t="str">
        <f t="shared" si="2"/>
        <v>395 Pocket 6</v>
      </c>
      <c r="O9" s="25" t="str">
        <f t="shared" si="3"/>
        <v>395, Pocket 6, Sector - 11, Dwarka, Delhi, 110075, India</v>
      </c>
    </row>
    <row r="10" spans="1:15">
      <c r="A10" s="21" t="s">
        <v>365</v>
      </c>
      <c r="B10" s="21" t="s">
        <v>366</v>
      </c>
      <c r="C10" s="21" t="s">
        <v>92</v>
      </c>
      <c r="D10" s="21">
        <v>317</v>
      </c>
      <c r="E10" s="21" t="s">
        <v>367</v>
      </c>
      <c r="F10" s="21" t="s">
        <v>368</v>
      </c>
      <c r="G10" s="21" t="s">
        <v>364</v>
      </c>
      <c r="H10" s="21" t="s">
        <v>339</v>
      </c>
      <c r="I10" s="21" t="s">
        <v>339</v>
      </c>
      <c r="J10" s="21">
        <v>110075</v>
      </c>
      <c r="K10" s="22" t="s">
        <v>340</v>
      </c>
      <c r="L10" s="23" t="str">
        <f t="shared" si="0"/>
        <v>Mukesh Jain from Pocket 5</v>
      </c>
      <c r="M10" s="48" t="str">
        <f t="shared" si="1"/>
        <v>Mukesh Jain</v>
      </c>
      <c r="N10" s="24" t="str">
        <f t="shared" si="2"/>
        <v>317 Pocket 5</v>
      </c>
      <c r="O10" s="25" t="str">
        <f t="shared" si="3"/>
        <v>317, Pocket 5, Sector - 9, Dwarka, Delhi, 110075, India</v>
      </c>
    </row>
    <row r="11" spans="1:15">
      <c r="A11" s="21" t="s">
        <v>356</v>
      </c>
      <c r="B11" s="21" t="s">
        <v>369</v>
      </c>
      <c r="C11" s="21" t="s">
        <v>370</v>
      </c>
      <c r="D11" s="21">
        <v>191</v>
      </c>
      <c r="E11" s="21" t="s">
        <v>349</v>
      </c>
      <c r="F11" s="21" t="s">
        <v>371</v>
      </c>
      <c r="G11" s="21" t="s">
        <v>364</v>
      </c>
      <c r="H11" s="21" t="s">
        <v>339</v>
      </c>
      <c r="I11" s="21" t="s">
        <v>339</v>
      </c>
      <c r="J11" s="21">
        <v>110075</v>
      </c>
      <c r="K11" s="22" t="s">
        <v>340</v>
      </c>
      <c r="L11" s="23" t="str">
        <f t="shared" si="0"/>
        <v>Ramakrishnana Reddy from Pocket 4</v>
      </c>
      <c r="M11" s="48" t="str">
        <f t="shared" si="1"/>
        <v>Ramakrishnana Reddy</v>
      </c>
      <c r="N11" s="24" t="str">
        <f t="shared" si="2"/>
        <v>191 Pocket 4</v>
      </c>
      <c r="O11" s="25" t="str">
        <f t="shared" si="3"/>
        <v>191, Pocket 4, Sector - 13, Dwarka, Delhi, 110075, India</v>
      </c>
    </row>
    <row r="12" spans="1:15">
      <c r="A12" s="21" t="s">
        <v>372</v>
      </c>
      <c r="B12" s="21" t="s">
        <v>373</v>
      </c>
      <c r="C12" s="21" t="s">
        <v>374</v>
      </c>
      <c r="D12" s="21">
        <v>321</v>
      </c>
      <c r="E12" s="21" t="s">
        <v>367</v>
      </c>
      <c r="F12" s="21" t="s">
        <v>375</v>
      </c>
      <c r="G12" s="21" t="s">
        <v>364</v>
      </c>
      <c r="H12" s="21" t="s">
        <v>339</v>
      </c>
      <c r="I12" s="21" t="s">
        <v>339</v>
      </c>
      <c r="J12" s="21">
        <v>110075</v>
      </c>
      <c r="K12" s="22" t="s">
        <v>340</v>
      </c>
      <c r="L12" s="23" t="str">
        <f t="shared" si="0"/>
        <v>Divya Bakshi from Pocket 5</v>
      </c>
      <c r="M12" s="48" t="str">
        <f t="shared" si="1"/>
        <v>Divya Bakshi</v>
      </c>
      <c r="N12" s="24" t="str">
        <f t="shared" si="2"/>
        <v>321 Pocket 5</v>
      </c>
      <c r="O12" s="25" t="str">
        <f t="shared" si="3"/>
        <v>321, Pocket 5, Sector - 22, Dwarka, Delhi, 110075, India</v>
      </c>
    </row>
    <row r="13" spans="1:15">
      <c r="A13" s="21" t="s">
        <v>376</v>
      </c>
      <c r="B13" s="21" t="s">
        <v>377</v>
      </c>
      <c r="C13" s="21" t="s">
        <v>378</v>
      </c>
      <c r="D13" s="21">
        <v>246</v>
      </c>
      <c r="E13" s="21" t="s">
        <v>379</v>
      </c>
      <c r="F13" s="21" t="s">
        <v>380</v>
      </c>
      <c r="G13" s="21" t="s">
        <v>364</v>
      </c>
      <c r="H13" s="21" t="s">
        <v>339</v>
      </c>
      <c r="I13" s="21" t="s">
        <v>339</v>
      </c>
      <c r="J13" s="21">
        <v>110075</v>
      </c>
      <c r="K13" s="22" t="s">
        <v>340</v>
      </c>
      <c r="L13" s="23" t="str">
        <f t="shared" si="0"/>
        <v>Keshav Babu from Pocket 8</v>
      </c>
      <c r="M13" s="48" t="str">
        <f t="shared" si="1"/>
        <v>Keshav Babu</v>
      </c>
      <c r="N13" s="24" t="str">
        <f t="shared" si="2"/>
        <v>246 Pocket 8</v>
      </c>
      <c r="O13" s="25" t="str">
        <f t="shared" si="3"/>
        <v>246, Pocket 8, Sector - 15, Dwarka, Delhi, 110075, India</v>
      </c>
    </row>
    <row r="14" spans="1:15">
      <c r="A14" s="21" t="s">
        <v>381</v>
      </c>
      <c r="B14" s="21" t="s">
        <v>382</v>
      </c>
      <c r="C14" s="21" t="s">
        <v>383</v>
      </c>
      <c r="D14" s="21">
        <v>655</v>
      </c>
      <c r="E14" s="21" t="s">
        <v>384</v>
      </c>
      <c r="F14" s="21" t="s">
        <v>380</v>
      </c>
      <c r="G14" s="21" t="s">
        <v>338</v>
      </c>
      <c r="H14" s="21" t="s">
        <v>339</v>
      </c>
      <c r="I14" s="21" t="s">
        <v>339</v>
      </c>
      <c r="J14" s="21">
        <v>110085</v>
      </c>
      <c r="K14" s="22" t="s">
        <v>340</v>
      </c>
      <c r="L14" s="23" t="str">
        <f t="shared" si="0"/>
        <v>Kunal Arya from Pocket 10</v>
      </c>
      <c r="M14" s="48" t="str">
        <f t="shared" si="1"/>
        <v>Kunal Arya</v>
      </c>
      <c r="N14" s="24" t="str">
        <f t="shared" si="2"/>
        <v>655 Pocket 10</v>
      </c>
      <c r="O14" s="25" t="str">
        <f t="shared" si="3"/>
        <v>655, Pocket 10, Sector - 15, Rohini, Delhi, 110085, India</v>
      </c>
    </row>
    <row r="15" spans="1:15">
      <c r="A15" s="21" t="s">
        <v>341</v>
      </c>
      <c r="B15" s="21" t="s">
        <v>385</v>
      </c>
      <c r="C15" s="21" t="s">
        <v>386</v>
      </c>
      <c r="D15" s="21">
        <v>507</v>
      </c>
      <c r="E15" s="21" t="s">
        <v>349</v>
      </c>
      <c r="F15" s="21" t="s">
        <v>380</v>
      </c>
      <c r="G15" s="21" t="s">
        <v>338</v>
      </c>
      <c r="H15" s="21" t="s">
        <v>339</v>
      </c>
      <c r="I15" s="21" t="s">
        <v>339</v>
      </c>
      <c r="J15" s="21">
        <v>110085</v>
      </c>
      <c r="K15" s="22" t="s">
        <v>340</v>
      </c>
      <c r="L15" s="23" t="str">
        <f t="shared" si="0"/>
        <v>Vijya Balakrishnan from Pocket 4</v>
      </c>
      <c r="M15" s="48" t="str">
        <f t="shared" si="1"/>
        <v>Vijya Balakrishnan</v>
      </c>
      <c r="N15" s="24" t="str">
        <f t="shared" si="2"/>
        <v>507 Pocket 4</v>
      </c>
      <c r="O15" s="25" t="str">
        <f t="shared" si="3"/>
        <v>507, Pocket 4, Sector - 15, Rohini, Delhi, 110085, India</v>
      </c>
    </row>
    <row r="16" spans="1:15">
      <c r="A16" s="21" t="s">
        <v>361</v>
      </c>
      <c r="B16" s="21" t="s">
        <v>366</v>
      </c>
      <c r="C16" s="21" t="s">
        <v>387</v>
      </c>
      <c r="D16" s="21">
        <v>195</v>
      </c>
      <c r="E16" s="21" t="s">
        <v>388</v>
      </c>
      <c r="F16" s="21" t="s">
        <v>389</v>
      </c>
      <c r="G16" s="21" t="s">
        <v>364</v>
      </c>
      <c r="H16" s="21" t="s">
        <v>339</v>
      </c>
      <c r="I16" s="21" t="s">
        <v>339</v>
      </c>
      <c r="J16" s="21">
        <v>110075</v>
      </c>
      <c r="K16" s="22" t="s">
        <v>340</v>
      </c>
      <c r="L16" s="23" t="str">
        <f t="shared" si="0"/>
        <v>Mukesh Banerjee from Pocket 3</v>
      </c>
      <c r="M16" s="48" t="str">
        <f t="shared" si="1"/>
        <v>Mukesh Banerjee</v>
      </c>
      <c r="N16" s="24" t="str">
        <f t="shared" si="2"/>
        <v>195 Pocket 3</v>
      </c>
      <c r="O16" s="25" t="str">
        <f t="shared" si="3"/>
        <v>195, Pocket 3, Sector - 27, Dwarka, Delhi, 110075, India</v>
      </c>
    </row>
    <row r="17" spans="1:15">
      <c r="A17" s="21" t="s">
        <v>390</v>
      </c>
      <c r="B17" s="21" t="s">
        <v>391</v>
      </c>
      <c r="C17" s="21" t="s">
        <v>392</v>
      </c>
      <c r="D17" s="21">
        <v>493</v>
      </c>
      <c r="E17" s="21" t="s">
        <v>379</v>
      </c>
      <c r="F17" s="21" t="s">
        <v>393</v>
      </c>
      <c r="G17" s="21" t="s">
        <v>338</v>
      </c>
      <c r="H17" s="21" t="s">
        <v>339</v>
      </c>
      <c r="I17" s="21" t="s">
        <v>339</v>
      </c>
      <c r="J17" s="21">
        <v>110085</v>
      </c>
      <c r="K17" s="22" t="s">
        <v>340</v>
      </c>
      <c r="L17" s="23" t="str">
        <f t="shared" si="0"/>
        <v>Naveen Bhatt from Pocket 8</v>
      </c>
      <c r="M17" s="48" t="str">
        <f t="shared" si="1"/>
        <v>Naveen Bhatt</v>
      </c>
      <c r="N17" s="24" t="str">
        <f t="shared" si="2"/>
        <v>493 Pocket 8</v>
      </c>
      <c r="O17" s="25" t="str">
        <f t="shared" si="3"/>
        <v>493, Pocket 8, Sector - 16, Rohini, Delhi, 110085, India</v>
      </c>
    </row>
    <row r="18" spans="1:15">
      <c r="A18" s="21" t="s">
        <v>394</v>
      </c>
      <c r="B18" s="21" t="s">
        <v>395</v>
      </c>
      <c r="C18" s="21" t="s">
        <v>396</v>
      </c>
      <c r="D18" s="21">
        <v>592</v>
      </c>
      <c r="E18" s="21" t="s">
        <v>384</v>
      </c>
      <c r="F18" s="21" t="s">
        <v>397</v>
      </c>
      <c r="G18" s="21" t="s">
        <v>338</v>
      </c>
      <c r="H18" s="21" t="s">
        <v>339</v>
      </c>
      <c r="I18" s="21" t="s">
        <v>339</v>
      </c>
      <c r="J18" s="21">
        <v>110085</v>
      </c>
      <c r="K18" s="22" t="s">
        <v>340</v>
      </c>
      <c r="L18" s="23" t="str">
        <f t="shared" si="0"/>
        <v>Rishi Kumar from Pocket 10</v>
      </c>
      <c r="M18" s="48" t="str">
        <f t="shared" si="1"/>
        <v>Rishi Kumar</v>
      </c>
      <c r="N18" s="24" t="str">
        <f t="shared" si="2"/>
        <v>592 Pocket 10</v>
      </c>
      <c r="O18" s="25" t="str">
        <f t="shared" si="3"/>
        <v>592, Pocket 10, Sector - 8, Rohini, Delhi, 110085, India</v>
      </c>
    </row>
    <row r="19" spans="1:15">
      <c r="A19" s="21" t="s">
        <v>398</v>
      </c>
      <c r="B19" s="21" t="s">
        <v>399</v>
      </c>
      <c r="C19" s="21" t="s">
        <v>400</v>
      </c>
      <c r="D19" s="21">
        <v>906</v>
      </c>
      <c r="E19" s="21" t="s">
        <v>401</v>
      </c>
      <c r="F19" s="21" t="s">
        <v>345</v>
      </c>
      <c r="G19" s="21" t="s">
        <v>364</v>
      </c>
      <c r="H19" s="21" t="s">
        <v>339</v>
      </c>
      <c r="I19" s="21" t="s">
        <v>339</v>
      </c>
      <c r="J19" s="21">
        <v>110075</v>
      </c>
      <c r="K19" s="22" t="s">
        <v>340</v>
      </c>
      <c r="L19" s="23" t="str">
        <f t="shared" si="0"/>
        <v>Baldev Kaushik from Pocket 11</v>
      </c>
      <c r="M19" s="48" t="str">
        <f t="shared" si="1"/>
        <v>Baldev Kaushik</v>
      </c>
      <c r="N19" s="24" t="str">
        <f t="shared" si="2"/>
        <v>906 Pocket 11</v>
      </c>
      <c r="O19" s="25" t="str">
        <f t="shared" si="3"/>
        <v>906, Pocket 11, Sector - 36, Dwarka, Delhi, 110075, India</v>
      </c>
    </row>
    <row r="20" spans="1:15" ht="15.75" customHeight="1"/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spans="1:1" ht="15.75" customHeight="1">
      <c r="A33" s="26"/>
    </row>
    <row r="34" spans="1:1" ht="15.75" customHeight="1">
      <c r="A34" s="26"/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2:K2"/>
    <mergeCell ref="L2:O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Ex</vt:lpstr>
      <vt:lpstr>Exercise 1</vt:lpstr>
      <vt:lpstr>Exercise 2</vt:lpstr>
      <vt:lpstr>Exercise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BAI21S002</cp:lastModifiedBy>
  <dcterms:created xsi:type="dcterms:W3CDTF">2023-11-24T05:36:54Z</dcterms:created>
  <dcterms:modified xsi:type="dcterms:W3CDTF">2023-12-11T14:25:46Z</dcterms:modified>
</cp:coreProperties>
</file>