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doc/Downloads/"/>
    </mc:Choice>
  </mc:AlternateContent>
  <xr:revisionPtr revIDLastSave="0" documentId="8_{407DA689-C974-E94A-8E67-A5A0BF5F1AB7}" xr6:coauthVersionLast="47" xr6:coauthVersionMax="47" xr10:uidLastSave="{00000000-0000-0000-0000-000000000000}"/>
  <bookViews>
    <workbookView xWindow="1320" yWindow="680" windowWidth="27480" windowHeight="15960" activeTab="1" xr2:uid="{A025139A-BEFA-4CB6-98C5-94FFAC0A13E4}"/>
  </bookViews>
  <sheets>
    <sheet name="test" sheetId="3" r:id="rId1"/>
    <sheet name="test final to ammar" sheetId="4" r:id="rId2"/>
    <sheet name="Packag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E6" i="4" s="1"/>
  <c r="D7" i="4"/>
  <c r="E7" i="4" s="1"/>
  <c r="D8" i="4"/>
  <c r="E8" i="4" s="1"/>
  <c r="D9" i="4"/>
  <c r="E9" i="4" s="1"/>
  <c r="D10" i="4"/>
  <c r="E10" i="4"/>
  <c r="D11" i="4"/>
  <c r="E11" i="4"/>
  <c r="D12" i="4"/>
  <c r="E12" i="4" s="1"/>
  <c r="D13" i="4"/>
  <c r="E13" i="4" s="1"/>
  <c r="D14" i="4"/>
  <c r="E14" i="4"/>
  <c r="D15" i="4"/>
  <c r="E15" i="4"/>
  <c r="D16" i="4"/>
  <c r="E16" i="4" s="1"/>
  <c r="D17" i="4"/>
  <c r="E17" i="4" s="1"/>
  <c r="D18" i="4"/>
  <c r="E18" i="4"/>
  <c r="D19" i="4"/>
  <c r="E19" i="4"/>
  <c r="D20" i="4"/>
  <c r="E20" i="4" s="1"/>
  <c r="D21" i="4"/>
  <c r="E21" i="4" s="1"/>
  <c r="D22" i="4"/>
  <c r="E22" i="4"/>
  <c r="D23" i="4"/>
  <c r="E23" i="4"/>
  <c r="D24" i="4"/>
  <c r="E24" i="4" s="1"/>
  <c r="D25" i="4"/>
  <c r="E25" i="4" s="1"/>
  <c r="D26" i="4"/>
  <c r="E26" i="4"/>
  <c r="D27" i="4"/>
  <c r="E27" i="4"/>
  <c r="D28" i="4"/>
  <c r="E28" i="4" s="1"/>
  <c r="D29" i="4"/>
  <c r="E29" i="4" s="1"/>
  <c r="D30" i="4"/>
  <c r="E30" i="4"/>
  <c r="D31" i="4"/>
  <c r="E31" i="4"/>
  <c r="D32" i="4"/>
  <c r="E32" i="4" s="1"/>
  <c r="D33" i="4"/>
  <c r="E33" i="4" s="1"/>
  <c r="D34" i="4"/>
  <c r="E34" i="4"/>
  <c r="D35" i="4"/>
  <c r="E35" i="4"/>
  <c r="D36" i="4"/>
  <c r="E36" i="4" s="1"/>
  <c r="D37" i="4"/>
  <c r="E37" i="4" s="1"/>
  <c r="D38" i="4"/>
  <c r="E38" i="4"/>
  <c r="D39" i="4"/>
  <c r="E39" i="4"/>
  <c r="D40" i="4"/>
  <c r="E40" i="4" s="1"/>
  <c r="D41" i="4"/>
  <c r="E41" i="4" s="1"/>
  <c r="D42" i="4"/>
  <c r="E42" i="4"/>
  <c r="D43" i="4"/>
  <c r="E43" i="4"/>
  <c r="D44" i="4"/>
  <c r="E44" i="4" s="1"/>
  <c r="D45" i="4"/>
  <c r="E45" i="4" s="1"/>
  <c r="D46" i="4"/>
  <c r="E46" i="4"/>
  <c r="D47" i="4"/>
  <c r="E47" i="4"/>
  <c r="D48" i="4"/>
  <c r="E48" i="4" s="1"/>
  <c r="D49" i="4"/>
  <c r="E49" i="4" s="1"/>
  <c r="D50" i="4"/>
  <c r="E50" i="4"/>
  <c r="D51" i="4"/>
  <c r="E51" i="4"/>
  <c r="D52" i="4"/>
  <c r="E52" i="4" s="1"/>
  <c r="D53" i="4"/>
  <c r="E53" i="4" s="1"/>
  <c r="D54" i="4"/>
  <c r="E54" i="4"/>
  <c r="D55" i="4"/>
  <c r="E55" i="4"/>
  <c r="D56" i="4"/>
  <c r="E56" i="4" s="1"/>
  <c r="D57" i="4"/>
  <c r="E57" i="4" s="1"/>
  <c r="D58" i="4"/>
  <c r="E58" i="4"/>
  <c r="D59" i="4"/>
  <c r="E59" i="4"/>
  <c r="D60" i="4"/>
  <c r="E60" i="4" s="1"/>
  <c r="D61" i="4"/>
  <c r="E61" i="4" s="1"/>
  <c r="D62" i="4"/>
  <c r="E62" i="4"/>
  <c r="D63" i="4"/>
  <c r="E63" i="4"/>
  <c r="D64" i="4"/>
  <c r="E64" i="4" s="1"/>
  <c r="D65" i="4"/>
  <c r="E65" i="4" s="1"/>
  <c r="D66" i="4"/>
  <c r="E66" i="4"/>
  <c r="D67" i="4"/>
  <c r="E67" i="4"/>
  <c r="D68" i="4"/>
  <c r="E68" i="4" s="1"/>
  <c r="D69" i="4"/>
  <c r="E69" i="4" s="1"/>
  <c r="D70" i="4"/>
  <c r="E70" i="4"/>
  <c r="D71" i="4"/>
  <c r="E71" i="4"/>
  <c r="D72" i="4"/>
  <c r="E72" i="4" s="1"/>
  <c r="D73" i="4"/>
  <c r="E73" i="4" s="1"/>
  <c r="D74" i="4"/>
  <c r="E74" i="4"/>
  <c r="D75" i="4"/>
  <c r="E75" i="4"/>
  <c r="D76" i="4"/>
  <c r="E76" i="4" s="1"/>
  <c r="D77" i="4"/>
  <c r="E77" i="4" s="1"/>
  <c r="D78" i="4"/>
  <c r="E78" i="4"/>
  <c r="D79" i="4"/>
  <c r="E79" i="4"/>
  <c r="D80" i="4"/>
  <c r="E80" i="4" s="1"/>
  <c r="D81" i="4"/>
  <c r="E81" i="4" s="1"/>
  <c r="D82" i="4"/>
  <c r="E82" i="4"/>
  <c r="D83" i="4"/>
  <c r="E83" i="4"/>
  <c r="D84" i="4"/>
  <c r="E84" i="4" s="1"/>
  <c r="D85" i="4"/>
  <c r="E85" i="4" s="1"/>
  <c r="D86" i="4"/>
  <c r="E86" i="4"/>
  <c r="D87" i="4"/>
  <c r="E87" i="4"/>
  <c r="D88" i="4"/>
  <c r="E88" i="4" s="1"/>
  <c r="D89" i="4"/>
  <c r="E89" i="4" s="1"/>
  <c r="D90" i="4"/>
  <c r="E90" i="4"/>
  <c r="D91" i="4"/>
  <c r="E91" i="4"/>
  <c r="D92" i="4"/>
  <c r="E92" i="4" s="1"/>
  <c r="D93" i="4"/>
  <c r="E93" i="4" s="1"/>
  <c r="D94" i="4"/>
  <c r="E94" i="4"/>
  <c r="D95" i="4"/>
  <c r="E95" i="4"/>
  <c r="D96" i="4"/>
  <c r="E96" i="4" s="1"/>
  <c r="D97" i="4"/>
  <c r="E97" i="4" s="1"/>
  <c r="D98" i="4"/>
  <c r="E98" i="4"/>
  <c r="D99" i="4"/>
  <c r="E99" i="4"/>
  <c r="D100" i="4"/>
  <c r="E100" i="4" s="1"/>
  <c r="D101" i="4"/>
  <c r="E101" i="4" s="1"/>
  <c r="D102" i="4"/>
  <c r="E102" i="4"/>
  <c r="D103" i="4"/>
  <c r="E103" i="4"/>
  <c r="D104" i="4"/>
  <c r="E104" i="4" s="1"/>
  <c r="D105" i="4"/>
  <c r="E105" i="4" s="1"/>
  <c r="D106" i="4"/>
  <c r="E106" i="4"/>
  <c r="D107" i="4"/>
  <c r="E107" i="4"/>
  <c r="D108" i="4"/>
  <c r="E108" i="4" s="1"/>
  <c r="D109" i="4"/>
  <c r="E109" i="4" s="1"/>
  <c r="D110" i="4"/>
  <c r="E110" i="4"/>
  <c r="D111" i="4"/>
  <c r="E111" i="4"/>
  <c r="D112" i="4"/>
  <c r="E112" i="4" s="1"/>
  <c r="D113" i="4"/>
  <c r="E113" i="4" s="1"/>
  <c r="D114" i="4"/>
  <c r="E114" i="4"/>
  <c r="D115" i="4"/>
  <c r="E115" i="4"/>
  <c r="D116" i="4"/>
  <c r="E116" i="4" s="1"/>
  <c r="D117" i="4"/>
  <c r="E117" i="4" s="1"/>
  <c r="D118" i="4"/>
  <c r="E118" i="4"/>
  <c r="D119" i="4"/>
  <c r="E119" i="4"/>
  <c r="D120" i="4"/>
  <c r="E120" i="4" s="1"/>
  <c r="D121" i="4"/>
  <c r="E121" i="4" s="1"/>
  <c r="D122" i="4"/>
  <c r="E122" i="4"/>
  <c r="D123" i="4"/>
  <c r="E123" i="4"/>
  <c r="D124" i="4"/>
  <c r="E124" i="4" s="1"/>
  <c r="D125" i="4"/>
  <c r="E125" i="4" s="1"/>
  <c r="D126" i="4"/>
  <c r="E126" i="4"/>
  <c r="D127" i="4"/>
  <c r="E127" i="4"/>
  <c r="D128" i="4"/>
  <c r="E128" i="4" s="1"/>
  <c r="D129" i="4"/>
  <c r="E129" i="4" s="1"/>
  <c r="D130" i="4"/>
  <c r="E130" i="4"/>
  <c r="D131" i="4"/>
  <c r="E131" i="4"/>
  <c r="D132" i="4"/>
  <c r="E132" i="4" s="1"/>
  <c r="D133" i="4"/>
  <c r="E133" i="4" s="1"/>
  <c r="D134" i="4"/>
  <c r="E134" i="4"/>
  <c r="D135" i="4"/>
  <c r="E135" i="4"/>
  <c r="D136" i="4"/>
  <c r="E136" i="4" s="1"/>
  <c r="D137" i="4"/>
  <c r="E137" i="4" s="1"/>
  <c r="D138" i="4"/>
  <c r="E138" i="4"/>
  <c r="D139" i="4"/>
  <c r="E139" i="4"/>
  <c r="D140" i="4"/>
  <c r="E140" i="4" s="1"/>
  <c r="D141" i="4"/>
  <c r="E141" i="4" s="1"/>
  <c r="D142" i="4"/>
  <c r="E142" i="4"/>
  <c r="D143" i="4"/>
  <c r="E143" i="4"/>
  <c r="D144" i="4"/>
  <c r="E144" i="4" s="1"/>
  <c r="D145" i="4"/>
  <c r="E145" i="4" s="1"/>
  <c r="D146" i="4"/>
  <c r="E146" i="4"/>
  <c r="D147" i="4"/>
  <c r="E147" i="4"/>
  <c r="D148" i="4"/>
  <c r="E148" i="4"/>
  <c r="D149" i="4"/>
  <c r="E149" i="4" s="1"/>
  <c r="D150" i="4"/>
  <c r="E150" i="4"/>
  <c r="D151" i="4"/>
  <c r="E151" i="4"/>
  <c r="D152" i="4"/>
  <c r="E152" i="4"/>
  <c r="D153" i="4"/>
  <c r="E153" i="4" s="1"/>
  <c r="D154" i="4"/>
  <c r="E154" i="4"/>
  <c r="D155" i="4"/>
  <c r="E155" i="4"/>
  <c r="D156" i="4"/>
  <c r="E156" i="4"/>
  <c r="D157" i="4"/>
  <c r="E157" i="4" s="1"/>
  <c r="D158" i="4"/>
  <c r="E158" i="4"/>
  <c r="D159" i="4"/>
  <c r="E159" i="4"/>
  <c r="D160" i="4"/>
  <c r="E160" i="4"/>
  <c r="D161" i="4"/>
  <c r="E161" i="4" s="1"/>
  <c r="D162" i="4"/>
  <c r="E162" i="4"/>
  <c r="D163" i="4"/>
  <c r="E163" i="4"/>
  <c r="D164" i="4"/>
  <c r="E164" i="4"/>
  <c r="D165" i="4"/>
  <c r="E165" i="4" s="1"/>
  <c r="D166" i="4"/>
  <c r="E166" i="4"/>
  <c r="D167" i="4"/>
  <c r="E167" i="4"/>
  <c r="D168" i="4"/>
  <c r="E168" i="4"/>
  <c r="D169" i="4"/>
  <c r="E169" i="4" s="1"/>
  <c r="D170" i="4"/>
  <c r="E170" i="4"/>
  <c r="D171" i="4"/>
  <c r="E171" i="4"/>
  <c r="D172" i="4"/>
  <c r="E172" i="4"/>
  <c r="D173" i="4"/>
  <c r="E173" i="4" s="1"/>
  <c r="D174" i="4"/>
  <c r="E174" i="4"/>
  <c r="D175" i="4"/>
  <c r="E175" i="4"/>
  <c r="D176" i="4"/>
  <c r="E176" i="4"/>
  <c r="D177" i="4"/>
  <c r="E177" i="4" s="1"/>
  <c r="D178" i="4"/>
  <c r="E178" i="4"/>
  <c r="D179" i="4"/>
  <c r="E179" i="4"/>
  <c r="D180" i="4"/>
  <c r="E180" i="4"/>
  <c r="D181" i="4"/>
  <c r="E181" i="4" s="1"/>
  <c r="D182" i="4"/>
  <c r="E182" i="4"/>
  <c r="D183" i="4"/>
  <c r="E183" i="4"/>
  <c r="D184" i="4"/>
  <c r="E184" i="4"/>
  <c r="D185" i="4"/>
  <c r="E185" i="4" s="1"/>
  <c r="D186" i="4"/>
  <c r="E186" i="4"/>
  <c r="D187" i="4"/>
  <c r="E187" i="4"/>
  <c r="D188" i="4"/>
  <c r="E188" i="4"/>
  <c r="D189" i="4"/>
  <c r="E189" i="4" s="1"/>
  <c r="D190" i="4"/>
  <c r="E190" i="4"/>
  <c r="D191" i="4"/>
  <c r="E191" i="4"/>
  <c r="D192" i="4"/>
  <c r="E192" i="4"/>
  <c r="D193" i="4"/>
  <c r="E193" i="4" s="1"/>
  <c r="E5" i="4"/>
  <c r="D5" i="4"/>
  <c r="I24" i="5"/>
  <c r="G24" i="5"/>
  <c r="B24" i="5"/>
  <c r="B23" i="5"/>
  <c r="G23" i="5"/>
  <c r="I23" i="5"/>
  <c r="I4" i="5"/>
  <c r="I5" i="5"/>
  <c r="I6" i="5"/>
  <c r="I7" i="5"/>
  <c r="I8" i="5"/>
  <c r="I9" i="5"/>
  <c r="I10" i="5"/>
  <c r="I12" i="5"/>
  <c r="I13" i="5"/>
  <c r="I14" i="5"/>
  <c r="I15" i="5"/>
  <c r="I16" i="5"/>
  <c r="I17" i="5"/>
  <c r="I18" i="5"/>
  <c r="I19" i="5"/>
  <c r="I22" i="5"/>
  <c r="I3" i="5"/>
  <c r="G4" i="5"/>
  <c r="G5" i="5"/>
  <c r="G6" i="5"/>
  <c r="G7" i="5"/>
  <c r="G8" i="5"/>
  <c r="G9" i="5"/>
  <c r="G10" i="5"/>
  <c r="G12" i="5"/>
  <c r="G13" i="5"/>
  <c r="G14" i="5"/>
  <c r="G15" i="5"/>
  <c r="G16" i="5"/>
  <c r="G17" i="5"/>
  <c r="G18" i="5"/>
  <c r="G19" i="5"/>
  <c r="G22" i="5"/>
  <c r="G3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</calcChain>
</file>

<file path=xl/sharedStrings.xml><?xml version="1.0" encoding="utf-8"?>
<sst xmlns="http://schemas.openxmlformats.org/spreadsheetml/2006/main" count="483" uniqueCount="246">
  <si>
    <t>Test Name</t>
  </si>
  <si>
    <t xml:space="preserve">ABO and Rh Blood Grouping </t>
  </si>
  <si>
    <t xml:space="preserve">Anti ds DNA </t>
  </si>
  <si>
    <t xml:space="preserve">ANTINUCLEAR ABS (ANA) PROFILE </t>
  </si>
  <si>
    <t xml:space="preserve">APOLIPOPROTEIN A-1 </t>
  </si>
  <si>
    <t xml:space="preserve">CADMIUM </t>
  </si>
  <si>
    <t xml:space="preserve">Cervical Cytology - Conventional Pap Smear </t>
  </si>
  <si>
    <t xml:space="preserve">CS Cervical Swab </t>
  </si>
  <si>
    <t xml:space="preserve">CS High Vaginal Swab </t>
  </si>
  <si>
    <t xml:space="preserve">CS Nasal Swab </t>
  </si>
  <si>
    <t xml:space="preserve">CS Semen </t>
  </si>
  <si>
    <t xml:space="preserve">CS Sputum </t>
  </si>
  <si>
    <t xml:space="preserve">CS Stool </t>
  </si>
  <si>
    <t xml:space="preserve">CS Throat Swab </t>
  </si>
  <si>
    <t xml:space="preserve">CS Urethral Swab </t>
  </si>
  <si>
    <t xml:space="preserve">Estimated Glomerular Filtration Rate (e-GFR) </t>
  </si>
  <si>
    <t xml:space="preserve">ESTRONE </t>
  </si>
  <si>
    <t xml:space="preserve">Fine Needle Aspiration Cytology (FNAC) without procedure </t>
  </si>
  <si>
    <t xml:space="preserve">GLIADIN (IgG + IgA) </t>
  </si>
  <si>
    <t xml:space="preserve">Glutamat Acid Decarboxylase Abs (GAD) </t>
  </si>
  <si>
    <t xml:space="preserve">Gram Stain </t>
  </si>
  <si>
    <t xml:space="preserve">Lactate in Blood </t>
  </si>
  <si>
    <t xml:space="preserve">LIPOPROTEIN (a) </t>
  </si>
  <si>
    <t xml:space="preserve">LKM ABS </t>
  </si>
  <si>
    <t xml:space="preserve">LUPUS ANTICOAGULANT (COMP) </t>
  </si>
  <si>
    <t xml:space="preserve">LYME DISEASE Ab (IgG + IgM) </t>
  </si>
  <si>
    <t xml:space="preserve">Measles Ab IgG </t>
  </si>
  <si>
    <t xml:space="preserve">Microalbumin/ crea ratio </t>
  </si>
  <si>
    <t xml:space="preserve">Monospot test </t>
  </si>
  <si>
    <t xml:space="preserve">REVERSE T3 </t>
  </si>
  <si>
    <t xml:space="preserve">Semen Analysis </t>
  </si>
  <si>
    <t xml:space="preserve">Stool Analysis </t>
  </si>
  <si>
    <t xml:space="preserve">T. vaginalis PCR (Swab) </t>
  </si>
  <si>
    <t xml:space="preserve">TSH RECEPTOR ABS </t>
  </si>
  <si>
    <t xml:space="preserve">Urine Analysis </t>
  </si>
  <si>
    <t>No</t>
  </si>
  <si>
    <t>TAT
Hours</t>
  </si>
  <si>
    <t>Partner Price</t>
  </si>
  <si>
    <t>FASTING</t>
  </si>
  <si>
    <t>Yes</t>
  </si>
  <si>
    <t>Heart</t>
  </si>
  <si>
    <t>Chronic Diseases</t>
  </si>
  <si>
    <t>Liver &amp; Kdney</t>
  </si>
  <si>
    <t>Digestive System</t>
  </si>
  <si>
    <t>Bone</t>
  </si>
  <si>
    <t>Cancer</t>
  </si>
  <si>
    <t>Infections</t>
  </si>
  <si>
    <t>Anemia</t>
  </si>
  <si>
    <t>Fertility</t>
  </si>
  <si>
    <t>Hormones</t>
  </si>
  <si>
    <t>Vitamins &amp; minerals</t>
  </si>
  <si>
    <t>Complete Blood Count - CBC</t>
  </si>
  <si>
    <t xml:space="preserve">HIV 1 / 2 Antibodies- Serum </t>
  </si>
  <si>
    <t>Insulin resistance Test HOMA-IR</t>
  </si>
  <si>
    <t>VDRL - Syphilis</t>
  </si>
  <si>
    <t>Human Papilloma Virus HPV</t>
  </si>
  <si>
    <t xml:space="preserve">Urea nitrogen Random Urine </t>
  </si>
  <si>
    <t xml:space="preserve">Alanine Aminotransferase (ALT) (GPT) Serum </t>
  </si>
  <si>
    <t xml:space="preserve">Albumin Serum </t>
  </si>
  <si>
    <t xml:space="preserve">Alkaline Phosphatase (ALP) Serum </t>
  </si>
  <si>
    <t xml:space="preserve">Bicarbonate Serum </t>
  </si>
  <si>
    <t xml:space="preserve">Bilirubin Direct Serum </t>
  </si>
  <si>
    <t xml:space="preserve">Bilirubin Indirect Serum </t>
  </si>
  <si>
    <t xml:space="preserve">Bilirubin total Serum </t>
  </si>
  <si>
    <t xml:space="preserve">Blood Urea Nitrogen (BUN) Serum </t>
  </si>
  <si>
    <t xml:space="preserve">Calcium Total Serum </t>
  </si>
  <si>
    <t xml:space="preserve">Creatinine Serum </t>
  </si>
  <si>
    <t xml:space="preserve">Glucose Fasting Plasma </t>
  </si>
  <si>
    <t xml:space="preserve">Glucose Postprandial Plasma </t>
  </si>
  <si>
    <t xml:space="preserve">Glucose Random Plasma </t>
  </si>
  <si>
    <t xml:space="preserve">Phosphorus Serum </t>
  </si>
  <si>
    <t xml:space="preserve">Protein Total Serum </t>
  </si>
  <si>
    <t xml:space="preserve">Uric Acid Serum </t>
  </si>
  <si>
    <t xml:space="preserve">Albumin Random Urine </t>
  </si>
  <si>
    <t xml:space="preserve">Cholesterol Total Serum </t>
  </si>
  <si>
    <t xml:space="preserve">Erythrocyte Sedimentation Rate (ESR) Blood </t>
  </si>
  <si>
    <t xml:space="preserve">Gamma-Glutamyltransferase (GGT) Serum </t>
  </si>
  <si>
    <t xml:space="preserve">Triglycerides Serum </t>
  </si>
  <si>
    <t xml:space="preserve">Calcium 24 Hour Urine </t>
  </si>
  <si>
    <t xml:space="preserve">Chloride Serum </t>
  </si>
  <si>
    <t xml:space="preserve">Cholesterol HDL Serum </t>
  </si>
  <si>
    <t xml:space="preserve">C-Reactive Protein (CRP) Serum </t>
  </si>
  <si>
    <t xml:space="preserve">Magnesium Serum </t>
  </si>
  <si>
    <t xml:space="preserve">Potassium Serum </t>
  </si>
  <si>
    <t xml:space="preserve">Reticulocytes Percent Blood </t>
  </si>
  <si>
    <t xml:space="preserve">Sodium Serum </t>
  </si>
  <si>
    <t xml:space="preserve">Amylase Total Serum </t>
  </si>
  <si>
    <t xml:space="preserve">PROTEIN TOTAL 24 HOURS URINE </t>
  </si>
  <si>
    <t xml:space="preserve">Streptococcus Group A Screen Swab </t>
  </si>
  <si>
    <t xml:space="preserve">Widal Slide Agglutination Test Serum </t>
  </si>
  <si>
    <t xml:space="preserve">Cholesterol LDL Serum </t>
  </si>
  <si>
    <t xml:space="preserve">Occult Blood Stool </t>
  </si>
  <si>
    <t xml:space="preserve">Peripheral Smear Blood </t>
  </si>
  <si>
    <t xml:space="preserve">SODIUM 24 HOURS URINE </t>
  </si>
  <si>
    <t xml:space="preserve">SODIUM URINE (RANDOM) </t>
  </si>
  <si>
    <t xml:space="preserve">Total Iron-binding Capacity (TIBC) Serum </t>
  </si>
  <si>
    <t xml:space="preserve">Calcium Ionised Serum </t>
  </si>
  <si>
    <t xml:space="preserve">Chloride 24Hr Urine </t>
  </si>
  <si>
    <t xml:space="preserve">Creatine Kinase (CPK) Total Serum </t>
  </si>
  <si>
    <t xml:space="preserve">Creatinine Clearance Serum and 24-Hour Urine </t>
  </si>
  <si>
    <t xml:space="preserve">Helicobacter Pylori Antibodies Rapid Serum </t>
  </si>
  <si>
    <t xml:space="preserve">Iron Serum </t>
  </si>
  <si>
    <t xml:space="preserve">Lipase Serum </t>
  </si>
  <si>
    <t xml:space="preserve">Rheumatoid factor Quantitative Serum </t>
  </si>
  <si>
    <t xml:space="preserve">Ferritin Serum </t>
  </si>
  <si>
    <t xml:space="preserve">HbA1c Whole blood </t>
  </si>
  <si>
    <t xml:space="preserve">Lactate Dehydrogenase (LDH) Serum </t>
  </si>
  <si>
    <t xml:space="preserve">Estradiol Serum </t>
  </si>
  <si>
    <t xml:space="preserve">Follicle Stimulating Hormone (FSH) Serum </t>
  </si>
  <si>
    <t xml:space="preserve">Luteinizing Hormone (LH) Serum </t>
  </si>
  <si>
    <t xml:space="preserve">Progesterone Serum </t>
  </si>
  <si>
    <t xml:space="preserve">CK-MB Serum </t>
  </si>
  <si>
    <t xml:space="preserve">hCG Total Quantitative Serum </t>
  </si>
  <si>
    <t xml:space="preserve">Prolactin Serum </t>
  </si>
  <si>
    <t xml:space="preserve">T3 (Triiodothyronine) Free Serum </t>
  </si>
  <si>
    <t xml:space="preserve">T4 (Thyroxine) Free Serum </t>
  </si>
  <si>
    <t xml:space="preserve">Thyroid Stimulating Hormone (TSH) Total Serum </t>
  </si>
  <si>
    <t xml:space="preserve">Coombs test direct (DAT) Blood </t>
  </si>
  <si>
    <t xml:space="preserve">Coombs test indirect RBC </t>
  </si>
  <si>
    <t xml:space="preserve">Folic acid Serum </t>
  </si>
  <si>
    <t xml:space="preserve">Helicobacter Pylori Ag Rapid Stool </t>
  </si>
  <si>
    <t xml:space="preserve">Hepatitis B Surface Antigen (HBsAg) Serum </t>
  </si>
  <si>
    <t xml:space="preserve">Fibrinogen Plasma </t>
  </si>
  <si>
    <t xml:space="preserve">T3 (Triiodothyronine) Total Serum </t>
  </si>
  <si>
    <t xml:space="preserve">T4 (Thyroxine) Total Serum </t>
  </si>
  <si>
    <t xml:space="preserve">CS Blood  Aerobic </t>
  </si>
  <si>
    <t xml:space="preserve">Hepatitis B Surface Ab (HBsAb) Serum </t>
  </si>
  <si>
    <t xml:space="preserve">Testosterone Total Serum </t>
  </si>
  <si>
    <t xml:space="preserve">Alpha-Fetoprotein (AFP) Serum </t>
  </si>
  <si>
    <t xml:space="preserve">Cortisol Serum </t>
  </si>
  <si>
    <t xml:space="preserve">Immunoglobulin A (IgA) Serum </t>
  </si>
  <si>
    <t xml:space="preserve">Rubella Ab IgG Serum </t>
  </si>
  <si>
    <t xml:space="preserve">Transferrin Total Serum </t>
  </si>
  <si>
    <t xml:space="preserve">Chlamydia trachomatis Ag Swab </t>
  </si>
  <si>
    <t xml:space="preserve">Glucose-6-Phosphate Dehydrogenase (G6PD) Quantitative Blood </t>
  </si>
  <si>
    <t xml:space="preserve">Hepatitis B Core Antibody (HBC) Total Serum </t>
  </si>
  <si>
    <t xml:space="preserve">Toxoplasma Ab IgG Serum </t>
  </si>
  <si>
    <t xml:space="preserve">Toxoplasma Ab IgM Serum </t>
  </si>
  <si>
    <t xml:space="preserve">DHEA-S Serum </t>
  </si>
  <si>
    <t xml:space="preserve">Hemoglobin Electrophoresis (HPLC) Blood </t>
  </si>
  <si>
    <t xml:space="preserve">Hepatitis A Virus Ab (HAV Ab) IgM Serum </t>
  </si>
  <si>
    <t xml:space="preserve">Osmolality Serum </t>
  </si>
  <si>
    <t xml:space="preserve">Rubella Ab IgM Serum </t>
  </si>
  <si>
    <t xml:space="preserve">Troponin-I Quantitative Serum </t>
  </si>
  <si>
    <t xml:space="preserve">Cardiolipin Ab IgG Serum </t>
  </si>
  <si>
    <t xml:space="preserve">Cardiolipin Ab IgM Serum </t>
  </si>
  <si>
    <t xml:space="preserve">MUMPS Ab IgG </t>
  </si>
  <si>
    <t xml:space="preserve">MUMPS Ab IgM </t>
  </si>
  <si>
    <t xml:space="preserve">Prostate Specific Antigen Free (fPSA) Serum </t>
  </si>
  <si>
    <t xml:space="preserve">Prostate Specific Antigen Total (PSA) Serum </t>
  </si>
  <si>
    <t xml:space="preserve">Varicella-zoster Ab IgG Serum </t>
  </si>
  <si>
    <t xml:space="preserve">Varicella-zoster Ab IgM Serum </t>
  </si>
  <si>
    <t xml:space="preserve">CA 125 Serum </t>
  </si>
  <si>
    <t xml:space="preserve">CA 15-3 Serum </t>
  </si>
  <si>
    <t xml:space="preserve">CA 19-9 Serum </t>
  </si>
  <si>
    <t xml:space="preserve">Carcinoembryonic Antigen (CEA) Serum </t>
  </si>
  <si>
    <t xml:space="preserve">Growth hormone Human (HGH) Serum </t>
  </si>
  <si>
    <t xml:space="preserve">Herpes Simplex Virus (HSV) 1 IgG Serum </t>
  </si>
  <si>
    <t xml:space="preserve">Herpes Simplex Virus (HSV) 1 IgM Serum </t>
  </si>
  <si>
    <t xml:space="preserve">Herpes Simplex Virus (HSV) 2 IgG Serum </t>
  </si>
  <si>
    <t xml:space="preserve">Herpes Simplex Virus (HSV) 2 IgM Serum </t>
  </si>
  <si>
    <t xml:space="preserve">Thyroperoxidase (TPO) Antibodies Serum </t>
  </si>
  <si>
    <t xml:space="preserve">Brucella Ab IgG Serum </t>
  </si>
  <si>
    <t xml:space="preserve">Brucella Ab IgM Serum </t>
  </si>
  <si>
    <t xml:space="preserve">Copper Serum </t>
  </si>
  <si>
    <t xml:space="preserve">Tissue Transglutaminase (tTG) Ab IgA Serum </t>
  </si>
  <si>
    <t xml:space="preserve">Vitamin B12 Serum </t>
  </si>
  <si>
    <t xml:space="preserve">Vitamin D 25-OH Total Serum </t>
  </si>
  <si>
    <t xml:space="preserve">Ammonia Plasma </t>
  </si>
  <si>
    <t xml:space="preserve">D-Dimer Quantitative Plasma </t>
  </si>
  <si>
    <t xml:space="preserve">Mycoplasma Pneumoniae IgG Serum </t>
  </si>
  <si>
    <t xml:space="preserve">Mycoplasma Pneumoniae IgM Serum </t>
  </si>
  <si>
    <t xml:space="preserve">Anti-Mullerian Hormone (AMH) Serum </t>
  </si>
  <si>
    <t xml:space="preserve">Sex Hormone-Binding Globulin (SHBG) Serum </t>
  </si>
  <si>
    <t xml:space="preserve">Testosterone Free Serum </t>
  </si>
  <si>
    <t xml:space="preserve">Protein Electrophoresis Serum </t>
  </si>
  <si>
    <t xml:space="preserve">ACTH Adreno-Corticotropic Hormone Plasma Frozen </t>
  </si>
  <si>
    <t xml:space="preserve">Homocysteine Serum </t>
  </si>
  <si>
    <t xml:space="preserve">DHEA Serum </t>
  </si>
  <si>
    <t xml:space="preserve">Helicobacter pylori Urea Breath Test </t>
  </si>
  <si>
    <t xml:space="preserve">Thyroglobulin Ab Serum </t>
  </si>
  <si>
    <t xml:space="preserve">Valproic Acid Serum </t>
  </si>
  <si>
    <t xml:space="preserve">Chlamydia trachomatis Ab IgG Serum </t>
  </si>
  <si>
    <t xml:space="preserve">Chlamydia trachomatis Ab IgM Serum </t>
  </si>
  <si>
    <t xml:space="preserve">Inhibin B Serum </t>
  </si>
  <si>
    <t xml:space="preserve">Parathyroid Hormone Intact Serum </t>
  </si>
  <si>
    <t xml:space="preserve">17-Hydroxy Progesterone Serum </t>
  </si>
  <si>
    <t xml:space="preserve">Hepatitis E Ab (HEV Ab) IgM Serum </t>
  </si>
  <si>
    <t xml:space="preserve">Aldosterone Blood </t>
  </si>
  <si>
    <t xml:space="preserve">Fructose semen </t>
  </si>
  <si>
    <t xml:space="preserve">Protein C activity Plasma </t>
  </si>
  <si>
    <t xml:space="preserve">Brucella Ab IgM+IgG Serum </t>
  </si>
  <si>
    <t xml:space="preserve">Iodine Serum </t>
  </si>
  <si>
    <t xml:space="preserve">Protein S activity Plasma </t>
  </si>
  <si>
    <t xml:space="preserve">125-Dihydroxyvitamin D Serum </t>
  </si>
  <si>
    <t xml:space="preserve">Leptin Serum </t>
  </si>
  <si>
    <t xml:space="preserve">Mycoplasma hominis PCR (ZKP) </t>
  </si>
  <si>
    <t xml:space="preserve">Phenobarbital Serum or Plasma </t>
  </si>
  <si>
    <t xml:space="preserve">Vitamin B1 (Thiamine) Serum </t>
  </si>
  <si>
    <t xml:space="preserve">Vitamin B2 Riboflavin Serum </t>
  </si>
  <si>
    <t xml:space="preserve">Vitamin C Serum </t>
  </si>
  <si>
    <t xml:space="preserve">Vitamin E Serum </t>
  </si>
  <si>
    <t xml:space="preserve">Vitamin B6 Pyridoxine Blood </t>
  </si>
  <si>
    <t xml:space="preserve">Catecholamines fractionated Random Urine </t>
  </si>
  <si>
    <t xml:space="preserve">Mycobacterium tuberculosis Test QuantiFERON®-TB Gold Plus Plasma </t>
  </si>
  <si>
    <t>Sr</t>
  </si>
  <si>
    <t>Services</t>
  </si>
  <si>
    <t>Customer Price on DarDoc App</t>
  </si>
  <si>
    <t>TAT</t>
  </si>
  <si>
    <t>Sample</t>
  </si>
  <si>
    <t>CBC Profile</t>
  </si>
  <si>
    <t>Up To 48 hours</t>
  </si>
  <si>
    <t>Blood</t>
  </si>
  <si>
    <t>Vitamin B12</t>
  </si>
  <si>
    <t>Vitamin D</t>
  </si>
  <si>
    <t>Kidney Package</t>
  </si>
  <si>
    <t>Thyroid Package</t>
  </si>
  <si>
    <t>Liver Package</t>
  </si>
  <si>
    <t>Urine Analysis</t>
  </si>
  <si>
    <t>Vitamin Profile</t>
  </si>
  <si>
    <t>Diabetics Profile</t>
  </si>
  <si>
    <t>Basic Health Screening - 47 Tests</t>
  </si>
  <si>
    <t>Up To 72 hours</t>
  </si>
  <si>
    <t>STI Screening - Normal</t>
  </si>
  <si>
    <t>Urine</t>
  </si>
  <si>
    <t>Fertility Profile - Male</t>
  </si>
  <si>
    <t>Fertility Profile - Female</t>
  </si>
  <si>
    <t>Head to Toe Health Screening (MEN)</t>
  </si>
  <si>
    <t>Head to Toe Health Screening (WOMEN)</t>
  </si>
  <si>
    <t>Food Intolerance Test - 40+ Types</t>
  </si>
  <si>
    <t>STI Screening - Urgent</t>
  </si>
  <si>
    <t>Up to 72 hours</t>
  </si>
  <si>
    <t>Food Intolerance Test - 150+ Types</t>
  </si>
  <si>
    <t>1 Week</t>
  </si>
  <si>
    <t>3-4 weeks</t>
  </si>
  <si>
    <t>Cholestrol &amp; Lipid Profile</t>
  </si>
  <si>
    <t>Discounted Price</t>
  </si>
  <si>
    <t>Disc%</t>
  </si>
  <si>
    <t>GP%</t>
  </si>
  <si>
    <t>Insuline Resistance Test</t>
  </si>
  <si>
    <t>Hair Loss</t>
  </si>
  <si>
    <t>Anemia Profile</t>
  </si>
  <si>
    <t>Discount Price</t>
  </si>
  <si>
    <t>Std Selling Price</t>
  </si>
  <si>
    <t>Cost Price</t>
  </si>
  <si>
    <t>Bones &amp; Joints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</si>
</sst>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AED&quot;#,##0.0"/>
    <numFmt numFmtId="165" formatCode="&quot;AED&quot;#,##0.00"/>
    <numFmt numFmtId="166" formatCode="&quot;AED&quot;#,##0"/>
    <numFmt numFmtId="167" formatCode="_-* #,##0_-;\-* #,##0_-;_-* &quot;-&quot;??_-;_-@_-"/>
    <numFmt numFmtId="168" formatCode="0.0"/>
  </numFmts>
  <fonts count="14" x14ac:knownFonts="1">
    <font>
      <sz val="10"/>
      <color rgb="FF000000"/>
      <name val="Times New Roman"/>
      <charset val="204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00000"/>
      <name val="Times New Roman"/>
      <family val="1"/>
    </font>
    <font>
      <b/>
      <strike/>
      <sz val="11"/>
      <color rgb="FF000000"/>
      <name val="Times New Roman"/>
      <family val="1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indent="1"/>
    </xf>
    <xf numFmtId="164" fontId="2" fillId="0" borderId="0" xfId="0" applyNumberFormat="1" applyFont="1" applyAlignment="1">
      <alignment horizontal="left" vertical="top" indent="1"/>
    </xf>
    <xf numFmtId="3" fontId="1" fillId="0" borderId="0" xfId="0" applyNumberFormat="1" applyFont="1" applyAlignment="1">
      <alignment horizontal="left" vertical="top"/>
    </xf>
    <xf numFmtId="3" fontId="2" fillId="0" borderId="0" xfId="0" applyNumberFormat="1" applyFont="1" applyAlignment="1">
      <alignment horizontal="left" vertical="top"/>
    </xf>
    <xf numFmtId="3" fontId="2" fillId="0" borderId="0" xfId="0" applyNumberFormat="1" applyFont="1" applyAlignment="1">
      <alignment horizontal="left" vertical="top" indent="1"/>
    </xf>
    <xf numFmtId="165" fontId="1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 indent="1"/>
    </xf>
    <xf numFmtId="166" fontId="2" fillId="0" borderId="0" xfId="0" applyNumberFormat="1" applyFont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7" fontId="0" fillId="0" borderId="0" xfId="2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3" fontId="0" fillId="0" borderId="0" xfId="2" applyNumberFormat="1" applyFont="1" applyAlignment="1">
      <alignment horizontal="center" vertical="center"/>
    </xf>
    <xf numFmtId="0" fontId="0" fillId="0" borderId="0" xfId="0" applyAlignment="1">
      <alignment vertical="center"/>
    </xf>
    <xf numFmtId="167" fontId="8" fillId="4" borderId="1" xfId="2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3" fontId="8" fillId="5" borderId="1" xfId="2" applyNumberFormat="1" applyFont="1" applyFill="1" applyBorder="1" applyAlignment="1">
      <alignment horizontal="center" vertical="center" wrapText="1"/>
    </xf>
    <xf numFmtId="167" fontId="8" fillId="5" borderId="0" xfId="2" applyNumberFormat="1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67" fontId="0" fillId="0" borderId="1" xfId="2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3" fontId="0" fillId="0" borderId="1" xfId="2" applyNumberFormat="1" applyFont="1" applyFill="1" applyBorder="1" applyAlignment="1">
      <alignment horizontal="center" vertical="center"/>
    </xf>
    <xf numFmtId="167" fontId="0" fillId="0" borderId="0" xfId="2" applyNumberFormat="1" applyFont="1" applyFill="1" applyAlignment="1">
      <alignment horizontal="left" vertical="center"/>
    </xf>
    <xf numFmtId="3" fontId="0" fillId="0" borderId="0" xfId="2" applyNumberFormat="1" applyFont="1" applyFill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 indent="1"/>
    </xf>
    <xf numFmtId="9" fontId="7" fillId="0" borderId="0" xfId="1" applyFont="1" applyAlignment="1">
      <alignment horizontal="center" vertical="center" wrapText="1"/>
    </xf>
    <xf numFmtId="9" fontId="0" fillId="0" borderId="0" xfId="1" applyFont="1" applyAlignment="1">
      <alignment horizontal="left" vertical="center"/>
    </xf>
    <xf numFmtId="9" fontId="0" fillId="0" borderId="0" xfId="1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9" fontId="10" fillId="0" borderId="0" xfId="0" applyNumberFormat="1" applyFont="1" applyAlignment="1">
      <alignment horizontal="left" vertical="center" wrapText="1"/>
    </xf>
    <xf numFmtId="168" fontId="11" fillId="0" borderId="0" xfId="0" applyNumberFormat="1" applyFont="1" applyAlignment="1">
      <alignment horizontal="left" vertical="center"/>
    </xf>
    <xf numFmtId="167" fontId="11" fillId="0" borderId="0" xfId="2" applyNumberFormat="1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167" fontId="11" fillId="0" borderId="0" xfId="2" applyNumberFormat="1" applyFont="1" applyAlignment="1">
      <alignment horizontal="left" vertical="center"/>
    </xf>
    <xf numFmtId="167" fontId="12" fillId="0" borderId="0" xfId="2" applyNumberFormat="1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167" fontId="12" fillId="0" borderId="0" xfId="2" applyNumberFormat="1" applyFont="1" applyFill="1" applyAlignment="1">
      <alignment horizontal="left" vertical="center" indent="1"/>
    </xf>
    <xf numFmtId="49" fontId="12" fillId="0" borderId="0" xfId="0" applyNumberFormat="1" applyFont="1" applyAlignment="1">
      <alignment horizontal="left" vertical="center" indent="1"/>
    </xf>
    <xf numFmtId="49" fontId="0" fillId="0" borderId="1" xfId="0" applyNumberForma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167" fontId="0" fillId="3" borderId="1" xfId="2" applyNumberFormat="1" applyFont="1" applyFill="1" applyBorder="1" applyAlignment="1">
      <alignment horizontal="left" vertical="center"/>
    </xf>
    <xf numFmtId="3" fontId="0" fillId="3" borderId="1" xfId="2" applyNumberFormat="1" applyFont="1" applyFill="1" applyBorder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9" fontId="0" fillId="0" borderId="0" xfId="1" applyFont="1" applyFill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166" fontId="1" fillId="0" borderId="0" xfId="0" applyNumberFormat="1" applyFont="1" applyAlignment="1">
      <alignment horizontal="left" vertical="top" indent="1"/>
    </xf>
    <xf numFmtId="166" fontId="2" fillId="2" borderId="6" xfId="0" applyNumberFormat="1" applyFont="1" applyFill="1" applyBorder="1" applyAlignment="1">
      <alignment horizontal="left" vertical="top" wrapText="1" indent="1"/>
    </xf>
    <xf numFmtId="9" fontId="2" fillId="2" borderId="5" xfId="1" applyFont="1" applyFill="1" applyBorder="1" applyAlignment="1">
      <alignment horizontal="left" vertical="top" wrapText="1" indent="1"/>
    </xf>
    <xf numFmtId="9" fontId="2" fillId="0" borderId="0" xfId="1" applyFont="1" applyAlignment="1">
      <alignment horizontal="left" vertical="top" indent="1"/>
    </xf>
    <xf numFmtId="164" fontId="2" fillId="2" borderId="6" xfId="0" applyNumberFormat="1" applyFont="1" applyFill="1" applyBorder="1" applyAlignment="1">
      <alignment horizontal="left" vertical="top" wrapText="1" indent="1"/>
    </xf>
    <xf numFmtId="164" fontId="2" fillId="2" borderId="5" xfId="0" applyNumberFormat="1" applyFont="1" applyFill="1" applyBorder="1" applyAlignment="1">
      <alignment horizontal="left" vertical="top" wrapText="1" indent="1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indent="1"/>
    </xf>
    <xf numFmtId="3" fontId="2" fillId="2" borderId="4" xfId="0" applyNumberFormat="1" applyFont="1" applyFill="1" applyBorder="1" applyAlignment="1">
      <alignment horizontal="left" vertical="top" wrapText="1" indent="1"/>
    </xf>
    <xf numFmtId="3" fontId="2" fillId="2" borderId="1" xfId="0" applyNumberFormat="1" applyFont="1" applyFill="1" applyBorder="1" applyAlignment="1">
      <alignment horizontal="left" vertical="top" wrapText="1" indent="1"/>
    </xf>
    <xf numFmtId="0" fontId="2" fillId="0" borderId="0" xfId="0" applyFont="1" applyAlignment="1">
      <alignment horizontal="left" vertical="top" wrapText="1"/>
    </xf>
    <xf numFmtId="166" fontId="2" fillId="2" borderId="3" xfId="0" applyNumberFormat="1" applyFont="1" applyFill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indent="1"/>
    </xf>
  </cellXfs>
  <cellStyles count="3">
    <cellStyle name="Comma" xfId="2" builtinId="3"/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B537-4CEA-A14F-B4B6-0D318CA6EDD0}">
  <dimension ref="A1:H193"/>
  <sheetViews>
    <sheetView workbookViewId="0">
      <selection activeCell="J9" sqref="J9"/>
    </sheetView>
  </sheetViews>
  <sheetFormatPr baseColWidth="10" defaultColWidth="11" defaultRowHeight="13" x14ac:dyDescent="0.15"/>
  <cols>
    <col min="1" max="1" width="5.19921875" style="1" customWidth="1"/>
    <col min="2" max="2" width="80" style="1" customWidth="1"/>
    <col min="3" max="3" width="18.19921875" style="2" customWidth="1"/>
    <col min="4" max="4" width="12.19921875" style="6" customWidth="1"/>
    <col min="5" max="5" width="13.796875" style="6" customWidth="1"/>
    <col min="6" max="16384" width="11" style="1"/>
  </cols>
  <sheetData>
    <row r="1" spans="1:5" ht="18" customHeight="1" x14ac:dyDescent="0.15"/>
    <row r="2" spans="1:5" ht="18" customHeight="1" x14ac:dyDescent="0.15">
      <c r="C2" s="1"/>
      <c r="D2" s="5"/>
      <c r="E2" s="5"/>
    </row>
    <row r="3" spans="1:5" ht="18" customHeight="1" x14ac:dyDescent="0.15">
      <c r="A3" s="55" t="s">
        <v>35</v>
      </c>
      <c r="B3" s="56" t="s">
        <v>0</v>
      </c>
      <c r="C3" s="53" t="s">
        <v>37</v>
      </c>
      <c r="D3" s="57" t="s">
        <v>36</v>
      </c>
      <c r="E3" s="58" t="s">
        <v>38</v>
      </c>
    </row>
    <row r="4" spans="1:5" ht="18" customHeight="1" x14ac:dyDescent="0.15">
      <c r="A4" s="55"/>
      <c r="B4" s="56"/>
      <c r="C4" s="54" t="s">
        <v>244</v>
      </c>
      <c r="D4" s="57"/>
      <c r="E4" s="58"/>
    </row>
    <row r="5" spans="1:5" ht="18" customHeight="1" x14ac:dyDescent="0.15">
      <c r="A5" s="1">
        <v>1</v>
      </c>
      <c r="B5" s="3" t="s">
        <v>56</v>
      </c>
      <c r="C5" s="4">
        <v>43</v>
      </c>
      <c r="D5" s="7">
        <v>48</v>
      </c>
      <c r="E5" s="7"/>
    </row>
    <row r="6" spans="1:5" ht="18" customHeight="1" x14ac:dyDescent="0.15">
      <c r="A6" s="1">
        <v>2</v>
      </c>
      <c r="B6" s="3" t="s">
        <v>57</v>
      </c>
      <c r="C6" s="4">
        <v>48</v>
      </c>
      <c r="D6" s="7">
        <v>48</v>
      </c>
      <c r="E6" s="7"/>
    </row>
    <row r="7" spans="1:5" ht="18" customHeight="1" x14ac:dyDescent="0.15">
      <c r="A7" s="1">
        <v>3</v>
      </c>
      <c r="B7" s="3" t="s">
        <v>58</v>
      </c>
      <c r="C7" s="4">
        <v>48</v>
      </c>
      <c r="D7" s="7">
        <v>48</v>
      </c>
      <c r="E7" s="7"/>
    </row>
    <row r="8" spans="1:5" ht="18" customHeight="1" x14ac:dyDescent="0.15">
      <c r="A8" s="1">
        <v>4</v>
      </c>
      <c r="B8" s="3" t="s">
        <v>59</v>
      </c>
      <c r="C8" s="4">
        <v>48</v>
      </c>
      <c r="D8" s="7">
        <v>48</v>
      </c>
      <c r="E8" s="7"/>
    </row>
    <row r="9" spans="1:5" ht="18" customHeight="1" x14ac:dyDescent="0.15">
      <c r="A9" s="1">
        <v>5</v>
      </c>
      <c r="B9" s="3" t="s">
        <v>60</v>
      </c>
      <c r="C9" s="4">
        <v>48</v>
      </c>
      <c r="D9" s="7">
        <v>48</v>
      </c>
      <c r="E9" s="7"/>
    </row>
    <row r="10" spans="1:5" ht="18" customHeight="1" x14ac:dyDescent="0.15">
      <c r="A10" s="1">
        <v>6</v>
      </c>
      <c r="B10" s="3" t="s">
        <v>61</v>
      </c>
      <c r="C10" s="4">
        <v>48</v>
      </c>
      <c r="D10" s="7">
        <v>48</v>
      </c>
      <c r="E10" s="7"/>
    </row>
    <row r="11" spans="1:5" ht="18" customHeight="1" x14ac:dyDescent="0.15">
      <c r="A11" s="1">
        <v>7</v>
      </c>
      <c r="B11" s="3" t="s">
        <v>62</v>
      </c>
      <c r="C11" s="4">
        <v>48</v>
      </c>
      <c r="D11" s="7">
        <v>48</v>
      </c>
      <c r="E11" s="7"/>
    </row>
    <row r="12" spans="1:5" ht="18" customHeight="1" x14ac:dyDescent="0.15">
      <c r="A12" s="1">
        <v>8</v>
      </c>
      <c r="B12" s="3" t="s">
        <v>63</v>
      </c>
      <c r="C12" s="4">
        <v>48</v>
      </c>
      <c r="D12" s="7">
        <v>48</v>
      </c>
      <c r="E12" s="7"/>
    </row>
    <row r="13" spans="1:5" ht="18" customHeight="1" x14ac:dyDescent="0.15">
      <c r="A13" s="1">
        <v>9</v>
      </c>
      <c r="B13" s="3" t="s">
        <v>64</v>
      </c>
      <c r="C13" s="4">
        <v>48</v>
      </c>
      <c r="D13" s="7">
        <v>48</v>
      </c>
      <c r="E13" s="7"/>
    </row>
    <row r="14" spans="1:5" ht="18" customHeight="1" x14ac:dyDescent="0.15">
      <c r="A14" s="1">
        <v>10</v>
      </c>
      <c r="B14" s="3" t="s">
        <v>65</v>
      </c>
      <c r="C14" s="4">
        <v>48</v>
      </c>
      <c r="D14" s="7">
        <v>48</v>
      </c>
      <c r="E14" s="7"/>
    </row>
    <row r="15" spans="1:5" ht="18" customHeight="1" x14ac:dyDescent="0.15">
      <c r="A15" s="1">
        <v>11</v>
      </c>
      <c r="B15" s="3" t="s">
        <v>51</v>
      </c>
      <c r="C15" s="4">
        <v>26</v>
      </c>
      <c r="D15" s="7">
        <v>24</v>
      </c>
      <c r="E15" s="7"/>
    </row>
    <row r="16" spans="1:5" ht="18" customHeight="1" x14ac:dyDescent="0.15">
      <c r="A16" s="1">
        <v>12</v>
      </c>
      <c r="B16" s="3" t="s">
        <v>66</v>
      </c>
      <c r="C16" s="4">
        <v>48</v>
      </c>
      <c r="D16" s="7">
        <v>48</v>
      </c>
      <c r="E16" s="7"/>
    </row>
    <row r="17" spans="1:5" ht="18" customHeight="1" x14ac:dyDescent="0.15">
      <c r="A17" s="1">
        <v>13</v>
      </c>
      <c r="B17" s="3" t="s">
        <v>67</v>
      </c>
      <c r="C17" s="4">
        <v>48</v>
      </c>
      <c r="D17" s="7">
        <v>48</v>
      </c>
      <c r="E17" s="7" t="s">
        <v>39</v>
      </c>
    </row>
    <row r="18" spans="1:5" ht="18" customHeight="1" x14ac:dyDescent="0.15">
      <c r="A18" s="1">
        <v>14</v>
      </c>
      <c r="B18" s="3" t="s">
        <v>68</v>
      </c>
      <c r="C18" s="4">
        <v>48</v>
      </c>
      <c r="D18" s="7">
        <v>48</v>
      </c>
      <c r="E18" s="7"/>
    </row>
    <row r="19" spans="1:5" ht="18" customHeight="1" x14ac:dyDescent="0.15">
      <c r="A19" s="1">
        <v>15</v>
      </c>
      <c r="B19" s="3" t="s">
        <v>69</v>
      </c>
      <c r="C19" s="4">
        <v>48</v>
      </c>
      <c r="D19" s="7">
        <v>48</v>
      </c>
      <c r="E19" s="7"/>
    </row>
    <row r="20" spans="1:5" ht="18" customHeight="1" x14ac:dyDescent="0.15">
      <c r="A20" s="1">
        <v>16</v>
      </c>
      <c r="B20" s="3" t="s">
        <v>70</v>
      </c>
      <c r="C20" s="4">
        <v>48</v>
      </c>
      <c r="D20" s="7">
        <v>48</v>
      </c>
      <c r="E20" s="7"/>
    </row>
    <row r="21" spans="1:5" ht="18" customHeight="1" x14ac:dyDescent="0.15">
      <c r="A21" s="1">
        <v>17</v>
      </c>
      <c r="B21" s="3" t="s">
        <v>71</v>
      </c>
      <c r="C21" s="4">
        <v>48</v>
      </c>
      <c r="D21" s="7">
        <v>48</v>
      </c>
      <c r="E21" s="7"/>
    </row>
    <row r="22" spans="1:5" ht="18" customHeight="1" x14ac:dyDescent="0.15">
      <c r="A22" s="1">
        <v>18</v>
      </c>
      <c r="B22" s="3" t="s">
        <v>72</v>
      </c>
      <c r="C22" s="4">
        <v>48</v>
      </c>
      <c r="D22" s="7">
        <v>48</v>
      </c>
      <c r="E22" s="7"/>
    </row>
    <row r="23" spans="1:5" ht="18" customHeight="1" x14ac:dyDescent="0.15">
      <c r="A23" s="1">
        <v>19</v>
      </c>
      <c r="B23" s="3" t="s">
        <v>73</v>
      </c>
      <c r="C23" s="4">
        <v>50</v>
      </c>
      <c r="D23" s="7">
        <v>48</v>
      </c>
      <c r="E23" s="7"/>
    </row>
    <row r="24" spans="1:5" ht="18" customHeight="1" x14ac:dyDescent="0.15">
      <c r="A24" s="1">
        <v>20</v>
      </c>
      <c r="B24" s="3" t="s">
        <v>20</v>
      </c>
      <c r="C24" s="4">
        <v>48</v>
      </c>
      <c r="D24" s="7">
        <v>48</v>
      </c>
      <c r="E24" s="7"/>
    </row>
    <row r="25" spans="1:5" ht="18" customHeight="1" x14ac:dyDescent="0.15">
      <c r="A25" s="1">
        <v>21</v>
      </c>
      <c r="B25" s="3" t="s">
        <v>34</v>
      </c>
      <c r="C25" s="4">
        <v>48</v>
      </c>
      <c r="D25" s="7">
        <v>48</v>
      </c>
      <c r="E25" s="7"/>
    </row>
    <row r="26" spans="1:5" ht="18" customHeight="1" x14ac:dyDescent="0.15">
      <c r="A26" s="1">
        <v>22</v>
      </c>
      <c r="B26" s="3" t="s">
        <v>74</v>
      </c>
      <c r="C26" s="4">
        <v>52</v>
      </c>
      <c r="D26" s="7">
        <v>48</v>
      </c>
      <c r="E26" s="7" t="s">
        <v>39</v>
      </c>
    </row>
    <row r="27" spans="1:5" ht="18" customHeight="1" x14ac:dyDescent="0.15">
      <c r="A27" s="1">
        <v>23</v>
      </c>
      <c r="B27" s="3" t="s">
        <v>75</v>
      </c>
      <c r="C27" s="4">
        <v>52</v>
      </c>
      <c r="D27" s="7">
        <v>48</v>
      </c>
      <c r="E27" s="7"/>
    </row>
    <row r="28" spans="1:5" ht="18" customHeight="1" x14ac:dyDescent="0.15">
      <c r="A28" s="1">
        <v>24</v>
      </c>
      <c r="B28" s="3" t="s">
        <v>76</v>
      </c>
      <c r="C28" s="4">
        <v>52</v>
      </c>
      <c r="D28" s="7">
        <v>48</v>
      </c>
      <c r="E28" s="7"/>
    </row>
    <row r="29" spans="1:5" ht="18" customHeight="1" x14ac:dyDescent="0.15">
      <c r="A29" s="1">
        <v>25</v>
      </c>
      <c r="B29" s="3" t="s">
        <v>77</v>
      </c>
      <c r="C29" s="4">
        <v>52</v>
      </c>
      <c r="D29" s="7">
        <v>48</v>
      </c>
      <c r="E29" s="7" t="s">
        <v>39</v>
      </c>
    </row>
    <row r="30" spans="1:5" ht="18" customHeight="1" x14ac:dyDescent="0.15">
      <c r="A30" s="1">
        <v>26</v>
      </c>
      <c r="B30" s="3" t="s">
        <v>1</v>
      </c>
      <c r="C30" s="4">
        <v>60</v>
      </c>
      <c r="D30" s="7">
        <v>48</v>
      </c>
      <c r="E30" s="7"/>
    </row>
    <row r="31" spans="1:5" ht="18" customHeight="1" x14ac:dyDescent="0.15">
      <c r="A31" s="1">
        <v>27</v>
      </c>
      <c r="B31" s="3" t="s">
        <v>78</v>
      </c>
      <c r="C31" s="4">
        <v>60</v>
      </c>
      <c r="D31" s="7">
        <v>48</v>
      </c>
      <c r="E31" s="7"/>
    </row>
    <row r="32" spans="1:5" ht="18" customHeight="1" x14ac:dyDescent="0.15">
      <c r="A32" s="1">
        <v>28</v>
      </c>
      <c r="B32" s="3" t="s">
        <v>79</v>
      </c>
      <c r="C32" s="4">
        <v>60</v>
      </c>
      <c r="D32" s="7">
        <v>48</v>
      </c>
      <c r="E32" s="7"/>
    </row>
    <row r="33" spans="1:5" ht="18" customHeight="1" x14ac:dyDescent="0.15">
      <c r="A33" s="1">
        <v>29</v>
      </c>
      <c r="B33" s="3" t="s">
        <v>80</v>
      </c>
      <c r="C33" s="4">
        <v>60</v>
      </c>
      <c r="D33" s="7">
        <v>48</v>
      </c>
      <c r="E33" s="7"/>
    </row>
    <row r="34" spans="1:5" ht="18" customHeight="1" x14ac:dyDescent="0.15">
      <c r="A34" s="1">
        <v>30</v>
      </c>
      <c r="B34" s="3" t="s">
        <v>81</v>
      </c>
      <c r="C34" s="4">
        <v>60</v>
      </c>
      <c r="D34" s="7">
        <v>48</v>
      </c>
      <c r="E34" s="7"/>
    </row>
    <row r="35" spans="1:5" ht="18" customHeight="1" x14ac:dyDescent="0.15">
      <c r="A35" s="1">
        <v>31</v>
      </c>
      <c r="B35" s="3" t="s">
        <v>82</v>
      </c>
      <c r="C35" s="4">
        <v>60</v>
      </c>
      <c r="D35" s="7">
        <v>48</v>
      </c>
      <c r="E35" s="7"/>
    </row>
    <row r="36" spans="1:5" ht="18" customHeight="1" x14ac:dyDescent="0.15">
      <c r="A36" s="1">
        <v>32</v>
      </c>
      <c r="B36" s="3" t="s">
        <v>83</v>
      </c>
      <c r="C36" s="4">
        <v>60</v>
      </c>
      <c r="D36" s="7">
        <v>48</v>
      </c>
      <c r="E36" s="7"/>
    </row>
    <row r="37" spans="1:5" ht="18" customHeight="1" x14ac:dyDescent="0.15">
      <c r="A37" s="1">
        <v>33</v>
      </c>
      <c r="B37" s="3" t="s">
        <v>84</v>
      </c>
      <c r="C37" s="4">
        <v>60</v>
      </c>
      <c r="D37" s="7">
        <v>48</v>
      </c>
      <c r="E37" s="7"/>
    </row>
    <row r="38" spans="1:5" ht="18" customHeight="1" x14ac:dyDescent="0.15">
      <c r="A38" s="1">
        <v>34</v>
      </c>
      <c r="B38" s="3" t="s">
        <v>85</v>
      </c>
      <c r="C38" s="4">
        <v>60</v>
      </c>
      <c r="D38" s="7">
        <v>48</v>
      </c>
      <c r="E38" s="7"/>
    </row>
    <row r="39" spans="1:5" ht="18" customHeight="1" x14ac:dyDescent="0.15">
      <c r="A39" s="1">
        <v>35</v>
      </c>
      <c r="B39" s="3" t="s">
        <v>31</v>
      </c>
      <c r="C39" s="4">
        <v>60</v>
      </c>
      <c r="D39" s="7">
        <v>48</v>
      </c>
      <c r="E39" s="7"/>
    </row>
    <row r="40" spans="1:5" ht="18" customHeight="1" x14ac:dyDescent="0.15">
      <c r="A40" s="1">
        <v>36</v>
      </c>
      <c r="B40" s="3" t="s">
        <v>54</v>
      </c>
      <c r="C40" s="4">
        <v>60</v>
      </c>
      <c r="D40" s="7">
        <v>48</v>
      </c>
      <c r="E40" s="7"/>
    </row>
    <row r="41" spans="1:5" ht="18" customHeight="1" x14ac:dyDescent="0.15">
      <c r="A41" s="1">
        <v>37</v>
      </c>
      <c r="B41" s="3" t="s">
        <v>86</v>
      </c>
      <c r="C41" s="4">
        <v>63</v>
      </c>
      <c r="D41" s="7">
        <v>48</v>
      </c>
      <c r="E41" s="7"/>
    </row>
    <row r="42" spans="1:5" ht="18" customHeight="1" x14ac:dyDescent="0.15">
      <c r="A42" s="1">
        <v>38</v>
      </c>
      <c r="B42" s="3" t="s">
        <v>87</v>
      </c>
      <c r="C42" s="4">
        <v>63</v>
      </c>
      <c r="D42" s="7">
        <v>48</v>
      </c>
      <c r="E42" s="7"/>
    </row>
    <row r="43" spans="1:5" ht="18" customHeight="1" x14ac:dyDescent="0.15">
      <c r="A43" s="1">
        <v>39</v>
      </c>
      <c r="B43" s="3" t="s">
        <v>88</v>
      </c>
      <c r="C43" s="4">
        <v>63</v>
      </c>
      <c r="D43" s="7">
        <v>48</v>
      </c>
      <c r="E43" s="7"/>
    </row>
    <row r="44" spans="1:5" ht="18" customHeight="1" x14ac:dyDescent="0.15">
      <c r="A44" s="1">
        <v>40</v>
      </c>
      <c r="B44" s="3" t="s">
        <v>89</v>
      </c>
      <c r="C44" s="4">
        <v>63</v>
      </c>
      <c r="D44" s="7">
        <v>48</v>
      </c>
      <c r="E44" s="7"/>
    </row>
    <row r="45" spans="1:5" ht="18" customHeight="1" x14ac:dyDescent="0.15">
      <c r="A45" s="1">
        <v>41</v>
      </c>
      <c r="B45" s="3" t="s">
        <v>90</v>
      </c>
      <c r="C45" s="4">
        <v>70</v>
      </c>
      <c r="D45" s="7">
        <v>48</v>
      </c>
      <c r="E45" s="7" t="s">
        <v>39</v>
      </c>
    </row>
    <row r="46" spans="1:5" ht="18" customHeight="1" x14ac:dyDescent="0.15">
      <c r="A46" s="1">
        <v>42</v>
      </c>
      <c r="B46" s="3" t="s">
        <v>15</v>
      </c>
      <c r="C46" s="4">
        <v>70</v>
      </c>
      <c r="D46" s="7">
        <v>48</v>
      </c>
      <c r="E46" s="7"/>
    </row>
    <row r="47" spans="1:5" ht="18" customHeight="1" x14ac:dyDescent="0.15">
      <c r="A47" s="1">
        <v>43</v>
      </c>
      <c r="B47" s="3" t="s">
        <v>91</v>
      </c>
      <c r="C47" s="4">
        <v>70</v>
      </c>
      <c r="D47" s="7">
        <v>48</v>
      </c>
      <c r="E47" s="7"/>
    </row>
    <row r="48" spans="1:5" ht="18" customHeight="1" x14ac:dyDescent="0.15">
      <c r="A48" s="1">
        <v>44</v>
      </c>
      <c r="B48" s="3" t="s">
        <v>92</v>
      </c>
      <c r="C48" s="4">
        <v>70</v>
      </c>
      <c r="D48" s="7">
        <v>48</v>
      </c>
      <c r="E48" s="7"/>
    </row>
    <row r="49" spans="1:5" ht="18" customHeight="1" x14ac:dyDescent="0.15">
      <c r="A49" s="1">
        <v>45</v>
      </c>
      <c r="B49" s="3" t="s">
        <v>93</v>
      </c>
      <c r="C49" s="4">
        <v>70</v>
      </c>
      <c r="D49" s="7">
        <v>48</v>
      </c>
      <c r="E49" s="7"/>
    </row>
    <row r="50" spans="1:5" ht="18" customHeight="1" x14ac:dyDescent="0.15">
      <c r="A50" s="1">
        <v>46</v>
      </c>
      <c r="B50" s="3" t="s">
        <v>94</v>
      </c>
      <c r="C50" s="4">
        <v>70</v>
      </c>
      <c r="D50" s="7">
        <v>48</v>
      </c>
      <c r="E50" s="7"/>
    </row>
    <row r="51" spans="1:5" ht="18" customHeight="1" x14ac:dyDescent="0.15">
      <c r="A51" s="1">
        <v>47</v>
      </c>
      <c r="B51" s="3" t="s">
        <v>95</v>
      </c>
      <c r="C51" s="4">
        <v>69</v>
      </c>
      <c r="D51" s="7">
        <v>48</v>
      </c>
      <c r="E51" s="7"/>
    </row>
    <row r="52" spans="1:5" ht="18" customHeight="1" x14ac:dyDescent="0.15">
      <c r="A52" s="1">
        <v>48</v>
      </c>
      <c r="B52" s="3" t="s">
        <v>96</v>
      </c>
      <c r="C52" s="4">
        <v>75</v>
      </c>
      <c r="D52" s="7">
        <v>48</v>
      </c>
      <c r="E52" s="7"/>
    </row>
    <row r="53" spans="1:5" ht="18" customHeight="1" x14ac:dyDescent="0.15">
      <c r="A53" s="1">
        <v>49</v>
      </c>
      <c r="B53" s="3" t="s">
        <v>97</v>
      </c>
      <c r="C53" s="4">
        <v>75</v>
      </c>
      <c r="D53" s="7">
        <v>48</v>
      </c>
      <c r="E53" s="7"/>
    </row>
    <row r="54" spans="1:5" ht="18" customHeight="1" x14ac:dyDescent="0.15">
      <c r="A54" s="1">
        <v>50</v>
      </c>
      <c r="B54" s="3" t="s">
        <v>98</v>
      </c>
      <c r="C54" s="4">
        <v>75</v>
      </c>
      <c r="D54" s="7">
        <v>48</v>
      </c>
      <c r="E54" s="7"/>
    </row>
    <row r="55" spans="1:5" ht="18" customHeight="1" x14ac:dyDescent="0.15">
      <c r="A55" s="1">
        <v>51</v>
      </c>
      <c r="B55" s="3" t="s">
        <v>99</v>
      </c>
      <c r="C55" s="4">
        <v>75</v>
      </c>
      <c r="D55" s="7">
        <v>48</v>
      </c>
      <c r="E55" s="7"/>
    </row>
    <row r="56" spans="1:5" ht="18" customHeight="1" x14ac:dyDescent="0.15">
      <c r="A56" s="1">
        <v>52</v>
      </c>
      <c r="B56" s="3" t="s">
        <v>7</v>
      </c>
      <c r="C56" s="4">
        <v>75</v>
      </c>
      <c r="D56" s="7">
        <v>72</v>
      </c>
      <c r="E56" s="7"/>
    </row>
    <row r="57" spans="1:5" ht="18" customHeight="1" x14ac:dyDescent="0.15">
      <c r="A57" s="1">
        <v>53</v>
      </c>
      <c r="B57" s="3" t="s">
        <v>8</v>
      </c>
      <c r="C57" s="4">
        <v>75</v>
      </c>
      <c r="D57" s="7">
        <v>72</v>
      </c>
      <c r="E57" s="7"/>
    </row>
    <row r="58" spans="1:5" ht="18" customHeight="1" x14ac:dyDescent="0.15">
      <c r="A58" s="1">
        <v>54</v>
      </c>
      <c r="B58" s="3" t="s">
        <v>9</v>
      </c>
      <c r="C58" s="4">
        <v>75</v>
      </c>
      <c r="D58" s="7">
        <v>72</v>
      </c>
      <c r="E58" s="7"/>
    </row>
    <row r="59" spans="1:5" ht="18" customHeight="1" x14ac:dyDescent="0.15">
      <c r="A59" s="1">
        <v>55</v>
      </c>
      <c r="B59" s="3" t="s">
        <v>10</v>
      </c>
      <c r="C59" s="4">
        <v>75</v>
      </c>
      <c r="D59" s="7">
        <v>72</v>
      </c>
      <c r="E59" s="7"/>
    </row>
    <row r="60" spans="1:5" ht="18" customHeight="1" x14ac:dyDescent="0.15">
      <c r="A60" s="1">
        <v>56</v>
      </c>
      <c r="B60" s="3" t="s">
        <v>11</v>
      </c>
      <c r="C60" s="4">
        <v>75</v>
      </c>
      <c r="D60" s="7">
        <v>72</v>
      </c>
      <c r="E60" s="7"/>
    </row>
    <row r="61" spans="1:5" ht="18" customHeight="1" x14ac:dyDescent="0.15">
      <c r="A61" s="1">
        <v>57</v>
      </c>
      <c r="B61" s="3" t="s">
        <v>13</v>
      </c>
      <c r="C61" s="4">
        <v>75</v>
      </c>
      <c r="D61" s="7">
        <v>72</v>
      </c>
      <c r="E61" s="7"/>
    </row>
    <row r="62" spans="1:5" ht="18" customHeight="1" x14ac:dyDescent="0.15">
      <c r="A62" s="1">
        <v>58</v>
      </c>
      <c r="B62" s="3" t="s">
        <v>14</v>
      </c>
      <c r="C62" s="4">
        <v>75</v>
      </c>
      <c r="D62" s="7">
        <v>72</v>
      </c>
      <c r="E62" s="7"/>
    </row>
    <row r="63" spans="1:5" ht="18" customHeight="1" x14ac:dyDescent="0.15">
      <c r="A63" s="1">
        <v>59</v>
      </c>
      <c r="B63" s="3" t="s">
        <v>100</v>
      </c>
      <c r="C63" s="4">
        <v>75</v>
      </c>
      <c r="D63" s="7">
        <v>48</v>
      </c>
      <c r="E63" s="7"/>
    </row>
    <row r="64" spans="1:5" ht="18" customHeight="1" x14ac:dyDescent="0.15">
      <c r="A64" s="1">
        <v>60</v>
      </c>
      <c r="B64" s="3" t="s">
        <v>101</v>
      </c>
      <c r="C64" s="4">
        <v>75</v>
      </c>
      <c r="D64" s="7">
        <v>48</v>
      </c>
      <c r="E64" s="7"/>
    </row>
    <row r="65" spans="1:5" ht="18" customHeight="1" x14ac:dyDescent="0.15">
      <c r="A65" s="1">
        <v>61</v>
      </c>
      <c r="B65" s="3" t="s">
        <v>102</v>
      </c>
      <c r="C65" s="4">
        <v>75</v>
      </c>
      <c r="D65" s="7">
        <v>48</v>
      </c>
      <c r="E65" s="7"/>
    </row>
    <row r="66" spans="1:5" ht="18" customHeight="1" x14ac:dyDescent="0.15">
      <c r="A66" s="1">
        <v>62</v>
      </c>
      <c r="B66" s="3" t="s">
        <v>27</v>
      </c>
      <c r="C66" s="4">
        <v>75</v>
      </c>
      <c r="D66" s="7">
        <v>48</v>
      </c>
      <c r="E66" s="7"/>
    </row>
    <row r="67" spans="1:5" ht="18" customHeight="1" x14ac:dyDescent="0.15">
      <c r="A67" s="1">
        <v>63</v>
      </c>
      <c r="B67" s="3" t="s">
        <v>103</v>
      </c>
      <c r="C67" s="4">
        <v>75</v>
      </c>
      <c r="D67" s="7">
        <v>48</v>
      </c>
      <c r="E67" s="7"/>
    </row>
    <row r="68" spans="1:5" ht="18" customHeight="1" x14ac:dyDescent="0.15">
      <c r="A68" s="1">
        <v>64</v>
      </c>
      <c r="B68" s="3" t="s">
        <v>104</v>
      </c>
      <c r="C68" s="4">
        <v>70</v>
      </c>
      <c r="D68" s="7">
        <v>48</v>
      </c>
      <c r="E68" s="7"/>
    </row>
    <row r="69" spans="1:5" ht="18" customHeight="1" x14ac:dyDescent="0.15">
      <c r="A69" s="1">
        <v>65</v>
      </c>
      <c r="B69" s="3" t="s">
        <v>105</v>
      </c>
      <c r="C69" s="4">
        <v>70</v>
      </c>
      <c r="D69" s="7">
        <v>48</v>
      </c>
      <c r="E69" s="7"/>
    </row>
    <row r="70" spans="1:5" ht="18" customHeight="1" x14ac:dyDescent="0.15">
      <c r="A70" s="1">
        <v>66</v>
      </c>
      <c r="B70" s="3" t="s">
        <v>106</v>
      </c>
      <c r="C70" s="4">
        <v>70</v>
      </c>
      <c r="D70" s="7">
        <v>48</v>
      </c>
      <c r="E70" s="7"/>
    </row>
    <row r="71" spans="1:5" ht="18" customHeight="1" x14ac:dyDescent="0.15">
      <c r="A71" s="1">
        <v>67</v>
      </c>
      <c r="B71" s="3" t="s">
        <v>28</v>
      </c>
      <c r="C71" s="4">
        <v>70</v>
      </c>
      <c r="D71" s="7">
        <v>48</v>
      </c>
      <c r="E71" s="7"/>
    </row>
    <row r="72" spans="1:5" ht="18" customHeight="1" x14ac:dyDescent="0.15">
      <c r="A72" s="1">
        <v>68</v>
      </c>
      <c r="B72" s="3" t="s">
        <v>107</v>
      </c>
      <c r="C72" s="4">
        <v>73</v>
      </c>
      <c r="D72" s="7">
        <v>48</v>
      </c>
      <c r="E72" s="7"/>
    </row>
    <row r="73" spans="1:5" ht="18" customHeight="1" x14ac:dyDescent="0.15">
      <c r="A73" s="1">
        <v>69</v>
      </c>
      <c r="B73" s="3" t="s">
        <v>108</v>
      </c>
      <c r="C73" s="4">
        <v>73</v>
      </c>
      <c r="D73" s="7">
        <v>48</v>
      </c>
      <c r="E73" s="7"/>
    </row>
    <row r="74" spans="1:5" ht="18" customHeight="1" x14ac:dyDescent="0.15">
      <c r="A74" s="1">
        <v>70</v>
      </c>
      <c r="B74" s="3" t="s">
        <v>109</v>
      </c>
      <c r="C74" s="4">
        <v>73</v>
      </c>
      <c r="D74" s="7">
        <v>48</v>
      </c>
      <c r="E74" s="7"/>
    </row>
    <row r="75" spans="1:5" ht="18" customHeight="1" x14ac:dyDescent="0.15">
      <c r="A75" s="1">
        <v>71</v>
      </c>
      <c r="B75" s="3" t="s">
        <v>110</v>
      </c>
      <c r="C75" s="4">
        <v>73</v>
      </c>
      <c r="D75" s="7">
        <v>48</v>
      </c>
      <c r="E75" s="7"/>
    </row>
    <row r="76" spans="1:5" ht="18" customHeight="1" x14ac:dyDescent="0.15">
      <c r="A76" s="1">
        <v>72</v>
      </c>
      <c r="B76" s="3" t="s">
        <v>111</v>
      </c>
      <c r="C76" s="4">
        <v>75</v>
      </c>
      <c r="D76" s="7">
        <v>48</v>
      </c>
      <c r="E76" s="7"/>
    </row>
    <row r="77" spans="1:5" ht="18" customHeight="1" x14ac:dyDescent="0.15">
      <c r="A77" s="1">
        <v>73</v>
      </c>
      <c r="B77" s="3" t="s">
        <v>112</v>
      </c>
      <c r="C77" s="4">
        <v>75</v>
      </c>
      <c r="D77" s="7">
        <v>48</v>
      </c>
      <c r="E77" s="7"/>
    </row>
    <row r="78" spans="1:5" ht="18" customHeight="1" x14ac:dyDescent="0.15">
      <c r="A78" s="1">
        <v>74</v>
      </c>
      <c r="B78" s="3" t="s">
        <v>113</v>
      </c>
      <c r="C78" s="4">
        <v>75</v>
      </c>
      <c r="D78" s="7">
        <v>48</v>
      </c>
      <c r="E78" s="7"/>
    </row>
    <row r="79" spans="1:5" ht="18" customHeight="1" x14ac:dyDescent="0.15">
      <c r="A79" s="1">
        <v>75</v>
      </c>
      <c r="B79" s="3" t="s">
        <v>114</v>
      </c>
      <c r="C79" s="4">
        <v>75</v>
      </c>
      <c r="D79" s="7">
        <v>48</v>
      </c>
      <c r="E79" s="7"/>
    </row>
    <row r="80" spans="1:5" ht="18" customHeight="1" x14ac:dyDescent="0.15">
      <c r="A80" s="1">
        <v>76</v>
      </c>
      <c r="B80" s="3" t="s">
        <v>115</v>
      </c>
      <c r="C80" s="4">
        <v>75</v>
      </c>
      <c r="D80" s="7">
        <v>48</v>
      </c>
      <c r="E80" s="7"/>
    </row>
    <row r="81" spans="1:8" ht="18" customHeight="1" x14ac:dyDescent="0.15">
      <c r="A81" s="1">
        <v>77</v>
      </c>
      <c r="B81" s="3" t="s">
        <v>116</v>
      </c>
      <c r="C81" s="4">
        <v>75</v>
      </c>
      <c r="D81" s="7">
        <v>48</v>
      </c>
      <c r="E81" s="7"/>
    </row>
    <row r="82" spans="1:8" ht="18" customHeight="1" x14ac:dyDescent="0.15">
      <c r="A82" s="1">
        <v>78</v>
      </c>
      <c r="B82" s="3" t="s">
        <v>117</v>
      </c>
      <c r="C82" s="4">
        <v>70</v>
      </c>
      <c r="D82" s="7">
        <v>48</v>
      </c>
      <c r="E82" s="7"/>
    </row>
    <row r="83" spans="1:8" ht="18" customHeight="1" x14ac:dyDescent="0.15">
      <c r="A83" s="1">
        <v>79</v>
      </c>
      <c r="B83" s="3" t="s">
        <v>118</v>
      </c>
      <c r="C83" s="4">
        <v>70</v>
      </c>
      <c r="D83" s="7">
        <v>48</v>
      </c>
      <c r="E83" s="7"/>
    </row>
    <row r="84" spans="1:8" ht="18" customHeight="1" x14ac:dyDescent="0.15">
      <c r="A84" s="1">
        <v>80</v>
      </c>
      <c r="B84" s="3" t="s">
        <v>12</v>
      </c>
      <c r="C84" s="4">
        <v>70</v>
      </c>
      <c r="D84" s="7">
        <v>72</v>
      </c>
      <c r="E84" s="7"/>
    </row>
    <row r="85" spans="1:8" ht="18" customHeight="1" x14ac:dyDescent="0.15">
      <c r="A85" s="1">
        <v>81</v>
      </c>
      <c r="B85" s="3" t="s">
        <v>119</v>
      </c>
      <c r="C85" s="4">
        <v>70</v>
      </c>
      <c r="D85" s="7">
        <v>48</v>
      </c>
      <c r="E85" s="7"/>
    </row>
    <row r="86" spans="1:8" ht="18" customHeight="1" x14ac:dyDescent="0.15">
      <c r="A86" s="1">
        <v>82</v>
      </c>
      <c r="B86" s="3" t="s">
        <v>120</v>
      </c>
      <c r="C86" s="4">
        <v>70</v>
      </c>
      <c r="D86" s="7">
        <v>48</v>
      </c>
      <c r="E86" s="7"/>
    </row>
    <row r="87" spans="1:8" ht="18" customHeight="1" x14ac:dyDescent="0.15">
      <c r="A87" s="1">
        <v>83</v>
      </c>
      <c r="B87" s="3" t="s">
        <v>30</v>
      </c>
      <c r="C87" s="4">
        <v>70</v>
      </c>
      <c r="D87" s="7">
        <v>48</v>
      </c>
      <c r="E87" s="7"/>
    </row>
    <row r="88" spans="1:8" ht="18" customHeight="1" x14ac:dyDescent="0.15">
      <c r="A88" s="1">
        <v>84</v>
      </c>
      <c r="B88" s="3" t="s">
        <v>121</v>
      </c>
      <c r="C88" s="4">
        <v>76</v>
      </c>
      <c r="D88" s="7">
        <v>48</v>
      </c>
      <c r="E88" s="7"/>
    </row>
    <row r="89" spans="1:8" ht="18" customHeight="1" x14ac:dyDescent="0.15">
      <c r="A89" s="1">
        <v>85</v>
      </c>
      <c r="B89" s="3" t="s">
        <v>52</v>
      </c>
      <c r="C89" s="4">
        <v>70</v>
      </c>
      <c r="D89" s="7">
        <v>48</v>
      </c>
      <c r="E89" s="7"/>
    </row>
    <row r="90" spans="1:8" ht="18" customHeight="1" x14ac:dyDescent="0.15">
      <c r="A90" s="1">
        <v>86</v>
      </c>
      <c r="B90" s="3" t="s">
        <v>122</v>
      </c>
      <c r="C90" s="4">
        <v>80</v>
      </c>
      <c r="D90" s="7">
        <v>48</v>
      </c>
      <c r="E90" s="7"/>
    </row>
    <row r="91" spans="1:8" ht="18" customHeight="1" x14ac:dyDescent="0.15">
      <c r="A91" s="1">
        <v>87</v>
      </c>
      <c r="B91" s="3" t="s">
        <v>53</v>
      </c>
      <c r="C91" s="4">
        <v>100</v>
      </c>
      <c r="D91" s="7">
        <v>48</v>
      </c>
      <c r="E91" s="7" t="s">
        <v>39</v>
      </c>
      <c r="H91" s="8"/>
    </row>
    <row r="92" spans="1:8" ht="18" customHeight="1" x14ac:dyDescent="0.15">
      <c r="A92" s="1">
        <v>88</v>
      </c>
      <c r="B92" s="3" t="s">
        <v>123</v>
      </c>
      <c r="C92" s="4">
        <v>80</v>
      </c>
      <c r="D92" s="7">
        <v>48</v>
      </c>
      <c r="E92" s="7"/>
    </row>
    <row r="93" spans="1:8" ht="18" customHeight="1" x14ac:dyDescent="0.15">
      <c r="A93" s="1">
        <v>89</v>
      </c>
      <c r="B93" s="3" t="s">
        <v>124</v>
      </c>
      <c r="C93" s="4">
        <v>80</v>
      </c>
      <c r="D93" s="7">
        <v>48</v>
      </c>
      <c r="E93" s="7"/>
    </row>
    <row r="94" spans="1:8" ht="18" customHeight="1" x14ac:dyDescent="0.15">
      <c r="A94" s="1">
        <v>90</v>
      </c>
      <c r="B94" s="3" t="s">
        <v>125</v>
      </c>
      <c r="C94" s="4">
        <v>88</v>
      </c>
      <c r="D94" s="7">
        <v>72</v>
      </c>
      <c r="E94" s="7"/>
    </row>
    <row r="95" spans="1:8" ht="18" customHeight="1" x14ac:dyDescent="0.15">
      <c r="A95" s="1">
        <v>91</v>
      </c>
      <c r="B95" s="3" t="s">
        <v>126</v>
      </c>
      <c r="C95" s="4">
        <v>88</v>
      </c>
      <c r="D95" s="7">
        <v>48</v>
      </c>
      <c r="E95" s="7"/>
    </row>
    <row r="96" spans="1:8" ht="18" customHeight="1" x14ac:dyDescent="0.15">
      <c r="A96" s="1">
        <v>92</v>
      </c>
      <c r="B96" s="3" t="s">
        <v>21</v>
      </c>
      <c r="C96" s="4">
        <v>88</v>
      </c>
      <c r="D96" s="7">
        <v>48</v>
      </c>
      <c r="E96" s="7"/>
    </row>
    <row r="97" spans="1:5" ht="18" customHeight="1" x14ac:dyDescent="0.15">
      <c r="A97" s="1">
        <v>93</v>
      </c>
      <c r="B97" s="3" t="s">
        <v>127</v>
      </c>
      <c r="C97" s="4">
        <v>88</v>
      </c>
      <c r="D97" s="7">
        <v>48</v>
      </c>
      <c r="E97" s="7"/>
    </row>
    <row r="98" spans="1:5" ht="18" customHeight="1" x14ac:dyDescent="0.15">
      <c r="A98" s="1">
        <v>94</v>
      </c>
      <c r="B98" s="3" t="s">
        <v>128</v>
      </c>
      <c r="C98" s="4">
        <v>98</v>
      </c>
      <c r="D98" s="7">
        <v>48</v>
      </c>
      <c r="E98" s="7"/>
    </row>
    <row r="99" spans="1:5" ht="18" customHeight="1" x14ac:dyDescent="0.15">
      <c r="A99" s="1">
        <v>95</v>
      </c>
      <c r="B99" s="3" t="s">
        <v>129</v>
      </c>
      <c r="C99" s="4">
        <v>98</v>
      </c>
      <c r="D99" s="7">
        <v>48</v>
      </c>
      <c r="E99" s="7"/>
    </row>
    <row r="100" spans="1:5" ht="18" customHeight="1" x14ac:dyDescent="0.15">
      <c r="A100" s="1">
        <v>96</v>
      </c>
      <c r="B100" s="3" t="s">
        <v>130</v>
      </c>
      <c r="C100" s="4">
        <v>98</v>
      </c>
      <c r="D100" s="7">
        <v>48</v>
      </c>
      <c r="E100" s="7"/>
    </row>
    <row r="101" spans="1:5" ht="18" customHeight="1" x14ac:dyDescent="0.15">
      <c r="A101" s="1">
        <v>97</v>
      </c>
      <c r="B101" s="3" t="s">
        <v>131</v>
      </c>
      <c r="C101" s="4">
        <v>98</v>
      </c>
      <c r="D101" s="7">
        <v>48</v>
      </c>
      <c r="E101" s="7"/>
    </row>
    <row r="102" spans="1:5" ht="18" customHeight="1" x14ac:dyDescent="0.15">
      <c r="A102" s="1">
        <v>98</v>
      </c>
      <c r="B102" s="3" t="s">
        <v>132</v>
      </c>
      <c r="C102" s="4">
        <v>98</v>
      </c>
      <c r="D102" s="7">
        <v>48</v>
      </c>
      <c r="E102" s="7"/>
    </row>
    <row r="103" spans="1:5" ht="18" customHeight="1" x14ac:dyDescent="0.15">
      <c r="A103" s="1">
        <v>99</v>
      </c>
      <c r="B103" s="3" t="s">
        <v>2</v>
      </c>
      <c r="C103" s="4">
        <v>105</v>
      </c>
      <c r="D103" s="7">
        <v>72</v>
      </c>
      <c r="E103" s="7"/>
    </row>
    <row r="104" spans="1:5" ht="18" customHeight="1" x14ac:dyDescent="0.15">
      <c r="A104" s="1">
        <v>100</v>
      </c>
      <c r="B104" s="3" t="s">
        <v>6</v>
      </c>
      <c r="C104" s="4">
        <v>105</v>
      </c>
      <c r="D104" s="7">
        <v>48</v>
      </c>
      <c r="E104" s="7"/>
    </row>
    <row r="105" spans="1:5" ht="18" customHeight="1" x14ac:dyDescent="0.15">
      <c r="A105" s="1">
        <v>101</v>
      </c>
      <c r="B105" s="3" t="s">
        <v>133</v>
      </c>
      <c r="C105" s="4">
        <v>105</v>
      </c>
      <c r="D105" s="7">
        <v>48</v>
      </c>
      <c r="E105" s="7"/>
    </row>
    <row r="106" spans="1:5" ht="18" customHeight="1" x14ac:dyDescent="0.15">
      <c r="A106" s="1">
        <v>102</v>
      </c>
      <c r="B106" s="3" t="s">
        <v>134</v>
      </c>
      <c r="C106" s="4">
        <v>105</v>
      </c>
      <c r="D106" s="7">
        <v>48</v>
      </c>
      <c r="E106" s="7"/>
    </row>
    <row r="107" spans="1:5" ht="18" customHeight="1" x14ac:dyDescent="0.15">
      <c r="A107" s="1">
        <v>103</v>
      </c>
      <c r="B107" s="3" t="s">
        <v>135</v>
      </c>
      <c r="C107" s="4">
        <v>105</v>
      </c>
      <c r="D107" s="7">
        <v>48</v>
      </c>
      <c r="E107" s="7"/>
    </row>
    <row r="108" spans="1:5" ht="18" customHeight="1" x14ac:dyDescent="0.15">
      <c r="A108" s="1">
        <v>104</v>
      </c>
      <c r="B108" s="3" t="s">
        <v>136</v>
      </c>
      <c r="C108" s="4">
        <v>105</v>
      </c>
      <c r="D108" s="7">
        <v>48</v>
      </c>
      <c r="E108" s="7"/>
    </row>
    <row r="109" spans="1:5" ht="18" customHeight="1" x14ac:dyDescent="0.15">
      <c r="A109" s="1">
        <v>105</v>
      </c>
      <c r="B109" s="3" t="s">
        <v>137</v>
      </c>
      <c r="C109" s="4">
        <v>105</v>
      </c>
      <c r="D109" s="7">
        <v>48</v>
      </c>
      <c r="E109" s="7"/>
    </row>
    <row r="110" spans="1:5" ht="18" customHeight="1" x14ac:dyDescent="0.15">
      <c r="A110" s="1">
        <v>106</v>
      </c>
      <c r="B110" s="3" t="s">
        <v>138</v>
      </c>
      <c r="C110" s="4">
        <v>114</v>
      </c>
      <c r="D110" s="7">
        <v>48</v>
      </c>
      <c r="E110" s="7"/>
    </row>
    <row r="111" spans="1:5" ht="18" customHeight="1" x14ac:dyDescent="0.15">
      <c r="A111" s="1">
        <v>107</v>
      </c>
      <c r="B111" s="3" t="s">
        <v>139</v>
      </c>
      <c r="C111" s="4">
        <v>114</v>
      </c>
      <c r="D111" s="7">
        <v>48</v>
      </c>
      <c r="E111" s="7"/>
    </row>
    <row r="112" spans="1:5" ht="18" customHeight="1" x14ac:dyDescent="0.15">
      <c r="A112" s="1">
        <v>108</v>
      </c>
      <c r="B112" s="3" t="s">
        <v>140</v>
      </c>
      <c r="C112" s="4">
        <v>114</v>
      </c>
      <c r="D112" s="7">
        <v>48</v>
      </c>
      <c r="E112" s="7"/>
    </row>
    <row r="113" spans="1:5" ht="18" customHeight="1" x14ac:dyDescent="0.15">
      <c r="A113" s="1">
        <v>109</v>
      </c>
      <c r="B113" s="3" t="s">
        <v>141</v>
      </c>
      <c r="C113" s="4">
        <v>114</v>
      </c>
      <c r="D113" s="7">
        <v>48</v>
      </c>
      <c r="E113" s="7"/>
    </row>
    <row r="114" spans="1:5" ht="18" customHeight="1" x14ac:dyDescent="0.15">
      <c r="A114" s="1">
        <v>110</v>
      </c>
      <c r="B114" s="3" t="s">
        <v>142</v>
      </c>
      <c r="C114" s="4">
        <v>114</v>
      </c>
      <c r="D114" s="7">
        <v>48</v>
      </c>
      <c r="E114" s="7"/>
    </row>
    <row r="115" spans="1:5" ht="18" customHeight="1" x14ac:dyDescent="0.15">
      <c r="A115" s="1">
        <v>111</v>
      </c>
      <c r="B115" s="3" t="s">
        <v>143</v>
      </c>
      <c r="C115" s="4">
        <v>114</v>
      </c>
      <c r="D115" s="7">
        <v>48</v>
      </c>
      <c r="E115" s="7"/>
    </row>
    <row r="116" spans="1:5" ht="18" customHeight="1" x14ac:dyDescent="0.15">
      <c r="A116" s="1">
        <v>112</v>
      </c>
      <c r="B116" s="3" t="s">
        <v>144</v>
      </c>
      <c r="C116" s="4">
        <v>121</v>
      </c>
      <c r="D116" s="7">
        <v>48</v>
      </c>
      <c r="E116" s="7"/>
    </row>
    <row r="117" spans="1:5" ht="18" customHeight="1" x14ac:dyDescent="0.15">
      <c r="A117" s="1">
        <v>113</v>
      </c>
      <c r="B117" s="3" t="s">
        <v>145</v>
      </c>
      <c r="C117" s="4">
        <v>121</v>
      </c>
      <c r="D117" s="7">
        <v>48</v>
      </c>
      <c r="E117" s="7"/>
    </row>
    <row r="118" spans="1:5" ht="18" customHeight="1" x14ac:dyDescent="0.15">
      <c r="A118" s="1">
        <v>114</v>
      </c>
      <c r="B118" s="3" t="s">
        <v>26</v>
      </c>
      <c r="C118" s="4">
        <v>121</v>
      </c>
      <c r="D118" s="7">
        <v>48</v>
      </c>
      <c r="E118" s="7"/>
    </row>
    <row r="119" spans="1:5" ht="18" customHeight="1" x14ac:dyDescent="0.15">
      <c r="A119" s="1">
        <v>115</v>
      </c>
      <c r="B119" s="3" t="s">
        <v>146</v>
      </c>
      <c r="C119" s="4">
        <v>121</v>
      </c>
      <c r="D119" s="7">
        <v>48</v>
      </c>
      <c r="E119" s="7"/>
    </row>
    <row r="120" spans="1:5" ht="18" customHeight="1" x14ac:dyDescent="0.15">
      <c r="A120" s="1">
        <v>116</v>
      </c>
      <c r="B120" s="3" t="s">
        <v>147</v>
      </c>
      <c r="C120" s="4">
        <v>121</v>
      </c>
      <c r="D120" s="7">
        <v>48</v>
      </c>
      <c r="E120" s="7"/>
    </row>
    <row r="121" spans="1:5" ht="18" customHeight="1" x14ac:dyDescent="0.15">
      <c r="A121" s="1">
        <v>117</v>
      </c>
      <c r="B121" s="3" t="s">
        <v>148</v>
      </c>
      <c r="C121" s="4">
        <v>121</v>
      </c>
      <c r="D121" s="7">
        <v>48</v>
      </c>
      <c r="E121" s="7"/>
    </row>
    <row r="122" spans="1:5" ht="18" customHeight="1" x14ac:dyDescent="0.15">
      <c r="A122" s="1">
        <v>118</v>
      </c>
      <c r="B122" s="3" t="s">
        <v>149</v>
      </c>
      <c r="C122" s="4">
        <v>121</v>
      </c>
      <c r="D122" s="7">
        <v>48</v>
      </c>
      <c r="E122" s="7"/>
    </row>
    <row r="123" spans="1:5" ht="18" customHeight="1" x14ac:dyDescent="0.15">
      <c r="A123" s="1">
        <v>119</v>
      </c>
      <c r="B123" s="3" t="s">
        <v>150</v>
      </c>
      <c r="C123" s="4">
        <v>121</v>
      </c>
      <c r="D123" s="7">
        <v>48</v>
      </c>
      <c r="E123" s="7"/>
    </row>
    <row r="124" spans="1:5" ht="18" customHeight="1" x14ac:dyDescent="0.15">
      <c r="A124" s="1">
        <v>120</v>
      </c>
      <c r="B124" s="3" t="s">
        <v>151</v>
      </c>
      <c r="C124" s="4">
        <v>121</v>
      </c>
      <c r="D124" s="7">
        <v>48</v>
      </c>
      <c r="E124" s="7"/>
    </row>
    <row r="125" spans="1:5" ht="18" customHeight="1" x14ac:dyDescent="0.15">
      <c r="A125" s="1">
        <v>121</v>
      </c>
      <c r="B125" s="3" t="s">
        <v>4</v>
      </c>
      <c r="C125" s="4">
        <v>130</v>
      </c>
      <c r="D125" s="7">
        <v>48</v>
      </c>
      <c r="E125" s="7"/>
    </row>
    <row r="126" spans="1:5" ht="18" customHeight="1" x14ac:dyDescent="0.15">
      <c r="A126" s="1">
        <v>122</v>
      </c>
      <c r="B126" s="3" t="s">
        <v>152</v>
      </c>
      <c r="C126" s="4">
        <v>130</v>
      </c>
      <c r="D126" s="7">
        <v>48</v>
      </c>
      <c r="E126" s="7"/>
    </row>
    <row r="127" spans="1:5" ht="18" customHeight="1" x14ac:dyDescent="0.15">
      <c r="A127" s="1">
        <v>123</v>
      </c>
      <c r="B127" s="3" t="s">
        <v>153</v>
      </c>
      <c r="C127" s="4">
        <v>130</v>
      </c>
      <c r="D127" s="7">
        <v>48</v>
      </c>
      <c r="E127" s="7"/>
    </row>
    <row r="128" spans="1:5" ht="18" customHeight="1" x14ac:dyDescent="0.15">
      <c r="A128" s="1">
        <v>124</v>
      </c>
      <c r="B128" s="3" t="s">
        <v>154</v>
      </c>
      <c r="C128" s="4">
        <v>130</v>
      </c>
      <c r="D128" s="7">
        <v>48</v>
      </c>
      <c r="E128" s="7"/>
    </row>
    <row r="129" spans="1:5" ht="18" customHeight="1" x14ac:dyDescent="0.15">
      <c r="A129" s="1">
        <v>125</v>
      </c>
      <c r="B129" s="3" t="s">
        <v>155</v>
      </c>
      <c r="C129" s="4">
        <v>130</v>
      </c>
      <c r="D129" s="7">
        <v>48</v>
      </c>
      <c r="E129" s="7"/>
    </row>
    <row r="130" spans="1:5" ht="18" customHeight="1" x14ac:dyDescent="0.15">
      <c r="A130" s="1">
        <v>126</v>
      </c>
      <c r="B130" s="3" t="s">
        <v>156</v>
      </c>
      <c r="C130" s="4">
        <v>130</v>
      </c>
      <c r="D130" s="7">
        <v>72</v>
      </c>
      <c r="E130" s="7"/>
    </row>
    <row r="131" spans="1:5" ht="18" customHeight="1" x14ac:dyDescent="0.15">
      <c r="A131" s="1">
        <v>127</v>
      </c>
      <c r="B131" s="3" t="s">
        <v>157</v>
      </c>
      <c r="C131" s="4">
        <v>130</v>
      </c>
      <c r="D131" s="7">
        <v>48</v>
      </c>
      <c r="E131" s="7"/>
    </row>
    <row r="132" spans="1:5" ht="18" customHeight="1" x14ac:dyDescent="0.15">
      <c r="A132" s="1">
        <v>128</v>
      </c>
      <c r="B132" s="3" t="s">
        <v>158</v>
      </c>
      <c r="C132" s="4">
        <v>130</v>
      </c>
      <c r="D132" s="7">
        <v>48</v>
      </c>
      <c r="E132" s="7"/>
    </row>
    <row r="133" spans="1:5" ht="18" customHeight="1" x14ac:dyDescent="0.15">
      <c r="A133" s="1">
        <v>129</v>
      </c>
      <c r="B133" s="3" t="s">
        <v>159</v>
      </c>
      <c r="C133" s="4">
        <v>130</v>
      </c>
      <c r="D133" s="7">
        <v>48</v>
      </c>
      <c r="E133" s="7"/>
    </row>
    <row r="134" spans="1:5" ht="18" customHeight="1" x14ac:dyDescent="0.15">
      <c r="A134" s="1">
        <v>130</v>
      </c>
      <c r="B134" s="3" t="s">
        <v>160</v>
      </c>
      <c r="C134" s="4">
        <v>130</v>
      </c>
      <c r="D134" s="7">
        <v>48</v>
      </c>
      <c r="E134" s="7"/>
    </row>
    <row r="135" spans="1:5" ht="18" customHeight="1" x14ac:dyDescent="0.15">
      <c r="A135" s="1">
        <v>131</v>
      </c>
      <c r="B135" s="3" t="s">
        <v>161</v>
      </c>
      <c r="C135" s="4">
        <v>130</v>
      </c>
      <c r="D135" s="7">
        <v>48</v>
      </c>
      <c r="E135" s="7"/>
    </row>
    <row r="136" spans="1:5" ht="18" customHeight="1" x14ac:dyDescent="0.15">
      <c r="A136" s="1">
        <v>132</v>
      </c>
      <c r="B136" s="3" t="s">
        <v>162</v>
      </c>
      <c r="C136" s="4">
        <v>135</v>
      </c>
      <c r="D136" s="7">
        <v>48</v>
      </c>
      <c r="E136" s="7"/>
    </row>
    <row r="137" spans="1:5" ht="18" customHeight="1" x14ac:dyDescent="0.15">
      <c r="A137" s="1">
        <v>133</v>
      </c>
      <c r="B137" s="3" t="s">
        <v>163</v>
      </c>
      <c r="C137" s="4">
        <v>135</v>
      </c>
      <c r="D137" s="7">
        <v>48</v>
      </c>
      <c r="E137" s="7"/>
    </row>
    <row r="138" spans="1:5" ht="18" customHeight="1" x14ac:dyDescent="0.15">
      <c r="A138" s="1">
        <v>134</v>
      </c>
      <c r="B138" s="3" t="s">
        <v>164</v>
      </c>
      <c r="C138" s="4">
        <v>135</v>
      </c>
      <c r="D138" s="7">
        <v>48</v>
      </c>
      <c r="E138" s="7"/>
    </row>
    <row r="139" spans="1:5" ht="18" customHeight="1" x14ac:dyDescent="0.15">
      <c r="A139" s="1">
        <v>135</v>
      </c>
      <c r="B139" s="3" t="s">
        <v>165</v>
      </c>
      <c r="C139" s="4">
        <v>135</v>
      </c>
      <c r="D139" s="7">
        <v>48</v>
      </c>
      <c r="E139" s="7"/>
    </row>
    <row r="140" spans="1:5" ht="18" customHeight="1" x14ac:dyDescent="0.15">
      <c r="A140" s="1">
        <v>136</v>
      </c>
      <c r="B140" s="3" t="s">
        <v>166</v>
      </c>
      <c r="C140" s="4">
        <v>70</v>
      </c>
      <c r="D140" s="7">
        <v>48</v>
      </c>
      <c r="E140" s="7"/>
    </row>
    <row r="141" spans="1:5" ht="18" customHeight="1" x14ac:dyDescent="0.15">
      <c r="A141" s="1">
        <v>137</v>
      </c>
      <c r="B141" s="3" t="s">
        <v>167</v>
      </c>
      <c r="C141" s="4">
        <v>70</v>
      </c>
      <c r="D141" s="7">
        <v>48</v>
      </c>
      <c r="E141" s="7"/>
    </row>
    <row r="142" spans="1:5" ht="18" customHeight="1" x14ac:dyDescent="0.15">
      <c r="A142" s="1">
        <v>138</v>
      </c>
      <c r="B142" s="3" t="s">
        <v>168</v>
      </c>
      <c r="C142" s="4">
        <v>144</v>
      </c>
      <c r="D142" s="7">
        <v>48</v>
      </c>
      <c r="E142" s="7"/>
    </row>
    <row r="143" spans="1:5" ht="18" customHeight="1" x14ac:dyDescent="0.15">
      <c r="A143" s="1">
        <v>139</v>
      </c>
      <c r="B143" s="3" t="s">
        <v>169</v>
      </c>
      <c r="C143" s="4">
        <v>144</v>
      </c>
      <c r="D143" s="7">
        <v>48</v>
      </c>
      <c r="E143" s="7"/>
    </row>
    <row r="144" spans="1:5" ht="18" customHeight="1" x14ac:dyDescent="0.15">
      <c r="A144" s="1">
        <v>140</v>
      </c>
      <c r="B144" s="3" t="s">
        <v>170</v>
      </c>
      <c r="C144" s="4">
        <v>144</v>
      </c>
      <c r="D144" s="7">
        <v>48</v>
      </c>
      <c r="E144" s="7"/>
    </row>
    <row r="145" spans="1:5" ht="18" customHeight="1" x14ac:dyDescent="0.15">
      <c r="A145" s="1">
        <v>141</v>
      </c>
      <c r="B145" s="3" t="s">
        <v>171</v>
      </c>
      <c r="C145" s="4">
        <v>144</v>
      </c>
      <c r="D145" s="7">
        <v>48</v>
      </c>
      <c r="E145" s="7"/>
    </row>
    <row r="146" spans="1:5" ht="18" customHeight="1" x14ac:dyDescent="0.15">
      <c r="A146" s="1">
        <v>142</v>
      </c>
      <c r="B146" s="3" t="s">
        <v>172</v>
      </c>
      <c r="C146" s="4">
        <v>149</v>
      </c>
      <c r="D146" s="7">
        <v>48</v>
      </c>
      <c r="E146" s="7"/>
    </row>
    <row r="147" spans="1:5" ht="18" customHeight="1" x14ac:dyDescent="0.15">
      <c r="A147" s="1">
        <v>143</v>
      </c>
      <c r="B147" s="3" t="s">
        <v>18</v>
      </c>
      <c r="C147" s="4">
        <v>158</v>
      </c>
      <c r="D147" s="7">
        <v>48</v>
      </c>
      <c r="E147" s="7"/>
    </row>
    <row r="148" spans="1:5" ht="18" customHeight="1" x14ac:dyDescent="0.15">
      <c r="A148" s="1">
        <v>144</v>
      </c>
      <c r="B148" s="3" t="s">
        <v>173</v>
      </c>
      <c r="C148" s="4">
        <v>158</v>
      </c>
      <c r="D148" s="7">
        <v>48</v>
      </c>
      <c r="E148" s="7"/>
    </row>
    <row r="149" spans="1:5" ht="18" customHeight="1" x14ac:dyDescent="0.15">
      <c r="A149" s="1">
        <v>145</v>
      </c>
      <c r="B149" s="3" t="s">
        <v>174</v>
      </c>
      <c r="C149" s="4">
        <v>158</v>
      </c>
      <c r="D149" s="7">
        <v>48</v>
      </c>
      <c r="E149" s="7"/>
    </row>
    <row r="150" spans="1:5" ht="18" customHeight="1" x14ac:dyDescent="0.15">
      <c r="A150" s="1">
        <v>146</v>
      </c>
      <c r="B150" s="3" t="s">
        <v>175</v>
      </c>
      <c r="C150" s="4">
        <v>162</v>
      </c>
      <c r="D150" s="7">
        <v>48</v>
      </c>
      <c r="E150" s="7"/>
    </row>
    <row r="151" spans="1:5" ht="18" customHeight="1" x14ac:dyDescent="0.15">
      <c r="A151" s="1">
        <v>147</v>
      </c>
      <c r="B151" s="3" t="s">
        <v>176</v>
      </c>
      <c r="C151" s="4">
        <v>170</v>
      </c>
      <c r="D151" s="7">
        <v>48</v>
      </c>
      <c r="E151" s="7"/>
    </row>
    <row r="152" spans="1:5" ht="18" customHeight="1" x14ac:dyDescent="0.15">
      <c r="A152" s="1">
        <v>148</v>
      </c>
      <c r="B152" s="3" t="s">
        <v>177</v>
      </c>
      <c r="C152" s="4">
        <v>170</v>
      </c>
      <c r="D152" s="7">
        <v>72</v>
      </c>
      <c r="E152" s="7"/>
    </row>
    <row r="153" spans="1:5" ht="18" customHeight="1" x14ac:dyDescent="0.15">
      <c r="A153" s="1">
        <v>149</v>
      </c>
      <c r="B153" s="3" t="s">
        <v>178</v>
      </c>
      <c r="C153" s="4">
        <v>179</v>
      </c>
      <c r="D153" s="7">
        <v>72</v>
      </c>
      <c r="E153" s="7"/>
    </row>
    <row r="154" spans="1:5" ht="18" customHeight="1" x14ac:dyDescent="0.15">
      <c r="A154" s="1">
        <v>150</v>
      </c>
      <c r="B154" s="3" t="s">
        <v>179</v>
      </c>
      <c r="C154" s="4">
        <v>187</v>
      </c>
      <c r="D154" s="7">
        <v>48</v>
      </c>
      <c r="E154" s="7"/>
    </row>
    <row r="155" spans="1:5" ht="18" customHeight="1" x14ac:dyDescent="0.15">
      <c r="A155" s="1">
        <v>151</v>
      </c>
      <c r="B155" s="3" t="s">
        <v>22</v>
      </c>
      <c r="C155" s="4">
        <v>187</v>
      </c>
      <c r="D155" s="7">
        <v>48</v>
      </c>
      <c r="E155" s="7"/>
    </row>
    <row r="156" spans="1:5" ht="18" customHeight="1" x14ac:dyDescent="0.15">
      <c r="A156" s="1">
        <v>152</v>
      </c>
      <c r="B156" s="3" t="s">
        <v>23</v>
      </c>
      <c r="C156" s="4">
        <v>187</v>
      </c>
      <c r="D156" s="7">
        <v>48</v>
      </c>
      <c r="E156" s="7"/>
    </row>
    <row r="157" spans="1:5" ht="18" customHeight="1" x14ac:dyDescent="0.15">
      <c r="A157" s="1">
        <v>153</v>
      </c>
      <c r="B157" s="3" t="s">
        <v>180</v>
      </c>
      <c r="C157" s="4">
        <v>187</v>
      </c>
      <c r="D157" s="7">
        <v>48</v>
      </c>
      <c r="E157" s="7"/>
    </row>
    <row r="158" spans="1:5" ht="18" customHeight="1" x14ac:dyDescent="0.15">
      <c r="A158" s="1">
        <v>154</v>
      </c>
      <c r="B158" s="3" t="s">
        <v>181</v>
      </c>
      <c r="C158" s="4">
        <v>187</v>
      </c>
      <c r="D158" s="7">
        <v>48</v>
      </c>
      <c r="E158" s="7"/>
    </row>
    <row r="159" spans="1:5" ht="18" customHeight="1" x14ac:dyDescent="0.15">
      <c r="A159" s="1">
        <v>155</v>
      </c>
      <c r="B159" s="3" t="s">
        <v>182</v>
      </c>
      <c r="C159" s="4">
        <v>204</v>
      </c>
      <c r="D159" s="7">
        <v>48</v>
      </c>
      <c r="E159" s="7"/>
    </row>
    <row r="160" spans="1:5" ht="18" customHeight="1" x14ac:dyDescent="0.15">
      <c r="A160" s="1">
        <v>156</v>
      </c>
      <c r="B160" s="3" t="s">
        <v>183</v>
      </c>
      <c r="C160" s="4">
        <v>204</v>
      </c>
      <c r="D160" s="7">
        <v>48</v>
      </c>
      <c r="E160" s="7"/>
    </row>
    <row r="161" spans="1:5" ht="18" customHeight="1" x14ac:dyDescent="0.15">
      <c r="A161" s="1">
        <v>157</v>
      </c>
      <c r="B161" s="3" t="s">
        <v>184</v>
      </c>
      <c r="C161" s="4">
        <v>204</v>
      </c>
      <c r="D161" s="7">
        <v>48</v>
      </c>
      <c r="E161" s="7"/>
    </row>
    <row r="162" spans="1:5" ht="18" customHeight="1" x14ac:dyDescent="0.15">
      <c r="A162" s="1">
        <v>158</v>
      </c>
      <c r="B162" s="3" t="s">
        <v>185</v>
      </c>
      <c r="C162" s="4">
        <v>204</v>
      </c>
      <c r="D162" s="7">
        <v>48</v>
      </c>
      <c r="E162" s="7"/>
    </row>
    <row r="163" spans="1:5" ht="18" customHeight="1" x14ac:dyDescent="0.15">
      <c r="A163" s="1">
        <v>159</v>
      </c>
      <c r="B163" s="3" t="s">
        <v>17</v>
      </c>
      <c r="C163" s="4">
        <v>215</v>
      </c>
      <c r="D163" s="7">
        <v>72</v>
      </c>
      <c r="E163" s="7"/>
    </row>
    <row r="164" spans="1:5" ht="18" customHeight="1" x14ac:dyDescent="0.15">
      <c r="A164" s="1">
        <v>160</v>
      </c>
      <c r="B164" s="3" t="s">
        <v>186</v>
      </c>
      <c r="C164" s="4">
        <v>216</v>
      </c>
      <c r="D164" s="7">
        <v>48</v>
      </c>
      <c r="E164" s="7"/>
    </row>
    <row r="165" spans="1:5" ht="18" customHeight="1" x14ac:dyDescent="0.15">
      <c r="A165" s="1">
        <v>161</v>
      </c>
      <c r="B165" s="3" t="s">
        <v>187</v>
      </c>
      <c r="C165" s="4">
        <v>216</v>
      </c>
      <c r="D165" s="7">
        <v>48</v>
      </c>
      <c r="E165" s="7"/>
    </row>
    <row r="166" spans="1:5" ht="18" customHeight="1" x14ac:dyDescent="0.15">
      <c r="A166" s="1">
        <v>162</v>
      </c>
      <c r="B166" s="3" t="s">
        <v>188</v>
      </c>
      <c r="C166" s="4">
        <v>224</v>
      </c>
      <c r="D166" s="7">
        <v>48</v>
      </c>
      <c r="E166" s="7"/>
    </row>
    <row r="167" spans="1:5" ht="18" customHeight="1" x14ac:dyDescent="0.15">
      <c r="A167" s="1">
        <v>163</v>
      </c>
      <c r="B167" s="3" t="s">
        <v>189</v>
      </c>
      <c r="C167" s="4">
        <v>224</v>
      </c>
      <c r="D167" s="7">
        <v>48</v>
      </c>
      <c r="E167" s="7"/>
    </row>
    <row r="168" spans="1:5" ht="18" customHeight="1" x14ac:dyDescent="0.15">
      <c r="A168" s="1">
        <v>164</v>
      </c>
      <c r="B168" s="3" t="s">
        <v>190</v>
      </c>
      <c r="C168" s="4">
        <v>224</v>
      </c>
      <c r="D168" s="7">
        <v>48</v>
      </c>
      <c r="E168" s="7"/>
    </row>
    <row r="169" spans="1:5" ht="18" customHeight="1" x14ac:dyDescent="0.15">
      <c r="A169" s="1">
        <v>165</v>
      </c>
      <c r="B169" s="3" t="s">
        <v>191</v>
      </c>
      <c r="C169" s="4">
        <v>225</v>
      </c>
      <c r="D169" s="7">
        <v>48</v>
      </c>
      <c r="E169" s="7"/>
    </row>
    <row r="170" spans="1:5" ht="18" customHeight="1" x14ac:dyDescent="0.15">
      <c r="A170" s="1">
        <v>166</v>
      </c>
      <c r="B170" s="3" t="s">
        <v>192</v>
      </c>
      <c r="C170" s="4">
        <v>233</v>
      </c>
      <c r="D170" s="7">
        <v>48</v>
      </c>
      <c r="E170" s="7"/>
    </row>
    <row r="171" spans="1:5" ht="18" customHeight="1" x14ac:dyDescent="0.15">
      <c r="A171" s="1">
        <v>167</v>
      </c>
      <c r="B171" s="3" t="s">
        <v>193</v>
      </c>
      <c r="C171" s="4">
        <v>241</v>
      </c>
      <c r="D171" s="7">
        <v>48</v>
      </c>
      <c r="E171" s="7"/>
    </row>
    <row r="172" spans="1:5" ht="18" customHeight="1" x14ac:dyDescent="0.15">
      <c r="A172" s="1">
        <v>168</v>
      </c>
      <c r="B172" s="3" t="s">
        <v>33</v>
      </c>
      <c r="C172" s="4">
        <v>248</v>
      </c>
      <c r="D172" s="7">
        <v>48</v>
      </c>
      <c r="E172" s="7"/>
    </row>
    <row r="173" spans="1:5" ht="18" customHeight="1" x14ac:dyDescent="0.15">
      <c r="A173" s="1">
        <v>169</v>
      </c>
      <c r="B173" s="3" t="s">
        <v>16</v>
      </c>
      <c r="C173" s="4">
        <v>264</v>
      </c>
      <c r="D173" s="7">
        <v>48</v>
      </c>
      <c r="E173" s="7"/>
    </row>
    <row r="174" spans="1:5" ht="18" customHeight="1" x14ac:dyDescent="0.15">
      <c r="A174" s="1">
        <v>170</v>
      </c>
      <c r="B174" s="3" t="s">
        <v>24</v>
      </c>
      <c r="C174" s="4">
        <v>264</v>
      </c>
      <c r="D174" s="7">
        <v>48</v>
      </c>
      <c r="E174" s="7"/>
    </row>
    <row r="175" spans="1:5" ht="18" customHeight="1" x14ac:dyDescent="0.15">
      <c r="A175" s="1">
        <v>171</v>
      </c>
      <c r="B175" s="3" t="s">
        <v>33</v>
      </c>
      <c r="C175" s="4">
        <v>279</v>
      </c>
      <c r="D175" s="7">
        <v>48</v>
      </c>
      <c r="E175" s="7"/>
    </row>
    <row r="176" spans="1:5" ht="18" customHeight="1" x14ac:dyDescent="0.15">
      <c r="A176" s="1">
        <v>172</v>
      </c>
      <c r="B176" s="3" t="s">
        <v>194</v>
      </c>
      <c r="C176" s="4">
        <v>310</v>
      </c>
      <c r="D176" s="7">
        <v>48</v>
      </c>
      <c r="E176" s="7"/>
    </row>
    <row r="177" spans="1:5" ht="18" customHeight="1" x14ac:dyDescent="0.15">
      <c r="A177" s="1">
        <v>173</v>
      </c>
      <c r="B177" s="3" t="s">
        <v>19</v>
      </c>
      <c r="C177" s="4">
        <v>310</v>
      </c>
      <c r="D177" s="7">
        <v>48</v>
      </c>
      <c r="E177" s="7"/>
    </row>
    <row r="178" spans="1:5" ht="18" customHeight="1" x14ac:dyDescent="0.15">
      <c r="A178" s="1">
        <v>174</v>
      </c>
      <c r="B178" s="3" t="s">
        <v>195</v>
      </c>
      <c r="C178" s="4">
        <v>310</v>
      </c>
      <c r="D178" s="7">
        <v>48</v>
      </c>
      <c r="E178" s="7"/>
    </row>
    <row r="179" spans="1:5" ht="18" customHeight="1" x14ac:dyDescent="0.15">
      <c r="A179" s="1">
        <v>175</v>
      </c>
      <c r="B179" s="3" t="s">
        <v>196</v>
      </c>
      <c r="C179" s="4">
        <v>310</v>
      </c>
      <c r="D179" s="7">
        <v>48</v>
      </c>
      <c r="E179" s="7"/>
    </row>
    <row r="180" spans="1:5" ht="18" customHeight="1" x14ac:dyDescent="0.15">
      <c r="A180" s="1">
        <v>176</v>
      </c>
      <c r="B180" s="3" t="s">
        <v>197</v>
      </c>
      <c r="C180" s="4">
        <v>310</v>
      </c>
      <c r="D180" s="7">
        <v>48</v>
      </c>
      <c r="E180" s="7"/>
    </row>
    <row r="181" spans="1:5" ht="18" customHeight="1" x14ac:dyDescent="0.15">
      <c r="A181" s="1">
        <v>177</v>
      </c>
      <c r="B181" s="3" t="s">
        <v>29</v>
      </c>
      <c r="C181" s="4">
        <v>310</v>
      </c>
      <c r="D181" s="7">
        <v>48</v>
      </c>
      <c r="E181" s="7"/>
    </row>
    <row r="182" spans="1:5" ht="18" customHeight="1" x14ac:dyDescent="0.15">
      <c r="A182" s="1">
        <v>178</v>
      </c>
      <c r="B182" s="3" t="s">
        <v>198</v>
      </c>
      <c r="C182" s="4">
        <v>310</v>
      </c>
      <c r="D182" s="7">
        <v>48</v>
      </c>
      <c r="E182" s="7"/>
    </row>
    <row r="183" spans="1:5" ht="18" customHeight="1" x14ac:dyDescent="0.15">
      <c r="A183" s="1">
        <v>179</v>
      </c>
      <c r="B183" s="3" t="s">
        <v>199</v>
      </c>
      <c r="C183" s="4">
        <v>310</v>
      </c>
      <c r="D183" s="7">
        <v>48</v>
      </c>
      <c r="E183" s="7"/>
    </row>
    <row r="184" spans="1:5" ht="18" customHeight="1" x14ac:dyDescent="0.15">
      <c r="A184" s="1">
        <v>180</v>
      </c>
      <c r="B184" s="3" t="s">
        <v>200</v>
      </c>
      <c r="C184" s="4">
        <v>310</v>
      </c>
      <c r="D184" s="7">
        <v>48</v>
      </c>
      <c r="E184" s="7"/>
    </row>
    <row r="185" spans="1:5" ht="18" customHeight="1" x14ac:dyDescent="0.15">
      <c r="A185" s="1">
        <v>181</v>
      </c>
      <c r="B185" s="3" t="s">
        <v>201</v>
      </c>
      <c r="C185" s="4">
        <v>310</v>
      </c>
      <c r="D185" s="7">
        <v>48</v>
      </c>
      <c r="E185" s="7"/>
    </row>
    <row r="186" spans="1:5" ht="18" customHeight="1" x14ac:dyDescent="0.15">
      <c r="A186" s="1">
        <v>182</v>
      </c>
      <c r="B186" s="3" t="s">
        <v>32</v>
      </c>
      <c r="C186" s="4">
        <v>357</v>
      </c>
      <c r="D186" s="7">
        <v>48</v>
      </c>
      <c r="E186" s="7"/>
    </row>
    <row r="187" spans="1:5" ht="18" customHeight="1" x14ac:dyDescent="0.15">
      <c r="A187" s="1">
        <v>183</v>
      </c>
      <c r="B187" s="3" t="s">
        <v>202</v>
      </c>
      <c r="C187" s="4">
        <v>357</v>
      </c>
      <c r="D187" s="7">
        <v>48</v>
      </c>
      <c r="E187" s="7"/>
    </row>
    <row r="188" spans="1:5" ht="18" customHeight="1" x14ac:dyDescent="0.15">
      <c r="A188" s="1">
        <v>184</v>
      </c>
      <c r="B188" s="3" t="s">
        <v>203</v>
      </c>
      <c r="C188" s="4">
        <v>372</v>
      </c>
      <c r="D188" s="7">
        <v>48</v>
      </c>
      <c r="E188" s="7"/>
    </row>
    <row r="189" spans="1:5" ht="18" customHeight="1" x14ac:dyDescent="0.15">
      <c r="A189" s="1">
        <v>185</v>
      </c>
      <c r="B189" s="3" t="s">
        <v>5</v>
      </c>
      <c r="C189" s="4">
        <v>388</v>
      </c>
      <c r="D189" s="7">
        <v>48</v>
      </c>
      <c r="E189" s="7"/>
    </row>
    <row r="190" spans="1:5" ht="18" customHeight="1" x14ac:dyDescent="0.15">
      <c r="A190" s="1">
        <v>186</v>
      </c>
      <c r="B190" s="3" t="s">
        <v>25</v>
      </c>
      <c r="C190" s="4">
        <v>388</v>
      </c>
      <c r="D190" s="7">
        <v>48</v>
      </c>
      <c r="E190" s="7"/>
    </row>
    <row r="191" spans="1:5" ht="18" customHeight="1" x14ac:dyDescent="0.15">
      <c r="A191" s="1">
        <v>187</v>
      </c>
      <c r="B191" s="3" t="s">
        <v>204</v>
      </c>
      <c r="C191" s="4">
        <v>388</v>
      </c>
      <c r="D191" s="7">
        <v>48</v>
      </c>
      <c r="E191" s="7"/>
    </row>
    <row r="192" spans="1:5" ht="18" customHeight="1" x14ac:dyDescent="0.15">
      <c r="A192" s="1">
        <v>188</v>
      </c>
      <c r="B192" s="3" t="s">
        <v>3</v>
      </c>
      <c r="C192" s="4">
        <v>465</v>
      </c>
      <c r="D192" s="7">
        <v>72</v>
      </c>
      <c r="E192" s="7"/>
    </row>
    <row r="193" spans="1:4" ht="14" x14ac:dyDescent="0.15">
      <c r="A193" s="1">
        <v>189</v>
      </c>
      <c r="B193" s="3" t="s">
        <v>55</v>
      </c>
      <c r="C193" s="9">
        <v>450</v>
      </c>
      <c r="D193" s="7">
        <v>72</v>
      </c>
    </row>
  </sheetData>
  <mergeCells count="4">
    <mergeCell ref="A3:A4"/>
    <mergeCell ref="B3:B4"/>
    <mergeCell ref="D3:D4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FE37-0643-F140-BECC-891B0DBD6E59}">
  <dimension ref="A1:S193"/>
  <sheetViews>
    <sheetView tabSelected="1" workbookViewId="0">
      <pane ySplit="4" topLeftCell="A5" activePane="bottomLeft" state="frozen"/>
      <selection pane="bottomLeft" activeCell="S9" sqref="S9"/>
    </sheetView>
  </sheetViews>
  <sheetFormatPr baseColWidth="10" defaultColWidth="11" defaultRowHeight="13" x14ac:dyDescent="0.15"/>
  <cols>
    <col min="1" max="1" width="5.19921875" style="1" customWidth="1"/>
    <col min="2" max="2" width="80" style="1" customWidth="1"/>
    <col min="3" max="3" width="18.19921875" style="10" customWidth="1"/>
    <col min="4" max="4" width="18.19921875" style="9" customWidth="1"/>
    <col min="5" max="5" width="9.796875" style="10" customWidth="1"/>
    <col min="6" max="7" width="12.19921875" style="6" customWidth="1"/>
    <col min="8" max="8" width="8.796875" style="1" customWidth="1"/>
    <col min="9" max="9" width="10.19921875" style="1" customWidth="1"/>
    <col min="10" max="10" width="11" style="1" customWidth="1"/>
    <col min="11" max="11" width="11.3984375" style="1" customWidth="1"/>
    <col min="12" max="12" width="8.19921875" style="1" customWidth="1"/>
    <col min="13" max="13" width="12" style="1" customWidth="1"/>
    <col min="14" max="14" width="9.19921875" style="1" customWidth="1"/>
    <col min="15" max="16384" width="11" style="1"/>
  </cols>
  <sheetData>
    <row r="1" spans="1:19" ht="18" customHeight="1" x14ac:dyDescent="0.15"/>
    <row r="2" spans="1:19" ht="18" customHeight="1" x14ac:dyDescent="0.15">
      <c r="C2" s="11"/>
      <c r="D2" s="49"/>
      <c r="E2" s="11"/>
      <c r="F2" s="5"/>
      <c r="G2" s="5"/>
    </row>
    <row r="3" spans="1:19" ht="18" customHeight="1" x14ac:dyDescent="0.15">
      <c r="A3" s="55" t="s">
        <v>35</v>
      </c>
      <c r="B3" s="62" t="s">
        <v>0</v>
      </c>
      <c r="C3" s="60" t="s">
        <v>243</v>
      </c>
      <c r="D3" s="50" t="s">
        <v>242</v>
      </c>
      <c r="E3" s="60" t="s">
        <v>238</v>
      </c>
      <c r="F3" s="58" t="s">
        <v>36</v>
      </c>
      <c r="G3" s="58" t="s">
        <v>38</v>
      </c>
      <c r="H3" s="61" t="s">
        <v>40</v>
      </c>
      <c r="I3" s="59" t="s">
        <v>42</v>
      </c>
      <c r="J3" s="59" t="s">
        <v>43</v>
      </c>
      <c r="K3" s="59" t="s">
        <v>41</v>
      </c>
      <c r="L3" s="59" t="s">
        <v>44</v>
      </c>
      <c r="M3" s="59" t="s">
        <v>50</v>
      </c>
      <c r="N3" s="59" t="s">
        <v>45</v>
      </c>
      <c r="O3" s="59" t="s">
        <v>46</v>
      </c>
      <c r="P3" s="59" t="s">
        <v>47</v>
      </c>
      <c r="Q3" s="59" t="s">
        <v>48</v>
      </c>
      <c r="R3" s="59" t="s">
        <v>49</v>
      </c>
      <c r="S3" s="59" t="s">
        <v>245</v>
      </c>
    </row>
    <row r="4" spans="1:19" ht="18" customHeight="1" x14ac:dyDescent="0.15">
      <c r="A4" s="55"/>
      <c r="B4" s="62"/>
      <c r="C4" s="60"/>
      <c r="D4" s="51">
        <v>0.1</v>
      </c>
      <c r="E4" s="60"/>
      <c r="F4" s="58"/>
      <c r="G4" s="58"/>
      <c r="H4" s="61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19" ht="18" customHeight="1" x14ac:dyDescent="0.15">
      <c r="A5" s="1">
        <v>1</v>
      </c>
      <c r="B5" s="3" t="s">
        <v>56</v>
      </c>
      <c r="C5" s="9">
        <v>68.8</v>
      </c>
      <c r="D5" s="9">
        <f>(1-$D$4)*C5</f>
        <v>61.92</v>
      </c>
      <c r="E5" s="52">
        <f>(D5-test!C5)/'test final to ammar'!D5</f>
        <v>0.30555555555555558</v>
      </c>
      <c r="F5" s="7">
        <v>48</v>
      </c>
      <c r="G5" s="7"/>
      <c r="I5" s="1">
        <v>1</v>
      </c>
      <c r="K5" s="1">
        <v>1</v>
      </c>
    </row>
    <row r="6" spans="1:19" ht="18" customHeight="1" x14ac:dyDescent="0.15">
      <c r="A6" s="1">
        <v>2</v>
      </c>
      <c r="B6" s="3" t="s">
        <v>57</v>
      </c>
      <c r="C6" s="9">
        <v>76.800000000000011</v>
      </c>
      <c r="D6" s="9">
        <f t="shared" ref="D6:D69" si="0">(1-$D$4)*C6</f>
        <v>69.120000000000019</v>
      </c>
      <c r="E6" s="52">
        <f>(D6-test!C6)/'test final to ammar'!D6</f>
        <v>0.30555555555555575</v>
      </c>
      <c r="F6" s="7">
        <v>48</v>
      </c>
      <c r="G6" s="7"/>
      <c r="H6" s="1">
        <v>1</v>
      </c>
      <c r="I6" s="1">
        <v>1</v>
      </c>
    </row>
    <row r="7" spans="1:19" ht="18" customHeight="1" x14ac:dyDescent="0.15">
      <c r="A7" s="1">
        <v>3</v>
      </c>
      <c r="B7" s="3" t="s">
        <v>58</v>
      </c>
      <c r="C7" s="9">
        <v>76.800000000000011</v>
      </c>
      <c r="D7" s="9">
        <f t="shared" si="0"/>
        <v>69.120000000000019</v>
      </c>
      <c r="E7" s="52">
        <f>(D7-test!C7)/'test final to ammar'!D7</f>
        <v>0.30555555555555575</v>
      </c>
      <c r="F7" s="7">
        <v>48</v>
      </c>
      <c r="G7" s="7"/>
      <c r="I7" s="1">
        <v>1</v>
      </c>
    </row>
    <row r="8" spans="1:19" ht="18" customHeight="1" x14ac:dyDescent="0.15">
      <c r="A8" s="1">
        <v>4</v>
      </c>
      <c r="B8" s="3" t="s">
        <v>59</v>
      </c>
      <c r="C8" s="9">
        <v>76.800000000000011</v>
      </c>
      <c r="D8" s="9">
        <f t="shared" si="0"/>
        <v>69.120000000000019</v>
      </c>
      <c r="E8" s="52">
        <f>(D8-test!C8)/'test final to ammar'!D8</f>
        <v>0.30555555555555575</v>
      </c>
      <c r="F8" s="7">
        <v>48</v>
      </c>
      <c r="G8" s="7"/>
      <c r="I8" s="1">
        <v>1</v>
      </c>
    </row>
    <row r="9" spans="1:19" ht="18" customHeight="1" x14ac:dyDescent="0.15">
      <c r="A9" s="1">
        <v>5</v>
      </c>
      <c r="B9" s="3" t="s">
        <v>60</v>
      </c>
      <c r="C9" s="9">
        <v>76.800000000000011</v>
      </c>
      <c r="D9" s="9">
        <f t="shared" si="0"/>
        <v>69.120000000000019</v>
      </c>
      <c r="E9" s="52">
        <f>(D9-test!C9)/'test final to ammar'!D9</f>
        <v>0.30555555555555575</v>
      </c>
      <c r="F9" s="7">
        <v>48</v>
      </c>
      <c r="G9" s="7"/>
      <c r="I9" s="1">
        <v>1</v>
      </c>
    </row>
    <row r="10" spans="1:19" ht="18" customHeight="1" x14ac:dyDescent="0.15">
      <c r="A10" s="1">
        <v>6</v>
      </c>
      <c r="B10" s="3" t="s">
        <v>61</v>
      </c>
      <c r="C10" s="9">
        <v>76.800000000000011</v>
      </c>
      <c r="D10" s="9">
        <f t="shared" si="0"/>
        <v>69.120000000000019</v>
      </c>
      <c r="E10" s="52">
        <f>(D10-test!C10)/'test final to ammar'!D10</f>
        <v>0.30555555555555575</v>
      </c>
      <c r="F10" s="7">
        <v>48</v>
      </c>
      <c r="G10" s="7"/>
      <c r="I10" s="1">
        <v>1</v>
      </c>
    </row>
    <row r="11" spans="1:19" ht="18" customHeight="1" x14ac:dyDescent="0.15">
      <c r="A11" s="1">
        <v>7</v>
      </c>
      <c r="B11" s="3" t="s">
        <v>62</v>
      </c>
      <c r="C11" s="9">
        <v>76.800000000000011</v>
      </c>
      <c r="D11" s="9">
        <f t="shared" si="0"/>
        <v>69.120000000000019</v>
      </c>
      <c r="E11" s="52">
        <f>(D11-test!C11)/'test final to ammar'!D11</f>
        <v>0.30555555555555575</v>
      </c>
      <c r="F11" s="7">
        <v>48</v>
      </c>
      <c r="G11" s="7"/>
      <c r="I11" s="1">
        <v>1</v>
      </c>
    </row>
    <row r="12" spans="1:19" ht="18" customHeight="1" x14ac:dyDescent="0.15">
      <c r="A12" s="1">
        <v>8</v>
      </c>
      <c r="B12" s="3" t="s">
        <v>63</v>
      </c>
      <c r="C12" s="9">
        <v>76.800000000000011</v>
      </c>
      <c r="D12" s="9">
        <f t="shared" si="0"/>
        <v>69.120000000000019</v>
      </c>
      <c r="E12" s="52">
        <f>(D12-test!C12)/'test final to ammar'!D12</f>
        <v>0.30555555555555575</v>
      </c>
      <c r="F12" s="7">
        <v>48</v>
      </c>
      <c r="G12" s="7"/>
      <c r="I12" s="1">
        <v>1</v>
      </c>
    </row>
    <row r="13" spans="1:19" ht="18" customHeight="1" x14ac:dyDescent="0.15">
      <c r="A13" s="1">
        <v>9</v>
      </c>
      <c r="B13" s="3" t="s">
        <v>64</v>
      </c>
      <c r="C13" s="9">
        <v>76.800000000000011</v>
      </c>
      <c r="D13" s="9">
        <f t="shared" si="0"/>
        <v>69.120000000000019</v>
      </c>
      <c r="E13" s="52">
        <f>(D13-test!C13)/'test final to ammar'!D13</f>
        <v>0.30555555555555575</v>
      </c>
      <c r="F13" s="7">
        <v>48</v>
      </c>
      <c r="G13" s="7"/>
      <c r="I13" s="1">
        <v>1</v>
      </c>
      <c r="K13" s="1">
        <v>1</v>
      </c>
    </row>
    <row r="14" spans="1:19" ht="18" customHeight="1" x14ac:dyDescent="0.15">
      <c r="A14" s="1">
        <v>10</v>
      </c>
      <c r="B14" s="3" t="s">
        <v>65</v>
      </c>
      <c r="C14" s="9">
        <v>76.800000000000011</v>
      </c>
      <c r="D14" s="9">
        <f t="shared" si="0"/>
        <v>69.120000000000019</v>
      </c>
      <c r="E14" s="52">
        <f>(D14-test!C14)/'test final to ammar'!D14</f>
        <v>0.30555555555555575</v>
      </c>
      <c r="F14" s="7">
        <v>48</v>
      </c>
      <c r="G14" s="7"/>
      <c r="I14" s="1">
        <v>1</v>
      </c>
    </row>
    <row r="15" spans="1:19" ht="18" customHeight="1" x14ac:dyDescent="0.15">
      <c r="A15" s="1">
        <v>11</v>
      </c>
      <c r="B15" s="3" t="s">
        <v>51</v>
      </c>
      <c r="C15" s="9">
        <v>49</v>
      </c>
      <c r="D15" s="9">
        <f t="shared" si="0"/>
        <v>44.1</v>
      </c>
      <c r="E15" s="52">
        <f>(D15-test!C15)/'test final to ammar'!D15</f>
        <v>0.41043083900226757</v>
      </c>
      <c r="F15" s="7">
        <v>24</v>
      </c>
      <c r="G15" s="7"/>
      <c r="N15" s="1">
        <v>1</v>
      </c>
      <c r="O15" s="1">
        <v>1</v>
      </c>
      <c r="P15" s="1">
        <v>1</v>
      </c>
    </row>
    <row r="16" spans="1:19" ht="18" customHeight="1" x14ac:dyDescent="0.15">
      <c r="A16" s="1">
        <v>12</v>
      </c>
      <c r="B16" s="3" t="s">
        <v>66</v>
      </c>
      <c r="C16" s="9">
        <v>76.800000000000011</v>
      </c>
      <c r="D16" s="9">
        <f t="shared" si="0"/>
        <v>69.120000000000019</v>
      </c>
      <c r="E16" s="52">
        <f>(D16-test!C16)/'test final to ammar'!D16</f>
        <v>0.30555555555555575</v>
      </c>
      <c r="F16" s="7">
        <v>48</v>
      </c>
      <c r="G16" s="7"/>
      <c r="K16" s="1">
        <v>1</v>
      </c>
    </row>
    <row r="17" spans="1:15" ht="18" customHeight="1" x14ac:dyDescent="0.15">
      <c r="A17" s="1">
        <v>13</v>
      </c>
      <c r="B17" s="3" t="s">
        <v>67</v>
      </c>
      <c r="C17" s="9">
        <v>76.800000000000011</v>
      </c>
      <c r="D17" s="9">
        <f t="shared" si="0"/>
        <v>69.120000000000019</v>
      </c>
      <c r="E17" s="52">
        <f>(D17-test!C17)/'test final to ammar'!D17</f>
        <v>0.30555555555555575</v>
      </c>
      <c r="F17" s="7">
        <v>48</v>
      </c>
      <c r="G17" s="7" t="s">
        <v>39</v>
      </c>
      <c r="K17" s="1">
        <v>1</v>
      </c>
    </row>
    <row r="18" spans="1:15" ht="18" customHeight="1" x14ac:dyDescent="0.15">
      <c r="A18" s="1">
        <v>14</v>
      </c>
      <c r="B18" s="3" t="s">
        <v>68</v>
      </c>
      <c r="C18" s="9">
        <v>76.800000000000011</v>
      </c>
      <c r="D18" s="9">
        <f t="shared" si="0"/>
        <v>69.120000000000019</v>
      </c>
      <c r="E18" s="52">
        <f>(D18-test!C18)/'test final to ammar'!D18</f>
        <v>0.30555555555555575</v>
      </c>
      <c r="F18" s="7">
        <v>48</v>
      </c>
      <c r="G18" s="7"/>
      <c r="K18" s="1">
        <v>1</v>
      </c>
    </row>
    <row r="19" spans="1:15" ht="18" customHeight="1" x14ac:dyDescent="0.15">
      <c r="A19" s="1">
        <v>15</v>
      </c>
      <c r="B19" s="3" t="s">
        <v>69</v>
      </c>
      <c r="C19" s="9">
        <v>76.800000000000011</v>
      </c>
      <c r="D19" s="9">
        <f t="shared" si="0"/>
        <v>69.120000000000019</v>
      </c>
      <c r="E19" s="52">
        <f>(D19-test!C19)/'test final to ammar'!D19</f>
        <v>0.30555555555555575</v>
      </c>
      <c r="F19" s="7">
        <v>48</v>
      </c>
      <c r="G19" s="7"/>
      <c r="K19" s="1">
        <v>1</v>
      </c>
    </row>
    <row r="20" spans="1:15" ht="18" customHeight="1" x14ac:dyDescent="0.15">
      <c r="A20" s="1">
        <v>16</v>
      </c>
      <c r="B20" s="3" t="s">
        <v>70</v>
      </c>
      <c r="C20" s="9">
        <v>76.800000000000011</v>
      </c>
      <c r="D20" s="9">
        <f t="shared" si="0"/>
        <v>69.120000000000019</v>
      </c>
      <c r="E20" s="52">
        <f>(D20-test!C20)/'test final to ammar'!D20</f>
        <v>0.30555555555555575</v>
      </c>
      <c r="F20" s="7">
        <v>48</v>
      </c>
      <c r="G20" s="7"/>
      <c r="I20" s="1">
        <v>1</v>
      </c>
    </row>
    <row r="21" spans="1:15" ht="18" customHeight="1" x14ac:dyDescent="0.15">
      <c r="A21" s="1">
        <v>17</v>
      </c>
      <c r="B21" s="3" t="s">
        <v>71</v>
      </c>
      <c r="C21" s="9">
        <v>76.800000000000011</v>
      </c>
      <c r="D21" s="9">
        <f t="shared" si="0"/>
        <v>69.120000000000019</v>
      </c>
      <c r="E21" s="52">
        <f>(D21-test!C21)/'test final to ammar'!D21</f>
        <v>0.30555555555555575</v>
      </c>
      <c r="F21" s="7">
        <v>48</v>
      </c>
      <c r="G21" s="7"/>
      <c r="I21" s="1">
        <v>1</v>
      </c>
    </row>
    <row r="22" spans="1:15" ht="18" customHeight="1" x14ac:dyDescent="0.15">
      <c r="A22" s="1">
        <v>18</v>
      </c>
      <c r="B22" s="3" t="s">
        <v>72</v>
      </c>
      <c r="C22" s="9">
        <v>76.800000000000011</v>
      </c>
      <c r="D22" s="9">
        <f t="shared" si="0"/>
        <v>69.120000000000019</v>
      </c>
      <c r="E22" s="52">
        <f>(D22-test!C22)/'test final to ammar'!D22</f>
        <v>0.30555555555555575</v>
      </c>
      <c r="F22" s="7">
        <v>48</v>
      </c>
      <c r="G22" s="7"/>
      <c r="I22" s="1">
        <v>1</v>
      </c>
    </row>
    <row r="23" spans="1:15" ht="18" customHeight="1" x14ac:dyDescent="0.15">
      <c r="A23" s="1">
        <v>19</v>
      </c>
      <c r="B23" s="3" t="s">
        <v>73</v>
      </c>
      <c r="C23" s="9">
        <v>80</v>
      </c>
      <c r="D23" s="9">
        <f t="shared" si="0"/>
        <v>72</v>
      </c>
      <c r="E23" s="52">
        <f>(D23-test!C23)/'test final to ammar'!D23</f>
        <v>0.30555555555555558</v>
      </c>
      <c r="F23" s="7">
        <v>48</v>
      </c>
      <c r="G23" s="7"/>
      <c r="I23" s="1">
        <v>1</v>
      </c>
    </row>
    <row r="24" spans="1:15" ht="18" customHeight="1" x14ac:dyDescent="0.15">
      <c r="A24" s="1">
        <v>20</v>
      </c>
      <c r="B24" s="3" t="s">
        <v>20</v>
      </c>
      <c r="C24" s="9">
        <v>76.800000000000011</v>
      </c>
      <c r="D24" s="9">
        <f t="shared" si="0"/>
        <v>69.120000000000019</v>
      </c>
      <c r="E24" s="52">
        <f>(D24-test!C24)/'test final to ammar'!D24</f>
        <v>0.30555555555555575</v>
      </c>
      <c r="F24" s="7">
        <v>48</v>
      </c>
      <c r="G24" s="7"/>
    </row>
    <row r="25" spans="1:15" ht="18" customHeight="1" x14ac:dyDescent="0.15">
      <c r="A25" s="1">
        <v>21</v>
      </c>
      <c r="B25" s="3" t="s">
        <v>34</v>
      </c>
      <c r="C25" s="9">
        <v>76.800000000000011</v>
      </c>
      <c r="D25" s="9">
        <f t="shared" si="0"/>
        <v>69.120000000000019</v>
      </c>
      <c r="E25" s="52">
        <f>(D25-test!C25)/'test final to ammar'!D25</f>
        <v>0.30555555555555575</v>
      </c>
      <c r="F25" s="7">
        <v>48</v>
      </c>
      <c r="G25" s="7"/>
      <c r="I25" s="1">
        <v>1</v>
      </c>
    </row>
    <row r="26" spans="1:15" ht="18" customHeight="1" x14ac:dyDescent="0.15">
      <c r="A26" s="1">
        <v>22</v>
      </c>
      <c r="B26" s="3" t="s">
        <v>74</v>
      </c>
      <c r="C26" s="9">
        <v>83.2</v>
      </c>
      <c r="D26" s="9">
        <f t="shared" si="0"/>
        <v>74.88000000000001</v>
      </c>
      <c r="E26" s="52">
        <f>(D26-test!C26)/'test final to ammar'!D26</f>
        <v>0.30555555555555564</v>
      </c>
      <c r="F26" s="7">
        <v>48</v>
      </c>
      <c r="G26" s="7" t="s">
        <v>39</v>
      </c>
      <c r="H26" s="1">
        <v>1</v>
      </c>
      <c r="K26" s="1">
        <v>1</v>
      </c>
    </row>
    <row r="27" spans="1:15" ht="18" customHeight="1" x14ac:dyDescent="0.15">
      <c r="A27" s="1">
        <v>23</v>
      </c>
      <c r="B27" s="3" t="s">
        <v>75</v>
      </c>
      <c r="C27" s="9">
        <v>83.2</v>
      </c>
      <c r="D27" s="9">
        <f t="shared" si="0"/>
        <v>74.88000000000001</v>
      </c>
      <c r="E27" s="52">
        <f>(D27-test!C27)/'test final to ammar'!D27</f>
        <v>0.30555555555555564</v>
      </c>
      <c r="F27" s="7">
        <v>48</v>
      </c>
      <c r="G27" s="7"/>
      <c r="I27" s="1">
        <v>1</v>
      </c>
      <c r="K27" s="1">
        <v>1</v>
      </c>
      <c r="O27" s="1">
        <v>1</v>
      </c>
    </row>
    <row r="28" spans="1:15" ht="18" customHeight="1" x14ac:dyDescent="0.15">
      <c r="A28" s="1">
        <v>24</v>
      </c>
      <c r="B28" s="3" t="s">
        <v>76</v>
      </c>
      <c r="C28" s="9">
        <v>83.2</v>
      </c>
      <c r="D28" s="9">
        <f t="shared" si="0"/>
        <v>74.88000000000001</v>
      </c>
      <c r="E28" s="52">
        <f>(D28-test!C28)/'test final to ammar'!D28</f>
        <v>0.30555555555555564</v>
      </c>
      <c r="F28" s="7">
        <v>48</v>
      </c>
      <c r="G28" s="7"/>
      <c r="I28" s="1">
        <v>1</v>
      </c>
      <c r="K28" s="1">
        <v>1</v>
      </c>
    </row>
    <row r="29" spans="1:15" ht="18" customHeight="1" x14ac:dyDescent="0.15">
      <c r="A29" s="1">
        <v>25</v>
      </c>
      <c r="B29" s="3" t="s">
        <v>77</v>
      </c>
      <c r="C29" s="9">
        <v>83.2</v>
      </c>
      <c r="D29" s="9">
        <f t="shared" si="0"/>
        <v>74.88000000000001</v>
      </c>
      <c r="E29" s="52">
        <f>(D29-test!C29)/'test final to ammar'!D29</f>
        <v>0.30555555555555564</v>
      </c>
      <c r="F29" s="7">
        <v>48</v>
      </c>
      <c r="G29" s="7" t="s">
        <v>39</v>
      </c>
      <c r="H29" s="1">
        <v>1</v>
      </c>
      <c r="K29" s="1">
        <v>1</v>
      </c>
    </row>
    <row r="30" spans="1:15" ht="18" customHeight="1" x14ac:dyDescent="0.15">
      <c r="A30" s="1">
        <v>26</v>
      </c>
      <c r="B30" s="3" t="s">
        <v>1</v>
      </c>
      <c r="C30" s="9">
        <v>96</v>
      </c>
      <c r="D30" s="9">
        <f t="shared" si="0"/>
        <v>86.4</v>
      </c>
      <c r="E30" s="52">
        <f>(D30-test!C30)/'test final to ammar'!D30</f>
        <v>0.30555555555555558</v>
      </c>
      <c r="F30" s="7">
        <v>48</v>
      </c>
      <c r="G30" s="7"/>
    </row>
    <row r="31" spans="1:15" ht="18" customHeight="1" x14ac:dyDescent="0.15">
      <c r="A31" s="1">
        <v>27</v>
      </c>
      <c r="B31" s="3" t="s">
        <v>78</v>
      </c>
      <c r="C31" s="9">
        <v>96</v>
      </c>
      <c r="D31" s="9">
        <f t="shared" si="0"/>
        <v>86.4</v>
      </c>
      <c r="E31" s="52">
        <f>(D31-test!C31)/'test final to ammar'!D31</f>
        <v>0.30555555555555558</v>
      </c>
      <c r="F31" s="7">
        <v>48</v>
      </c>
      <c r="G31" s="7"/>
      <c r="I31" s="1">
        <v>1</v>
      </c>
      <c r="K31" s="1">
        <v>1</v>
      </c>
      <c r="L31" s="1">
        <v>1</v>
      </c>
    </row>
    <row r="32" spans="1:15" ht="18" customHeight="1" x14ac:dyDescent="0.15">
      <c r="A32" s="1">
        <v>28</v>
      </c>
      <c r="B32" s="3" t="s">
        <v>79</v>
      </c>
      <c r="C32" s="9">
        <v>96</v>
      </c>
      <c r="D32" s="9">
        <f t="shared" si="0"/>
        <v>86.4</v>
      </c>
      <c r="E32" s="52">
        <f>(D32-test!C32)/'test final to ammar'!D32</f>
        <v>0.30555555555555558</v>
      </c>
      <c r="F32" s="7">
        <v>48</v>
      </c>
      <c r="G32" s="7"/>
      <c r="I32" s="1">
        <v>1</v>
      </c>
      <c r="K32" s="1">
        <v>1</v>
      </c>
    </row>
    <row r="33" spans="1:15" ht="18" customHeight="1" x14ac:dyDescent="0.15">
      <c r="A33" s="1">
        <v>29</v>
      </c>
      <c r="B33" s="3" t="s">
        <v>80</v>
      </c>
      <c r="C33" s="9">
        <v>96</v>
      </c>
      <c r="D33" s="9">
        <f t="shared" si="0"/>
        <v>86.4</v>
      </c>
      <c r="E33" s="52">
        <f>(D33-test!C33)/'test final to ammar'!D33</f>
        <v>0.30555555555555558</v>
      </c>
      <c r="F33" s="7">
        <v>48</v>
      </c>
      <c r="G33" s="7"/>
      <c r="H33" s="1">
        <v>1</v>
      </c>
      <c r="I33" s="1">
        <v>1</v>
      </c>
      <c r="K33" s="1">
        <v>1</v>
      </c>
    </row>
    <row r="34" spans="1:15" ht="18" customHeight="1" x14ac:dyDescent="0.15">
      <c r="A34" s="1">
        <v>30</v>
      </c>
      <c r="B34" s="3" t="s">
        <v>81</v>
      </c>
      <c r="C34" s="9">
        <v>96</v>
      </c>
      <c r="D34" s="9">
        <f t="shared" si="0"/>
        <v>86.4</v>
      </c>
      <c r="E34" s="52">
        <f>(D34-test!C34)/'test final to ammar'!D34</f>
        <v>0.30555555555555558</v>
      </c>
      <c r="F34" s="7">
        <v>48</v>
      </c>
      <c r="G34" s="7"/>
      <c r="H34" s="1">
        <v>1</v>
      </c>
      <c r="O34" s="1">
        <v>1</v>
      </c>
    </row>
    <row r="35" spans="1:15" ht="18" customHeight="1" x14ac:dyDescent="0.15">
      <c r="A35" s="1">
        <v>31</v>
      </c>
      <c r="B35" s="3" t="s">
        <v>82</v>
      </c>
      <c r="C35" s="9">
        <v>96</v>
      </c>
      <c r="D35" s="9">
        <f t="shared" si="0"/>
        <v>86.4</v>
      </c>
      <c r="E35" s="52">
        <f>(D35-test!C35)/'test final to ammar'!D35</f>
        <v>0.30555555555555558</v>
      </c>
      <c r="F35" s="7">
        <v>48</v>
      </c>
      <c r="G35" s="7"/>
      <c r="H35" s="1">
        <v>1</v>
      </c>
      <c r="M35" s="1">
        <v>1</v>
      </c>
    </row>
    <row r="36" spans="1:15" ht="18" customHeight="1" x14ac:dyDescent="0.15">
      <c r="A36" s="1">
        <v>32</v>
      </c>
      <c r="B36" s="3" t="s">
        <v>83</v>
      </c>
      <c r="C36" s="9">
        <v>96</v>
      </c>
      <c r="D36" s="9">
        <f t="shared" si="0"/>
        <v>86.4</v>
      </c>
      <c r="E36" s="52">
        <f>(D36-test!C36)/'test final to ammar'!D36</f>
        <v>0.30555555555555558</v>
      </c>
      <c r="F36" s="7">
        <v>48</v>
      </c>
      <c r="G36" s="7"/>
      <c r="H36" s="1">
        <v>1</v>
      </c>
      <c r="I36" s="1">
        <v>1</v>
      </c>
    </row>
    <row r="37" spans="1:15" ht="18" customHeight="1" x14ac:dyDescent="0.15">
      <c r="A37" s="1">
        <v>33</v>
      </c>
      <c r="B37" s="3" t="s">
        <v>84</v>
      </c>
      <c r="C37" s="9">
        <v>96</v>
      </c>
      <c r="D37" s="9">
        <f t="shared" si="0"/>
        <v>86.4</v>
      </c>
      <c r="E37" s="52">
        <f>(D37-test!C37)/'test final to ammar'!D37</f>
        <v>0.30555555555555558</v>
      </c>
      <c r="F37" s="7">
        <v>48</v>
      </c>
      <c r="G37" s="7"/>
    </row>
    <row r="38" spans="1:15" ht="18" customHeight="1" x14ac:dyDescent="0.15">
      <c r="A38" s="1">
        <v>34</v>
      </c>
      <c r="B38" s="3" t="s">
        <v>85</v>
      </c>
      <c r="C38" s="9">
        <v>96</v>
      </c>
      <c r="D38" s="9">
        <f t="shared" si="0"/>
        <v>86.4</v>
      </c>
      <c r="E38" s="52">
        <f>(D38-test!C38)/'test final to ammar'!D38</f>
        <v>0.30555555555555558</v>
      </c>
      <c r="F38" s="7">
        <v>48</v>
      </c>
      <c r="G38" s="7"/>
      <c r="H38" s="1">
        <v>1</v>
      </c>
      <c r="I38" s="1">
        <v>1</v>
      </c>
    </row>
    <row r="39" spans="1:15" ht="18" customHeight="1" x14ac:dyDescent="0.15">
      <c r="A39" s="1">
        <v>35</v>
      </c>
      <c r="B39" s="3" t="s">
        <v>31</v>
      </c>
      <c r="C39" s="9">
        <v>96</v>
      </c>
      <c r="D39" s="9">
        <f t="shared" si="0"/>
        <v>86.4</v>
      </c>
      <c r="E39" s="52">
        <f>(D39-test!C39)/'test final to ammar'!D39</f>
        <v>0.30555555555555558</v>
      </c>
      <c r="F39" s="7">
        <v>48</v>
      </c>
      <c r="G39" s="7"/>
      <c r="I39" s="1">
        <v>1</v>
      </c>
      <c r="J39" s="1">
        <v>1</v>
      </c>
      <c r="K39" s="1">
        <v>1</v>
      </c>
      <c r="O39" s="1">
        <v>1</v>
      </c>
    </row>
    <row r="40" spans="1:15" ht="18" customHeight="1" x14ac:dyDescent="0.15">
      <c r="A40" s="1">
        <v>36</v>
      </c>
      <c r="B40" s="3" t="s">
        <v>54</v>
      </c>
      <c r="C40" s="9">
        <v>96</v>
      </c>
      <c r="D40" s="9">
        <f t="shared" si="0"/>
        <v>86.4</v>
      </c>
      <c r="E40" s="52">
        <f>(D40-test!C40)/'test final to ammar'!D40</f>
        <v>0.30555555555555558</v>
      </c>
      <c r="F40" s="7">
        <v>48</v>
      </c>
      <c r="G40" s="7"/>
      <c r="O40" s="1">
        <v>1</v>
      </c>
    </row>
    <row r="41" spans="1:15" ht="18" customHeight="1" x14ac:dyDescent="0.15">
      <c r="A41" s="1">
        <v>37</v>
      </c>
      <c r="B41" s="3" t="s">
        <v>86</v>
      </c>
      <c r="C41" s="9">
        <v>100.80000000000001</v>
      </c>
      <c r="D41" s="9">
        <f t="shared" si="0"/>
        <v>90.720000000000013</v>
      </c>
      <c r="E41" s="52">
        <f>(D41-test!C41)/'test final to ammar'!D41</f>
        <v>0.30555555555555564</v>
      </c>
      <c r="F41" s="7">
        <v>48</v>
      </c>
      <c r="G41" s="7"/>
      <c r="I41" s="1">
        <v>1</v>
      </c>
      <c r="J41" s="1">
        <v>1</v>
      </c>
      <c r="K41" s="1">
        <v>1</v>
      </c>
    </row>
    <row r="42" spans="1:15" ht="18" customHeight="1" x14ac:dyDescent="0.15">
      <c r="A42" s="1">
        <v>38</v>
      </c>
      <c r="B42" s="3" t="s">
        <v>87</v>
      </c>
      <c r="C42" s="9">
        <v>100.80000000000001</v>
      </c>
      <c r="D42" s="9">
        <f t="shared" si="0"/>
        <v>90.720000000000013</v>
      </c>
      <c r="E42" s="52">
        <f>(D42-test!C42)/'test final to ammar'!D42</f>
        <v>0.30555555555555564</v>
      </c>
      <c r="F42" s="7">
        <v>48</v>
      </c>
      <c r="G42" s="7"/>
      <c r="I42" s="1">
        <v>1</v>
      </c>
      <c r="J42" s="1">
        <v>1</v>
      </c>
      <c r="K42" s="1">
        <v>1</v>
      </c>
    </row>
    <row r="43" spans="1:15" ht="18" customHeight="1" x14ac:dyDescent="0.15">
      <c r="A43" s="1">
        <v>39</v>
      </c>
      <c r="B43" s="3" t="s">
        <v>88</v>
      </c>
      <c r="C43" s="9">
        <v>100.80000000000001</v>
      </c>
      <c r="D43" s="9">
        <f t="shared" si="0"/>
        <v>90.720000000000013</v>
      </c>
      <c r="E43" s="52">
        <f>(D43-test!C43)/'test final to ammar'!D43</f>
        <v>0.30555555555555564</v>
      </c>
      <c r="F43" s="7">
        <v>48</v>
      </c>
      <c r="G43" s="7"/>
      <c r="O43" s="1">
        <v>1</v>
      </c>
    </row>
    <row r="44" spans="1:15" ht="18" customHeight="1" x14ac:dyDescent="0.15">
      <c r="A44" s="1">
        <v>40</v>
      </c>
      <c r="B44" s="3" t="s">
        <v>89</v>
      </c>
      <c r="C44" s="9">
        <v>100.80000000000001</v>
      </c>
      <c r="D44" s="9">
        <f t="shared" si="0"/>
        <v>90.720000000000013</v>
      </c>
      <c r="E44" s="52">
        <f>(D44-test!C44)/'test final to ammar'!D44</f>
        <v>0.30555555555555564</v>
      </c>
      <c r="F44" s="7">
        <v>48</v>
      </c>
      <c r="G44" s="7"/>
      <c r="O44" s="1">
        <v>1</v>
      </c>
    </row>
    <row r="45" spans="1:15" ht="18" customHeight="1" x14ac:dyDescent="0.15">
      <c r="A45" s="1">
        <v>41</v>
      </c>
      <c r="B45" s="3" t="s">
        <v>90</v>
      </c>
      <c r="C45" s="9">
        <v>112</v>
      </c>
      <c r="D45" s="9">
        <f t="shared" si="0"/>
        <v>100.8</v>
      </c>
      <c r="E45" s="52">
        <f>(D45-test!C45)/'test final to ammar'!D45</f>
        <v>0.30555555555555552</v>
      </c>
      <c r="F45" s="7">
        <v>48</v>
      </c>
      <c r="G45" s="7" t="s">
        <v>39</v>
      </c>
      <c r="H45" s="1">
        <v>1</v>
      </c>
      <c r="K45" s="1">
        <v>1</v>
      </c>
    </row>
    <row r="46" spans="1:15" ht="18" customHeight="1" x14ac:dyDescent="0.15">
      <c r="A46" s="1">
        <v>42</v>
      </c>
      <c r="B46" s="3" t="s">
        <v>15</v>
      </c>
      <c r="C46" s="9">
        <v>112</v>
      </c>
      <c r="D46" s="9">
        <f t="shared" si="0"/>
        <v>100.8</v>
      </c>
      <c r="E46" s="52">
        <f>(D46-test!C46)/'test final to ammar'!D46</f>
        <v>0.30555555555555552</v>
      </c>
      <c r="F46" s="7">
        <v>48</v>
      </c>
      <c r="G46" s="7"/>
    </row>
    <row r="47" spans="1:15" ht="18" customHeight="1" x14ac:dyDescent="0.15">
      <c r="A47" s="1">
        <v>43</v>
      </c>
      <c r="B47" s="3" t="s">
        <v>91</v>
      </c>
      <c r="C47" s="9">
        <v>112</v>
      </c>
      <c r="D47" s="9">
        <f t="shared" si="0"/>
        <v>100.8</v>
      </c>
      <c r="E47" s="52">
        <f>(D47-test!C47)/'test final to ammar'!D47</f>
        <v>0.30555555555555552</v>
      </c>
      <c r="F47" s="7">
        <v>48</v>
      </c>
      <c r="G47" s="7"/>
      <c r="I47" s="1">
        <v>1</v>
      </c>
      <c r="J47" s="1">
        <v>1</v>
      </c>
      <c r="K47" s="1">
        <v>1</v>
      </c>
      <c r="N47" s="1">
        <v>1</v>
      </c>
      <c r="O47" s="1">
        <v>1</v>
      </c>
    </row>
    <row r="48" spans="1:15" ht="18" customHeight="1" x14ac:dyDescent="0.15">
      <c r="A48" s="1">
        <v>44</v>
      </c>
      <c r="B48" s="3" t="s">
        <v>92</v>
      </c>
      <c r="C48" s="9">
        <v>112</v>
      </c>
      <c r="D48" s="9">
        <f t="shared" si="0"/>
        <v>100.8</v>
      </c>
      <c r="E48" s="52">
        <f>(D48-test!C48)/'test final to ammar'!D48</f>
        <v>0.30555555555555552</v>
      </c>
      <c r="F48" s="7">
        <v>48</v>
      </c>
      <c r="G48" s="7"/>
    </row>
    <row r="49" spans="1:16" ht="18" customHeight="1" x14ac:dyDescent="0.15">
      <c r="A49" s="1">
        <v>45</v>
      </c>
      <c r="B49" s="3" t="s">
        <v>93</v>
      </c>
      <c r="C49" s="9">
        <v>112</v>
      </c>
      <c r="D49" s="9">
        <f t="shared" si="0"/>
        <v>100.8</v>
      </c>
      <c r="E49" s="52">
        <f>(D49-test!C49)/'test final to ammar'!D49</f>
        <v>0.30555555555555552</v>
      </c>
      <c r="F49" s="7">
        <v>48</v>
      </c>
      <c r="G49" s="7"/>
      <c r="I49" s="1">
        <v>1</v>
      </c>
    </row>
    <row r="50" spans="1:16" ht="18" customHeight="1" x14ac:dyDescent="0.15">
      <c r="A50" s="1">
        <v>46</v>
      </c>
      <c r="B50" s="3" t="s">
        <v>94</v>
      </c>
      <c r="C50" s="9">
        <v>112</v>
      </c>
      <c r="D50" s="9">
        <f t="shared" si="0"/>
        <v>100.8</v>
      </c>
      <c r="E50" s="52">
        <f>(D50-test!C50)/'test final to ammar'!D50</f>
        <v>0.30555555555555552</v>
      </c>
      <c r="F50" s="7">
        <v>48</v>
      </c>
      <c r="G50" s="7"/>
      <c r="I50" s="1">
        <v>1</v>
      </c>
    </row>
    <row r="51" spans="1:16" ht="18" customHeight="1" x14ac:dyDescent="0.15">
      <c r="A51" s="1">
        <v>47</v>
      </c>
      <c r="B51" s="3" t="s">
        <v>95</v>
      </c>
      <c r="C51" s="9">
        <v>110.4</v>
      </c>
      <c r="D51" s="9">
        <f t="shared" si="0"/>
        <v>99.360000000000014</v>
      </c>
      <c r="E51" s="52">
        <f>(D51-test!C51)/'test final to ammar'!D51</f>
        <v>0.30555555555555564</v>
      </c>
      <c r="F51" s="7">
        <v>48</v>
      </c>
      <c r="G51" s="7"/>
      <c r="P51" s="1">
        <v>1</v>
      </c>
    </row>
    <row r="52" spans="1:16" ht="18" customHeight="1" x14ac:dyDescent="0.15">
      <c r="A52" s="1">
        <v>48</v>
      </c>
      <c r="B52" s="3" t="s">
        <v>96</v>
      </c>
      <c r="C52" s="9">
        <v>120</v>
      </c>
      <c r="D52" s="9">
        <f t="shared" si="0"/>
        <v>108</v>
      </c>
      <c r="E52" s="52">
        <f>(D52-test!C52)/'test final to ammar'!D52</f>
        <v>0.30555555555555558</v>
      </c>
      <c r="F52" s="7">
        <v>48</v>
      </c>
      <c r="G52" s="7"/>
      <c r="I52" s="1">
        <v>1</v>
      </c>
      <c r="L52" s="1">
        <v>1</v>
      </c>
    </row>
    <row r="53" spans="1:16" ht="18" customHeight="1" x14ac:dyDescent="0.15">
      <c r="A53" s="1">
        <v>49</v>
      </c>
      <c r="B53" s="3" t="s">
        <v>97</v>
      </c>
      <c r="C53" s="9">
        <v>120</v>
      </c>
      <c r="D53" s="9">
        <f t="shared" si="0"/>
        <v>108</v>
      </c>
      <c r="E53" s="52">
        <f>(D53-test!C53)/'test final to ammar'!D53</f>
        <v>0.30555555555555558</v>
      </c>
      <c r="F53" s="7">
        <v>48</v>
      </c>
      <c r="G53" s="7"/>
      <c r="I53" s="1">
        <v>1</v>
      </c>
    </row>
    <row r="54" spans="1:16" ht="18" customHeight="1" x14ac:dyDescent="0.15">
      <c r="A54" s="1">
        <v>50</v>
      </c>
      <c r="B54" s="3" t="s">
        <v>98</v>
      </c>
      <c r="C54" s="9">
        <v>120</v>
      </c>
      <c r="D54" s="9">
        <f t="shared" si="0"/>
        <v>108</v>
      </c>
      <c r="E54" s="52">
        <f>(D54-test!C54)/'test final to ammar'!D54</f>
        <v>0.30555555555555558</v>
      </c>
      <c r="F54" s="7">
        <v>48</v>
      </c>
      <c r="G54" s="7"/>
      <c r="H54" s="1">
        <v>1</v>
      </c>
    </row>
    <row r="55" spans="1:16" ht="18" customHeight="1" x14ac:dyDescent="0.15">
      <c r="A55" s="1">
        <v>51</v>
      </c>
      <c r="B55" s="3" t="s">
        <v>99</v>
      </c>
      <c r="C55" s="9">
        <v>120</v>
      </c>
      <c r="D55" s="9">
        <f t="shared" si="0"/>
        <v>108</v>
      </c>
      <c r="E55" s="52">
        <f>(D55-test!C55)/'test final to ammar'!D55</f>
        <v>0.30555555555555558</v>
      </c>
      <c r="F55" s="7">
        <v>48</v>
      </c>
      <c r="G55" s="7"/>
      <c r="I55" s="1">
        <v>1</v>
      </c>
      <c r="K55" s="1">
        <v>1</v>
      </c>
    </row>
    <row r="56" spans="1:16" ht="18" customHeight="1" x14ac:dyDescent="0.15">
      <c r="A56" s="1">
        <v>52</v>
      </c>
      <c r="B56" s="3" t="s">
        <v>7</v>
      </c>
      <c r="C56" s="9">
        <v>120</v>
      </c>
      <c r="D56" s="9">
        <f t="shared" si="0"/>
        <v>108</v>
      </c>
      <c r="E56" s="52">
        <f>(D56-test!C56)/'test final to ammar'!D56</f>
        <v>0.30555555555555558</v>
      </c>
      <c r="F56" s="7">
        <v>72</v>
      </c>
      <c r="G56" s="7"/>
      <c r="O56" s="1">
        <v>1</v>
      </c>
    </row>
    <row r="57" spans="1:16" ht="18" customHeight="1" x14ac:dyDescent="0.15">
      <c r="A57" s="1">
        <v>53</v>
      </c>
      <c r="B57" s="3" t="s">
        <v>8</v>
      </c>
      <c r="C57" s="9">
        <v>120</v>
      </c>
      <c r="D57" s="9">
        <f t="shared" si="0"/>
        <v>108</v>
      </c>
      <c r="E57" s="52">
        <f>(D57-test!C57)/'test final to ammar'!D57</f>
        <v>0.30555555555555558</v>
      </c>
      <c r="F57" s="7">
        <v>72</v>
      </c>
      <c r="G57" s="7"/>
      <c r="O57" s="1">
        <v>1</v>
      </c>
    </row>
    <row r="58" spans="1:16" ht="18" customHeight="1" x14ac:dyDescent="0.15">
      <c r="A58" s="1">
        <v>54</v>
      </c>
      <c r="B58" s="3" t="s">
        <v>9</v>
      </c>
      <c r="C58" s="9">
        <v>120</v>
      </c>
      <c r="D58" s="9">
        <f t="shared" si="0"/>
        <v>108</v>
      </c>
      <c r="E58" s="52">
        <f>(D58-test!C58)/'test final to ammar'!D58</f>
        <v>0.30555555555555558</v>
      </c>
      <c r="F58" s="7">
        <v>72</v>
      </c>
      <c r="G58" s="7"/>
      <c r="O58" s="1">
        <v>1</v>
      </c>
    </row>
    <row r="59" spans="1:16" ht="18" customHeight="1" x14ac:dyDescent="0.15">
      <c r="A59" s="1">
        <v>55</v>
      </c>
      <c r="B59" s="3" t="s">
        <v>10</v>
      </c>
      <c r="C59" s="9">
        <v>120</v>
      </c>
      <c r="D59" s="9">
        <f t="shared" si="0"/>
        <v>108</v>
      </c>
      <c r="E59" s="52">
        <f>(D59-test!C59)/'test final to ammar'!D59</f>
        <v>0.30555555555555558</v>
      </c>
      <c r="F59" s="7">
        <v>72</v>
      </c>
      <c r="G59" s="7"/>
      <c r="O59" s="1">
        <v>1</v>
      </c>
    </row>
    <row r="60" spans="1:16" ht="18" customHeight="1" x14ac:dyDescent="0.15">
      <c r="A60" s="1">
        <v>56</v>
      </c>
      <c r="B60" s="3" t="s">
        <v>11</v>
      </c>
      <c r="C60" s="9">
        <v>120</v>
      </c>
      <c r="D60" s="9">
        <f t="shared" si="0"/>
        <v>108</v>
      </c>
      <c r="E60" s="52">
        <f>(D60-test!C60)/'test final to ammar'!D60</f>
        <v>0.30555555555555558</v>
      </c>
      <c r="F60" s="7">
        <v>72</v>
      </c>
      <c r="G60" s="7"/>
      <c r="O60" s="1">
        <v>1</v>
      </c>
    </row>
    <row r="61" spans="1:16" ht="18" customHeight="1" x14ac:dyDescent="0.15">
      <c r="A61" s="1">
        <v>57</v>
      </c>
      <c r="B61" s="3" t="s">
        <v>13</v>
      </c>
      <c r="C61" s="9">
        <v>120</v>
      </c>
      <c r="D61" s="9">
        <f t="shared" si="0"/>
        <v>108</v>
      </c>
      <c r="E61" s="52">
        <f>(D61-test!C61)/'test final to ammar'!D61</f>
        <v>0.30555555555555558</v>
      </c>
      <c r="F61" s="7">
        <v>72</v>
      </c>
      <c r="G61" s="7"/>
      <c r="O61" s="1">
        <v>1</v>
      </c>
    </row>
    <row r="62" spans="1:16" ht="18" customHeight="1" x14ac:dyDescent="0.15">
      <c r="A62" s="1">
        <v>58</v>
      </c>
      <c r="B62" s="3" t="s">
        <v>14</v>
      </c>
      <c r="C62" s="9">
        <v>120</v>
      </c>
      <c r="D62" s="9">
        <f t="shared" si="0"/>
        <v>108</v>
      </c>
      <c r="E62" s="52">
        <f>(D62-test!C62)/'test final to ammar'!D62</f>
        <v>0.30555555555555558</v>
      </c>
      <c r="F62" s="7">
        <v>72</v>
      </c>
      <c r="G62" s="7"/>
      <c r="O62" s="1">
        <v>1</v>
      </c>
    </row>
    <row r="63" spans="1:16" ht="18" customHeight="1" x14ac:dyDescent="0.15">
      <c r="A63" s="1">
        <v>59</v>
      </c>
      <c r="B63" s="3" t="s">
        <v>100</v>
      </c>
      <c r="C63" s="9">
        <v>120</v>
      </c>
      <c r="D63" s="9">
        <f t="shared" si="0"/>
        <v>108</v>
      </c>
      <c r="E63" s="52">
        <f>(D63-test!C63)/'test final to ammar'!D63</f>
        <v>0.30555555555555558</v>
      </c>
      <c r="F63" s="7">
        <v>48</v>
      </c>
      <c r="G63" s="7"/>
      <c r="J63" s="1">
        <v>1</v>
      </c>
      <c r="O63" s="1">
        <v>1</v>
      </c>
    </row>
    <row r="64" spans="1:16" ht="18" customHeight="1" x14ac:dyDescent="0.15">
      <c r="A64" s="1">
        <v>60</v>
      </c>
      <c r="B64" s="3" t="s">
        <v>101</v>
      </c>
      <c r="C64" s="9">
        <v>120</v>
      </c>
      <c r="D64" s="9">
        <f t="shared" si="0"/>
        <v>108</v>
      </c>
      <c r="E64" s="52">
        <f>(D64-test!C64)/'test final to ammar'!D64</f>
        <v>0.30555555555555558</v>
      </c>
      <c r="F64" s="7">
        <v>48</v>
      </c>
      <c r="G64" s="7"/>
      <c r="P64" s="1">
        <v>1</v>
      </c>
    </row>
    <row r="65" spans="1:18" ht="18" customHeight="1" x14ac:dyDescent="0.15">
      <c r="A65" s="1">
        <v>61</v>
      </c>
      <c r="B65" s="3" t="s">
        <v>102</v>
      </c>
      <c r="C65" s="9">
        <v>120</v>
      </c>
      <c r="D65" s="9">
        <f t="shared" si="0"/>
        <v>108</v>
      </c>
      <c r="E65" s="52">
        <f>(D65-test!C65)/'test final to ammar'!D65</f>
        <v>0.30555555555555558</v>
      </c>
      <c r="F65" s="7">
        <v>48</v>
      </c>
      <c r="G65" s="7"/>
      <c r="J65" s="1">
        <v>1</v>
      </c>
    </row>
    <row r="66" spans="1:18" ht="18" customHeight="1" x14ac:dyDescent="0.15">
      <c r="A66" s="1">
        <v>62</v>
      </c>
      <c r="B66" s="3" t="s">
        <v>27</v>
      </c>
      <c r="C66" s="9">
        <v>120</v>
      </c>
      <c r="D66" s="9">
        <f t="shared" si="0"/>
        <v>108</v>
      </c>
      <c r="E66" s="52">
        <f>(D66-test!C66)/'test final to ammar'!D66</f>
        <v>0.30555555555555558</v>
      </c>
      <c r="F66" s="7">
        <v>48</v>
      </c>
      <c r="G66" s="7"/>
      <c r="I66" s="1">
        <v>1</v>
      </c>
    </row>
    <row r="67" spans="1:18" ht="18" customHeight="1" x14ac:dyDescent="0.15">
      <c r="A67" s="1">
        <v>63</v>
      </c>
      <c r="B67" s="3" t="s">
        <v>103</v>
      </c>
      <c r="C67" s="9">
        <v>120</v>
      </c>
      <c r="D67" s="9">
        <f t="shared" si="0"/>
        <v>108</v>
      </c>
      <c r="E67" s="52">
        <f>(D67-test!C67)/'test final to ammar'!D67</f>
        <v>0.30555555555555558</v>
      </c>
      <c r="F67" s="7">
        <v>48</v>
      </c>
      <c r="G67" s="7"/>
      <c r="K67" s="1">
        <v>1</v>
      </c>
    </row>
    <row r="68" spans="1:18" ht="18" customHeight="1" x14ac:dyDescent="0.15">
      <c r="A68" s="1">
        <v>64</v>
      </c>
      <c r="B68" s="3" t="s">
        <v>104</v>
      </c>
      <c r="C68" s="9">
        <v>112</v>
      </c>
      <c r="D68" s="9">
        <f t="shared" si="0"/>
        <v>100.8</v>
      </c>
      <c r="E68" s="52">
        <f>(D68-test!C68)/'test final to ammar'!D68</f>
        <v>0.30555555555555552</v>
      </c>
      <c r="F68" s="7">
        <v>48</v>
      </c>
      <c r="G68" s="7"/>
      <c r="P68" s="1">
        <v>1</v>
      </c>
    </row>
    <row r="69" spans="1:18" ht="18" customHeight="1" x14ac:dyDescent="0.15">
      <c r="A69" s="1">
        <v>65</v>
      </c>
      <c r="B69" s="3" t="s">
        <v>105</v>
      </c>
      <c r="C69" s="9">
        <v>112</v>
      </c>
      <c r="D69" s="9">
        <f t="shared" si="0"/>
        <v>100.8</v>
      </c>
      <c r="E69" s="52">
        <f>(D69-test!C69)/'test final to ammar'!D69</f>
        <v>0.30555555555555552</v>
      </c>
      <c r="F69" s="7">
        <v>48</v>
      </c>
      <c r="G69" s="7"/>
      <c r="H69" s="1">
        <v>1</v>
      </c>
      <c r="K69" s="1">
        <v>1</v>
      </c>
    </row>
    <row r="70" spans="1:18" ht="18" customHeight="1" x14ac:dyDescent="0.15">
      <c r="A70" s="1">
        <v>66</v>
      </c>
      <c r="B70" s="3" t="s">
        <v>106</v>
      </c>
      <c r="C70" s="9">
        <v>112</v>
      </c>
      <c r="D70" s="9">
        <f t="shared" ref="D70:D133" si="1">(1-$D$4)*C70</f>
        <v>100.8</v>
      </c>
      <c r="E70" s="52">
        <f>(D70-test!C70)/'test final to ammar'!D70</f>
        <v>0.30555555555555552</v>
      </c>
      <c r="F70" s="7">
        <v>48</v>
      </c>
      <c r="G70" s="7"/>
      <c r="H70" s="1">
        <v>1</v>
      </c>
    </row>
    <row r="71" spans="1:18" ht="18" customHeight="1" x14ac:dyDescent="0.15">
      <c r="A71" s="1">
        <v>67</v>
      </c>
      <c r="B71" s="3" t="s">
        <v>28</v>
      </c>
      <c r="C71" s="9">
        <v>112</v>
      </c>
      <c r="D71" s="9">
        <f t="shared" si="1"/>
        <v>100.8</v>
      </c>
      <c r="E71" s="52">
        <f>(D71-test!C71)/'test final to ammar'!D71</f>
        <v>0.30555555555555552</v>
      </c>
      <c r="F71" s="7">
        <v>48</v>
      </c>
      <c r="G71" s="7"/>
      <c r="O71" s="1">
        <v>1</v>
      </c>
    </row>
    <row r="72" spans="1:18" ht="18" customHeight="1" x14ac:dyDescent="0.15">
      <c r="A72" s="1">
        <v>68</v>
      </c>
      <c r="B72" s="3" t="s">
        <v>107</v>
      </c>
      <c r="C72" s="9">
        <v>116.80000000000001</v>
      </c>
      <c r="D72" s="9">
        <f t="shared" si="1"/>
        <v>105.12000000000002</v>
      </c>
      <c r="E72" s="52">
        <f>(D72-test!C72)/'test final to ammar'!D72</f>
        <v>0.30555555555555569</v>
      </c>
      <c r="F72" s="7">
        <v>48</v>
      </c>
      <c r="G72" s="7"/>
      <c r="R72" s="1">
        <v>1</v>
      </c>
    </row>
    <row r="73" spans="1:18" ht="18" customHeight="1" x14ac:dyDescent="0.15">
      <c r="A73" s="1">
        <v>69</v>
      </c>
      <c r="B73" s="3" t="s">
        <v>108</v>
      </c>
      <c r="C73" s="9">
        <v>116.80000000000001</v>
      </c>
      <c r="D73" s="9">
        <f t="shared" si="1"/>
        <v>105.12000000000002</v>
      </c>
      <c r="E73" s="52">
        <f>(D73-test!C73)/'test final to ammar'!D73</f>
        <v>0.30555555555555569</v>
      </c>
      <c r="F73" s="7">
        <v>48</v>
      </c>
      <c r="G73" s="7"/>
      <c r="Q73" s="1">
        <v>1</v>
      </c>
      <c r="R73" s="1">
        <v>1</v>
      </c>
    </row>
    <row r="74" spans="1:18" ht="18" customHeight="1" x14ac:dyDescent="0.15">
      <c r="A74" s="1">
        <v>70</v>
      </c>
      <c r="B74" s="3" t="s">
        <v>109</v>
      </c>
      <c r="C74" s="9">
        <v>116.80000000000001</v>
      </c>
      <c r="D74" s="9">
        <f t="shared" si="1"/>
        <v>105.12000000000002</v>
      </c>
      <c r="E74" s="52">
        <f>(D74-test!C74)/'test final to ammar'!D74</f>
        <v>0.30555555555555569</v>
      </c>
      <c r="F74" s="7">
        <v>48</v>
      </c>
      <c r="G74" s="7"/>
      <c r="Q74" s="1">
        <v>1</v>
      </c>
      <c r="R74" s="1">
        <v>1</v>
      </c>
    </row>
    <row r="75" spans="1:18" ht="18" customHeight="1" x14ac:dyDescent="0.15">
      <c r="A75" s="1">
        <v>71</v>
      </c>
      <c r="B75" s="3" t="s">
        <v>110</v>
      </c>
      <c r="C75" s="9">
        <v>116.80000000000001</v>
      </c>
      <c r="D75" s="9">
        <f t="shared" si="1"/>
        <v>105.12000000000002</v>
      </c>
      <c r="E75" s="52">
        <f>(D75-test!C75)/'test final to ammar'!D75</f>
        <v>0.30555555555555569</v>
      </c>
      <c r="F75" s="7">
        <v>48</v>
      </c>
      <c r="G75" s="7"/>
      <c r="Q75" s="1">
        <v>1</v>
      </c>
      <c r="R75" s="1">
        <v>1</v>
      </c>
    </row>
    <row r="76" spans="1:18" ht="18" customHeight="1" x14ac:dyDescent="0.15">
      <c r="A76" s="1">
        <v>72</v>
      </c>
      <c r="B76" s="3" t="s">
        <v>111</v>
      </c>
      <c r="C76" s="9">
        <v>120</v>
      </c>
      <c r="D76" s="9">
        <f t="shared" si="1"/>
        <v>108</v>
      </c>
      <c r="E76" s="52">
        <f>(D76-test!C76)/'test final to ammar'!D76</f>
        <v>0.30555555555555558</v>
      </c>
      <c r="F76" s="7">
        <v>48</v>
      </c>
      <c r="G76" s="7"/>
      <c r="H76" s="1">
        <v>1</v>
      </c>
    </row>
    <row r="77" spans="1:18" ht="18" customHeight="1" x14ac:dyDescent="0.15">
      <c r="A77" s="1">
        <v>73</v>
      </c>
      <c r="B77" s="3" t="s">
        <v>112</v>
      </c>
      <c r="C77" s="9">
        <v>120</v>
      </c>
      <c r="D77" s="9">
        <f t="shared" si="1"/>
        <v>108</v>
      </c>
      <c r="E77" s="52">
        <f>(D77-test!C77)/'test final to ammar'!D77</f>
        <v>0.30555555555555558</v>
      </c>
      <c r="F77" s="7">
        <v>48</v>
      </c>
      <c r="G77" s="7"/>
      <c r="Q77" s="1">
        <v>1</v>
      </c>
      <c r="R77" s="1">
        <v>1</v>
      </c>
    </row>
    <row r="78" spans="1:18" ht="18" customHeight="1" x14ac:dyDescent="0.15">
      <c r="A78" s="1">
        <v>74</v>
      </c>
      <c r="B78" s="3" t="s">
        <v>113</v>
      </c>
      <c r="C78" s="9">
        <v>120</v>
      </c>
      <c r="D78" s="9">
        <f t="shared" si="1"/>
        <v>108</v>
      </c>
      <c r="E78" s="52">
        <f>(D78-test!C78)/'test final to ammar'!D78</f>
        <v>0.30555555555555558</v>
      </c>
      <c r="F78" s="7">
        <v>48</v>
      </c>
      <c r="G78" s="7"/>
      <c r="Q78" s="1">
        <v>1</v>
      </c>
      <c r="R78" s="1">
        <v>1</v>
      </c>
    </row>
    <row r="79" spans="1:18" ht="18" customHeight="1" x14ac:dyDescent="0.15">
      <c r="A79" s="1">
        <v>75</v>
      </c>
      <c r="B79" s="3" t="s">
        <v>114</v>
      </c>
      <c r="C79" s="9">
        <v>120</v>
      </c>
      <c r="D79" s="9">
        <f t="shared" si="1"/>
        <v>108</v>
      </c>
      <c r="E79" s="52">
        <f>(D79-test!C79)/'test final to ammar'!D79</f>
        <v>0.30555555555555558</v>
      </c>
      <c r="F79" s="7">
        <v>48</v>
      </c>
      <c r="G79" s="7"/>
      <c r="R79" s="1">
        <v>1</v>
      </c>
    </row>
    <row r="80" spans="1:18" ht="18" customHeight="1" x14ac:dyDescent="0.15">
      <c r="A80" s="1">
        <v>76</v>
      </c>
      <c r="B80" s="3" t="s">
        <v>115</v>
      </c>
      <c r="C80" s="9">
        <v>120</v>
      </c>
      <c r="D80" s="9">
        <f t="shared" si="1"/>
        <v>108</v>
      </c>
      <c r="E80" s="52">
        <f>(D80-test!C80)/'test final to ammar'!D80</f>
        <v>0.30555555555555558</v>
      </c>
      <c r="F80" s="7">
        <v>48</v>
      </c>
      <c r="G80" s="7"/>
      <c r="R80" s="1">
        <v>1</v>
      </c>
    </row>
    <row r="81" spans="1:18" ht="18" customHeight="1" x14ac:dyDescent="0.15">
      <c r="A81" s="1">
        <v>77</v>
      </c>
      <c r="B81" s="3" t="s">
        <v>116</v>
      </c>
      <c r="C81" s="9">
        <v>120</v>
      </c>
      <c r="D81" s="9">
        <f t="shared" si="1"/>
        <v>108</v>
      </c>
      <c r="E81" s="52">
        <f>(D81-test!C81)/'test final to ammar'!D81</f>
        <v>0.30555555555555558</v>
      </c>
      <c r="F81" s="7">
        <v>48</v>
      </c>
      <c r="G81" s="7"/>
      <c r="R81" s="1">
        <v>1</v>
      </c>
    </row>
    <row r="82" spans="1:18" ht="18" customHeight="1" x14ac:dyDescent="0.15">
      <c r="A82" s="1">
        <v>78</v>
      </c>
      <c r="B82" s="3" t="s">
        <v>117</v>
      </c>
      <c r="C82" s="9">
        <v>112</v>
      </c>
      <c r="D82" s="9">
        <f t="shared" si="1"/>
        <v>100.8</v>
      </c>
      <c r="E82" s="52">
        <f>(D82-test!C82)/'test final to ammar'!D82</f>
        <v>0.30555555555555552</v>
      </c>
      <c r="F82" s="7">
        <v>48</v>
      </c>
      <c r="G82" s="7"/>
      <c r="P82" s="1">
        <v>1</v>
      </c>
    </row>
    <row r="83" spans="1:18" ht="18" customHeight="1" x14ac:dyDescent="0.15">
      <c r="A83" s="1">
        <v>79</v>
      </c>
      <c r="B83" s="3" t="s">
        <v>118</v>
      </c>
      <c r="C83" s="9">
        <v>112</v>
      </c>
      <c r="D83" s="9">
        <f t="shared" si="1"/>
        <v>100.8</v>
      </c>
      <c r="E83" s="52">
        <f>(D83-test!C83)/'test final to ammar'!D83</f>
        <v>0.30555555555555552</v>
      </c>
      <c r="F83" s="7">
        <v>48</v>
      </c>
      <c r="G83" s="7"/>
      <c r="P83" s="1">
        <v>1</v>
      </c>
    </row>
    <row r="84" spans="1:18" ht="18" customHeight="1" x14ac:dyDescent="0.15">
      <c r="A84" s="1">
        <v>80</v>
      </c>
      <c r="B84" s="3" t="s">
        <v>12</v>
      </c>
      <c r="C84" s="9">
        <v>112</v>
      </c>
      <c r="D84" s="9">
        <f t="shared" si="1"/>
        <v>100.8</v>
      </c>
      <c r="E84" s="52">
        <f>(D84-test!C84)/'test final to ammar'!D84</f>
        <v>0.30555555555555552</v>
      </c>
      <c r="F84" s="7">
        <v>72</v>
      </c>
      <c r="G84" s="7"/>
      <c r="J84" s="1">
        <v>1</v>
      </c>
      <c r="O84" s="1">
        <v>1</v>
      </c>
    </row>
    <row r="85" spans="1:18" ht="18" customHeight="1" x14ac:dyDescent="0.15">
      <c r="A85" s="1">
        <v>81</v>
      </c>
      <c r="B85" s="3" t="s">
        <v>119</v>
      </c>
      <c r="C85" s="9">
        <v>112</v>
      </c>
      <c r="D85" s="9">
        <f t="shared" si="1"/>
        <v>100.8</v>
      </c>
      <c r="E85" s="52">
        <f>(D85-test!C85)/'test final to ammar'!D85</f>
        <v>0.30555555555555552</v>
      </c>
      <c r="F85" s="7">
        <v>48</v>
      </c>
      <c r="G85" s="7"/>
      <c r="P85" s="1">
        <v>1</v>
      </c>
    </row>
    <row r="86" spans="1:18" ht="18" customHeight="1" x14ac:dyDescent="0.15">
      <c r="A86" s="1">
        <v>82</v>
      </c>
      <c r="B86" s="3" t="s">
        <v>120</v>
      </c>
      <c r="C86" s="9">
        <v>112</v>
      </c>
      <c r="D86" s="9">
        <f t="shared" si="1"/>
        <v>100.8</v>
      </c>
      <c r="E86" s="52">
        <f>(D86-test!C86)/'test final to ammar'!D86</f>
        <v>0.30555555555555552</v>
      </c>
      <c r="F86" s="7">
        <v>48</v>
      </c>
      <c r="G86" s="7"/>
      <c r="J86" s="1">
        <v>1</v>
      </c>
      <c r="O86" s="1">
        <v>1</v>
      </c>
    </row>
    <row r="87" spans="1:18" ht="18" customHeight="1" x14ac:dyDescent="0.15">
      <c r="A87" s="1">
        <v>83</v>
      </c>
      <c r="B87" s="3" t="s">
        <v>30</v>
      </c>
      <c r="C87" s="9">
        <v>112</v>
      </c>
      <c r="D87" s="9">
        <f t="shared" si="1"/>
        <v>100.8</v>
      </c>
      <c r="E87" s="52">
        <f>(D87-test!C87)/'test final to ammar'!D87</f>
        <v>0.30555555555555552</v>
      </c>
      <c r="F87" s="7">
        <v>48</v>
      </c>
      <c r="G87" s="7"/>
      <c r="Q87" s="1">
        <v>1</v>
      </c>
    </row>
    <row r="88" spans="1:18" ht="18" customHeight="1" x14ac:dyDescent="0.15">
      <c r="A88" s="1">
        <v>84</v>
      </c>
      <c r="B88" s="3" t="s">
        <v>121</v>
      </c>
      <c r="C88" s="9">
        <v>121.60000000000001</v>
      </c>
      <c r="D88" s="9">
        <f t="shared" si="1"/>
        <v>109.44000000000001</v>
      </c>
      <c r="E88" s="52">
        <f>(D88-test!C88)/'test final to ammar'!D88</f>
        <v>0.30555555555555564</v>
      </c>
      <c r="F88" s="7">
        <v>48</v>
      </c>
      <c r="G88" s="7"/>
      <c r="I88" s="1">
        <v>1</v>
      </c>
      <c r="O88" s="1">
        <v>1</v>
      </c>
    </row>
    <row r="89" spans="1:18" ht="18" customHeight="1" x14ac:dyDescent="0.15">
      <c r="A89" s="1">
        <v>85</v>
      </c>
      <c r="B89" s="3" t="s">
        <v>52</v>
      </c>
      <c r="C89" s="9">
        <v>110</v>
      </c>
      <c r="D89" s="9">
        <f t="shared" si="1"/>
        <v>99</v>
      </c>
      <c r="E89" s="52">
        <f>(D89-test!C89)/'test final to ammar'!D89</f>
        <v>0.29292929292929293</v>
      </c>
      <c r="F89" s="7">
        <v>48</v>
      </c>
      <c r="G89" s="7"/>
      <c r="O89" s="1">
        <v>1</v>
      </c>
    </row>
    <row r="90" spans="1:18" ht="18" customHeight="1" x14ac:dyDescent="0.15">
      <c r="A90" s="1">
        <v>86</v>
      </c>
      <c r="B90" s="3" t="s">
        <v>122</v>
      </c>
      <c r="C90" s="9">
        <v>128</v>
      </c>
      <c r="D90" s="9">
        <f t="shared" si="1"/>
        <v>115.2</v>
      </c>
      <c r="E90" s="52">
        <f>(D90-test!C90)/'test final to ammar'!D90</f>
        <v>0.30555555555555558</v>
      </c>
      <c r="F90" s="7">
        <v>48</v>
      </c>
      <c r="G90" s="7"/>
    </row>
    <row r="91" spans="1:18" ht="18" customHeight="1" x14ac:dyDescent="0.15">
      <c r="A91" s="1">
        <v>87</v>
      </c>
      <c r="B91" s="3" t="s">
        <v>53</v>
      </c>
      <c r="C91" s="9">
        <v>190</v>
      </c>
      <c r="D91" s="9">
        <f t="shared" si="1"/>
        <v>171</v>
      </c>
      <c r="E91" s="52">
        <f>(D91-test!C91)/'test final to ammar'!D91</f>
        <v>0.41520467836257308</v>
      </c>
      <c r="F91" s="7">
        <v>48</v>
      </c>
      <c r="G91" s="7" t="s">
        <v>39</v>
      </c>
      <c r="K91" s="1">
        <v>1</v>
      </c>
    </row>
    <row r="92" spans="1:18" ht="18" customHeight="1" x14ac:dyDescent="0.15">
      <c r="A92" s="1">
        <v>88</v>
      </c>
      <c r="B92" s="3" t="s">
        <v>123</v>
      </c>
      <c r="C92" s="9">
        <v>128</v>
      </c>
      <c r="D92" s="9">
        <f t="shared" si="1"/>
        <v>115.2</v>
      </c>
      <c r="E92" s="52">
        <f>(D92-test!C92)/'test final to ammar'!D92</f>
        <v>0.30555555555555558</v>
      </c>
      <c r="F92" s="7">
        <v>48</v>
      </c>
      <c r="G92" s="7"/>
      <c r="R92" s="1">
        <v>1</v>
      </c>
    </row>
    <row r="93" spans="1:18" ht="18" customHeight="1" x14ac:dyDescent="0.15">
      <c r="A93" s="1">
        <v>89</v>
      </c>
      <c r="B93" s="3" t="s">
        <v>124</v>
      </c>
      <c r="C93" s="9">
        <v>128</v>
      </c>
      <c r="D93" s="9">
        <f t="shared" si="1"/>
        <v>115.2</v>
      </c>
      <c r="E93" s="52">
        <f>(D93-test!C93)/'test final to ammar'!D93</f>
        <v>0.30555555555555558</v>
      </c>
      <c r="F93" s="7">
        <v>48</v>
      </c>
      <c r="G93" s="7"/>
      <c r="R93" s="1">
        <v>1</v>
      </c>
    </row>
    <row r="94" spans="1:18" ht="18" customHeight="1" x14ac:dyDescent="0.15">
      <c r="A94" s="1">
        <v>90</v>
      </c>
      <c r="B94" s="3" t="s">
        <v>125</v>
      </c>
      <c r="C94" s="9">
        <v>140.80000000000001</v>
      </c>
      <c r="D94" s="9">
        <f t="shared" si="1"/>
        <v>126.72000000000001</v>
      </c>
      <c r="E94" s="52">
        <f>(D94-test!C94)/'test final to ammar'!D94</f>
        <v>0.30555555555555564</v>
      </c>
      <c r="F94" s="7">
        <v>72</v>
      </c>
      <c r="G94" s="7"/>
      <c r="O94" s="1">
        <v>1</v>
      </c>
    </row>
    <row r="95" spans="1:18" ht="18" customHeight="1" x14ac:dyDescent="0.15">
      <c r="A95" s="1">
        <v>91</v>
      </c>
      <c r="B95" s="3" t="s">
        <v>126</v>
      </c>
      <c r="C95" s="9">
        <v>140.80000000000001</v>
      </c>
      <c r="D95" s="9">
        <f t="shared" si="1"/>
        <v>126.72000000000001</v>
      </c>
      <c r="E95" s="52">
        <f>(D95-test!C95)/'test final to ammar'!D95</f>
        <v>0.30555555555555564</v>
      </c>
      <c r="F95" s="7">
        <v>48</v>
      </c>
      <c r="G95" s="7"/>
      <c r="I95" s="1">
        <v>1</v>
      </c>
      <c r="O95" s="1">
        <v>1</v>
      </c>
    </row>
    <row r="96" spans="1:18" ht="18" customHeight="1" x14ac:dyDescent="0.15">
      <c r="A96" s="1">
        <v>92</v>
      </c>
      <c r="B96" s="3" t="s">
        <v>21</v>
      </c>
      <c r="C96" s="9">
        <v>140.80000000000001</v>
      </c>
      <c r="D96" s="9">
        <f t="shared" si="1"/>
        <v>126.72000000000001</v>
      </c>
      <c r="E96" s="52">
        <f>(D96-test!C96)/'test final to ammar'!D96</f>
        <v>0.30555555555555564</v>
      </c>
      <c r="F96" s="7">
        <v>48</v>
      </c>
      <c r="G96" s="7"/>
    </row>
    <row r="97" spans="1:18" ht="18" customHeight="1" x14ac:dyDescent="0.15">
      <c r="A97" s="1">
        <v>93</v>
      </c>
      <c r="B97" s="3" t="s">
        <v>127</v>
      </c>
      <c r="C97" s="9">
        <v>140.80000000000001</v>
      </c>
      <c r="D97" s="9">
        <f t="shared" si="1"/>
        <v>126.72000000000001</v>
      </c>
      <c r="E97" s="52">
        <f>(D97-test!C97)/'test final to ammar'!D97</f>
        <v>0.30555555555555564</v>
      </c>
      <c r="F97" s="7">
        <v>48</v>
      </c>
      <c r="G97" s="7"/>
      <c r="Q97" s="1">
        <v>1</v>
      </c>
      <c r="R97" s="1">
        <v>1</v>
      </c>
    </row>
    <row r="98" spans="1:18" ht="18" customHeight="1" x14ac:dyDescent="0.15">
      <c r="A98" s="1">
        <v>94</v>
      </c>
      <c r="B98" s="3" t="s">
        <v>128</v>
      </c>
      <c r="C98" s="9">
        <v>156.80000000000001</v>
      </c>
      <c r="D98" s="9">
        <f t="shared" si="1"/>
        <v>141.12</v>
      </c>
      <c r="E98" s="52">
        <f>(D98-test!C98)/'test final to ammar'!D98</f>
        <v>0.30555555555555558</v>
      </c>
      <c r="F98" s="7">
        <v>48</v>
      </c>
      <c r="G98" s="7"/>
      <c r="N98" s="1">
        <v>1</v>
      </c>
    </row>
    <row r="99" spans="1:18" ht="18" customHeight="1" x14ac:dyDescent="0.15">
      <c r="A99" s="1">
        <v>95</v>
      </c>
      <c r="B99" s="3" t="s">
        <v>129</v>
      </c>
      <c r="C99" s="9">
        <v>156.80000000000001</v>
      </c>
      <c r="D99" s="9">
        <f t="shared" si="1"/>
        <v>141.12</v>
      </c>
      <c r="E99" s="52">
        <f>(D99-test!C99)/'test final to ammar'!D99</f>
        <v>0.30555555555555558</v>
      </c>
      <c r="F99" s="7">
        <v>48</v>
      </c>
      <c r="G99" s="7"/>
      <c r="R99" s="1">
        <v>1</v>
      </c>
    </row>
    <row r="100" spans="1:18" ht="18" customHeight="1" x14ac:dyDescent="0.15">
      <c r="A100" s="1">
        <v>96</v>
      </c>
      <c r="B100" s="3" t="s">
        <v>130</v>
      </c>
      <c r="C100" s="9">
        <v>156.80000000000001</v>
      </c>
      <c r="D100" s="9">
        <f t="shared" si="1"/>
        <v>141.12</v>
      </c>
      <c r="E100" s="52">
        <f>(D100-test!C100)/'test final to ammar'!D100</f>
        <v>0.30555555555555558</v>
      </c>
      <c r="F100" s="7">
        <v>48</v>
      </c>
      <c r="G100" s="7"/>
    </row>
    <row r="101" spans="1:18" ht="18" customHeight="1" x14ac:dyDescent="0.15">
      <c r="A101" s="1">
        <v>97</v>
      </c>
      <c r="B101" s="3" t="s">
        <v>131</v>
      </c>
      <c r="C101" s="9">
        <v>156.80000000000001</v>
      </c>
      <c r="D101" s="9">
        <f t="shared" si="1"/>
        <v>141.12</v>
      </c>
      <c r="E101" s="52">
        <f>(D101-test!C101)/'test final to ammar'!D101</f>
        <v>0.30555555555555558</v>
      </c>
      <c r="F101" s="7">
        <v>48</v>
      </c>
      <c r="G101" s="7"/>
      <c r="O101" s="1">
        <v>1</v>
      </c>
    </row>
    <row r="102" spans="1:18" ht="18" customHeight="1" x14ac:dyDescent="0.15">
      <c r="A102" s="1">
        <v>98</v>
      </c>
      <c r="B102" s="3" t="s">
        <v>132</v>
      </c>
      <c r="C102" s="9">
        <v>156.80000000000001</v>
      </c>
      <c r="D102" s="9">
        <f t="shared" si="1"/>
        <v>141.12</v>
      </c>
      <c r="E102" s="52">
        <f>(D102-test!C102)/'test final to ammar'!D102</f>
        <v>0.30555555555555558</v>
      </c>
      <c r="F102" s="7">
        <v>48</v>
      </c>
      <c r="G102" s="7"/>
    </row>
    <row r="103" spans="1:18" ht="18" customHeight="1" x14ac:dyDescent="0.15">
      <c r="A103" s="1">
        <v>99</v>
      </c>
      <c r="B103" s="3" t="s">
        <v>2</v>
      </c>
      <c r="C103" s="9">
        <v>168</v>
      </c>
      <c r="D103" s="9">
        <f t="shared" si="1"/>
        <v>151.20000000000002</v>
      </c>
      <c r="E103" s="52">
        <f>(D103-test!C103)/'test final to ammar'!D103</f>
        <v>0.30555555555555564</v>
      </c>
      <c r="F103" s="7">
        <v>72</v>
      </c>
      <c r="G103" s="7"/>
    </row>
    <row r="104" spans="1:18" ht="18" customHeight="1" x14ac:dyDescent="0.15">
      <c r="A104" s="1">
        <v>100</v>
      </c>
      <c r="B104" s="3" t="s">
        <v>6</v>
      </c>
      <c r="C104" s="9">
        <v>168</v>
      </c>
      <c r="D104" s="9">
        <f t="shared" si="1"/>
        <v>151.20000000000002</v>
      </c>
      <c r="E104" s="52">
        <f>(D104-test!C104)/'test final to ammar'!D104</f>
        <v>0.30555555555555564</v>
      </c>
      <c r="F104" s="7">
        <v>48</v>
      </c>
      <c r="G104" s="7"/>
      <c r="N104" s="1">
        <v>1</v>
      </c>
    </row>
    <row r="105" spans="1:18" ht="18" customHeight="1" x14ac:dyDescent="0.15">
      <c r="A105" s="1">
        <v>101</v>
      </c>
      <c r="B105" s="3" t="s">
        <v>133</v>
      </c>
      <c r="C105" s="9">
        <v>168</v>
      </c>
      <c r="D105" s="9">
        <f t="shared" si="1"/>
        <v>151.20000000000002</v>
      </c>
      <c r="E105" s="52">
        <f>(D105-test!C105)/'test final to ammar'!D105</f>
        <v>0.30555555555555564</v>
      </c>
      <c r="F105" s="7">
        <v>48</v>
      </c>
      <c r="G105" s="7"/>
      <c r="O105" s="1">
        <v>1</v>
      </c>
    </row>
    <row r="106" spans="1:18" ht="18" customHeight="1" x14ac:dyDescent="0.15">
      <c r="A106" s="1">
        <v>102</v>
      </c>
      <c r="B106" s="3" t="s">
        <v>134</v>
      </c>
      <c r="C106" s="9">
        <v>168</v>
      </c>
      <c r="D106" s="9">
        <f t="shared" si="1"/>
        <v>151.20000000000002</v>
      </c>
      <c r="E106" s="52">
        <f>(D106-test!C106)/'test final to ammar'!D106</f>
        <v>0.30555555555555564</v>
      </c>
      <c r="F106" s="7">
        <v>48</v>
      </c>
      <c r="G106" s="7"/>
      <c r="P106" s="1">
        <v>1</v>
      </c>
    </row>
    <row r="107" spans="1:18" ht="18" customHeight="1" x14ac:dyDescent="0.15">
      <c r="A107" s="1">
        <v>103</v>
      </c>
      <c r="B107" s="3" t="s">
        <v>135</v>
      </c>
      <c r="C107" s="9">
        <v>168</v>
      </c>
      <c r="D107" s="9">
        <f t="shared" si="1"/>
        <v>151.20000000000002</v>
      </c>
      <c r="E107" s="52">
        <f>(D107-test!C107)/'test final to ammar'!D107</f>
        <v>0.30555555555555564</v>
      </c>
      <c r="F107" s="7">
        <v>48</v>
      </c>
      <c r="G107" s="7"/>
      <c r="I107" s="1">
        <v>1</v>
      </c>
      <c r="O107" s="1">
        <v>1</v>
      </c>
    </row>
    <row r="108" spans="1:18" ht="18" customHeight="1" x14ac:dyDescent="0.15">
      <c r="A108" s="1">
        <v>104</v>
      </c>
      <c r="B108" s="3" t="s">
        <v>136</v>
      </c>
      <c r="C108" s="9">
        <v>168</v>
      </c>
      <c r="D108" s="9">
        <f t="shared" si="1"/>
        <v>151.20000000000002</v>
      </c>
      <c r="E108" s="52">
        <f>(D108-test!C108)/'test final to ammar'!D108</f>
        <v>0.30555555555555564</v>
      </c>
      <c r="F108" s="7">
        <v>48</v>
      </c>
      <c r="G108" s="7"/>
      <c r="O108" s="1">
        <v>1</v>
      </c>
    </row>
    <row r="109" spans="1:18" ht="18" customHeight="1" x14ac:dyDescent="0.15">
      <c r="A109" s="1">
        <v>105</v>
      </c>
      <c r="B109" s="3" t="s">
        <v>137</v>
      </c>
      <c r="C109" s="9">
        <v>168</v>
      </c>
      <c r="D109" s="9">
        <f t="shared" si="1"/>
        <v>151.20000000000002</v>
      </c>
      <c r="E109" s="52">
        <f>(D109-test!C109)/'test final to ammar'!D109</f>
        <v>0.30555555555555564</v>
      </c>
      <c r="F109" s="7">
        <v>48</v>
      </c>
      <c r="G109" s="7"/>
      <c r="O109" s="1">
        <v>1</v>
      </c>
    </row>
    <row r="110" spans="1:18" ht="18" customHeight="1" x14ac:dyDescent="0.15">
      <c r="A110" s="1">
        <v>106</v>
      </c>
      <c r="B110" s="3" t="s">
        <v>138</v>
      </c>
      <c r="C110" s="9">
        <v>182.4</v>
      </c>
      <c r="D110" s="9">
        <f t="shared" si="1"/>
        <v>164.16</v>
      </c>
      <c r="E110" s="52">
        <f>(D110-test!C110)/'test final to ammar'!D110</f>
        <v>0.30555555555555552</v>
      </c>
      <c r="F110" s="7">
        <v>48</v>
      </c>
      <c r="G110" s="7"/>
    </row>
    <row r="111" spans="1:18" ht="18" customHeight="1" x14ac:dyDescent="0.15">
      <c r="A111" s="1">
        <v>107</v>
      </c>
      <c r="B111" s="3" t="s">
        <v>139</v>
      </c>
      <c r="C111" s="9">
        <v>182.4</v>
      </c>
      <c r="D111" s="9">
        <f t="shared" si="1"/>
        <v>164.16</v>
      </c>
      <c r="E111" s="52">
        <f>(D111-test!C111)/'test final to ammar'!D111</f>
        <v>0.30555555555555552</v>
      </c>
      <c r="F111" s="7">
        <v>48</v>
      </c>
      <c r="G111" s="7"/>
    </row>
    <row r="112" spans="1:18" ht="18" customHeight="1" x14ac:dyDescent="0.15">
      <c r="A112" s="1">
        <v>108</v>
      </c>
      <c r="B112" s="3" t="s">
        <v>140</v>
      </c>
      <c r="C112" s="9">
        <v>182.4</v>
      </c>
      <c r="D112" s="9">
        <f t="shared" si="1"/>
        <v>164.16</v>
      </c>
      <c r="E112" s="52">
        <f>(D112-test!C112)/'test final to ammar'!D112</f>
        <v>0.30555555555555552</v>
      </c>
      <c r="F112" s="7">
        <v>48</v>
      </c>
      <c r="G112" s="7"/>
      <c r="I112" s="1">
        <v>1</v>
      </c>
      <c r="O112" s="1">
        <v>1</v>
      </c>
    </row>
    <row r="113" spans="1:17" ht="18" customHeight="1" x14ac:dyDescent="0.15">
      <c r="A113" s="1">
        <v>109</v>
      </c>
      <c r="B113" s="3" t="s">
        <v>141</v>
      </c>
      <c r="C113" s="9">
        <v>182.4</v>
      </c>
      <c r="D113" s="9">
        <f t="shared" si="1"/>
        <v>164.16</v>
      </c>
      <c r="E113" s="52">
        <f>(D113-test!C113)/'test final to ammar'!D113</f>
        <v>0.30555555555555552</v>
      </c>
      <c r="F113" s="7">
        <v>48</v>
      </c>
      <c r="G113" s="7"/>
    </row>
    <row r="114" spans="1:17" ht="18" customHeight="1" x14ac:dyDescent="0.15">
      <c r="A114" s="1">
        <v>110</v>
      </c>
      <c r="B114" s="3" t="s">
        <v>142</v>
      </c>
      <c r="C114" s="9">
        <v>182.4</v>
      </c>
      <c r="D114" s="9">
        <f t="shared" si="1"/>
        <v>164.16</v>
      </c>
      <c r="E114" s="52">
        <f>(D114-test!C114)/'test final to ammar'!D114</f>
        <v>0.30555555555555552</v>
      </c>
      <c r="F114" s="7">
        <v>48</v>
      </c>
      <c r="G114" s="7"/>
      <c r="O114" s="1">
        <v>1</v>
      </c>
    </row>
    <row r="115" spans="1:17" ht="18" customHeight="1" x14ac:dyDescent="0.15">
      <c r="A115" s="1">
        <v>111</v>
      </c>
      <c r="B115" s="3" t="s">
        <v>143</v>
      </c>
      <c r="C115" s="9">
        <v>182.4</v>
      </c>
      <c r="D115" s="9">
        <f t="shared" si="1"/>
        <v>164.16</v>
      </c>
      <c r="E115" s="52">
        <f>(D115-test!C115)/'test final to ammar'!D115</f>
        <v>0.30555555555555552</v>
      </c>
      <c r="F115" s="7">
        <v>48</v>
      </c>
      <c r="G115" s="7"/>
      <c r="H115" s="1">
        <v>1</v>
      </c>
    </row>
    <row r="116" spans="1:17" ht="18" customHeight="1" x14ac:dyDescent="0.15">
      <c r="A116" s="1">
        <v>112</v>
      </c>
      <c r="B116" s="3" t="s">
        <v>144</v>
      </c>
      <c r="C116" s="9">
        <v>193.60000000000002</v>
      </c>
      <c r="D116" s="9">
        <f t="shared" si="1"/>
        <v>174.24000000000004</v>
      </c>
      <c r="E116" s="52">
        <f>(D116-test!C116)/'test final to ammar'!D116</f>
        <v>0.30555555555555569</v>
      </c>
      <c r="F116" s="7">
        <v>48</v>
      </c>
      <c r="G116" s="7"/>
      <c r="Q116" s="1">
        <v>1</v>
      </c>
    </row>
    <row r="117" spans="1:17" ht="18" customHeight="1" x14ac:dyDescent="0.15">
      <c r="A117" s="1">
        <v>113</v>
      </c>
      <c r="B117" s="3" t="s">
        <v>145</v>
      </c>
      <c r="C117" s="9">
        <v>193.60000000000002</v>
      </c>
      <c r="D117" s="9">
        <f t="shared" si="1"/>
        <v>174.24000000000004</v>
      </c>
      <c r="E117" s="52">
        <f>(D117-test!C117)/'test final to ammar'!D117</f>
        <v>0.30555555555555569</v>
      </c>
      <c r="F117" s="7">
        <v>48</v>
      </c>
      <c r="G117" s="7"/>
      <c r="Q117" s="1">
        <v>1</v>
      </c>
    </row>
    <row r="118" spans="1:17" ht="18" customHeight="1" x14ac:dyDescent="0.15">
      <c r="A118" s="1">
        <v>114</v>
      </c>
      <c r="B118" s="3" t="s">
        <v>26</v>
      </c>
      <c r="C118" s="9">
        <v>193.60000000000002</v>
      </c>
      <c r="D118" s="9">
        <f t="shared" si="1"/>
        <v>174.24000000000004</v>
      </c>
      <c r="E118" s="52">
        <f>(D118-test!C118)/'test final to ammar'!D118</f>
        <v>0.30555555555555569</v>
      </c>
      <c r="F118" s="7">
        <v>48</v>
      </c>
      <c r="G118" s="7"/>
      <c r="O118" s="1">
        <v>1</v>
      </c>
    </row>
    <row r="119" spans="1:17" ht="18" customHeight="1" x14ac:dyDescent="0.15">
      <c r="A119" s="1">
        <v>115</v>
      </c>
      <c r="B119" s="3" t="s">
        <v>146</v>
      </c>
      <c r="C119" s="9">
        <v>193.60000000000002</v>
      </c>
      <c r="D119" s="9">
        <f t="shared" si="1"/>
        <v>174.24000000000004</v>
      </c>
      <c r="E119" s="52">
        <f>(D119-test!C119)/'test final to ammar'!D119</f>
        <v>0.30555555555555569</v>
      </c>
      <c r="F119" s="7">
        <v>48</v>
      </c>
      <c r="G119" s="7"/>
      <c r="O119" s="1">
        <v>1</v>
      </c>
    </row>
    <row r="120" spans="1:17" ht="18" customHeight="1" x14ac:dyDescent="0.15">
      <c r="A120" s="1">
        <v>116</v>
      </c>
      <c r="B120" s="3" t="s">
        <v>147</v>
      </c>
      <c r="C120" s="9">
        <v>193.60000000000002</v>
      </c>
      <c r="D120" s="9">
        <f t="shared" si="1"/>
        <v>174.24000000000004</v>
      </c>
      <c r="E120" s="52">
        <f>(D120-test!C120)/'test final to ammar'!D120</f>
        <v>0.30555555555555569</v>
      </c>
      <c r="F120" s="7">
        <v>48</v>
      </c>
      <c r="G120" s="7"/>
      <c r="O120" s="1">
        <v>1</v>
      </c>
    </row>
    <row r="121" spans="1:17" ht="18" customHeight="1" x14ac:dyDescent="0.15">
      <c r="A121" s="1">
        <v>117</v>
      </c>
      <c r="B121" s="3" t="s">
        <v>148</v>
      </c>
      <c r="C121" s="9">
        <v>193.60000000000002</v>
      </c>
      <c r="D121" s="9">
        <f t="shared" si="1"/>
        <v>174.24000000000004</v>
      </c>
      <c r="E121" s="52">
        <f>(D121-test!C121)/'test final to ammar'!D121</f>
        <v>0.30555555555555569</v>
      </c>
      <c r="F121" s="7">
        <v>48</v>
      </c>
      <c r="G121" s="7"/>
      <c r="N121" s="1">
        <v>1</v>
      </c>
    </row>
    <row r="122" spans="1:17" ht="18" customHeight="1" x14ac:dyDescent="0.15">
      <c r="A122" s="1">
        <v>118</v>
      </c>
      <c r="B122" s="3" t="s">
        <v>149</v>
      </c>
      <c r="C122" s="9">
        <v>193.60000000000002</v>
      </c>
      <c r="D122" s="9">
        <f t="shared" si="1"/>
        <v>174.24000000000004</v>
      </c>
      <c r="E122" s="52">
        <f>(D122-test!C122)/'test final to ammar'!D122</f>
        <v>0.30555555555555569</v>
      </c>
      <c r="F122" s="7">
        <v>48</v>
      </c>
      <c r="G122" s="7"/>
      <c r="N122" s="1">
        <v>1</v>
      </c>
    </row>
    <row r="123" spans="1:17" ht="18" customHeight="1" x14ac:dyDescent="0.15">
      <c r="A123" s="1">
        <v>119</v>
      </c>
      <c r="B123" s="3" t="s">
        <v>150</v>
      </c>
      <c r="C123" s="9">
        <v>193.60000000000002</v>
      </c>
      <c r="D123" s="9">
        <f t="shared" si="1"/>
        <v>174.24000000000004</v>
      </c>
      <c r="E123" s="52">
        <f>(D123-test!C123)/'test final to ammar'!D123</f>
        <v>0.30555555555555569</v>
      </c>
      <c r="F123" s="7">
        <v>48</v>
      </c>
      <c r="G123" s="7"/>
      <c r="O123" s="1">
        <v>1</v>
      </c>
    </row>
    <row r="124" spans="1:17" ht="18" customHeight="1" x14ac:dyDescent="0.15">
      <c r="A124" s="1">
        <v>120</v>
      </c>
      <c r="B124" s="3" t="s">
        <v>151</v>
      </c>
      <c r="C124" s="9">
        <v>193.60000000000002</v>
      </c>
      <c r="D124" s="9">
        <f t="shared" si="1"/>
        <v>174.24000000000004</v>
      </c>
      <c r="E124" s="52">
        <f>(D124-test!C124)/'test final to ammar'!D124</f>
        <v>0.30555555555555569</v>
      </c>
      <c r="F124" s="7">
        <v>48</v>
      </c>
      <c r="G124" s="7"/>
      <c r="O124" s="1">
        <v>1</v>
      </c>
    </row>
    <row r="125" spans="1:17" ht="18" customHeight="1" x14ac:dyDescent="0.15">
      <c r="A125" s="1">
        <v>121</v>
      </c>
      <c r="B125" s="3" t="s">
        <v>4</v>
      </c>
      <c r="C125" s="9">
        <v>208</v>
      </c>
      <c r="D125" s="9">
        <f t="shared" si="1"/>
        <v>187.20000000000002</v>
      </c>
      <c r="E125" s="52">
        <f>(D125-test!C125)/'test final to ammar'!D125</f>
        <v>0.30555555555555564</v>
      </c>
      <c r="F125" s="7">
        <v>48</v>
      </c>
      <c r="G125" s="7"/>
      <c r="H125" s="1">
        <v>1</v>
      </c>
      <c r="K125" s="1">
        <v>1</v>
      </c>
    </row>
    <row r="126" spans="1:17" ht="18" customHeight="1" x14ac:dyDescent="0.15">
      <c r="A126" s="1">
        <v>122</v>
      </c>
      <c r="B126" s="3" t="s">
        <v>152</v>
      </c>
      <c r="C126" s="9">
        <v>208</v>
      </c>
      <c r="D126" s="9">
        <f t="shared" si="1"/>
        <v>187.20000000000002</v>
      </c>
      <c r="E126" s="52">
        <f>(D126-test!C126)/'test final to ammar'!D126</f>
        <v>0.30555555555555564</v>
      </c>
      <c r="F126" s="7">
        <v>48</v>
      </c>
      <c r="G126" s="7"/>
      <c r="N126" s="1">
        <v>1</v>
      </c>
    </row>
    <row r="127" spans="1:17" ht="18" customHeight="1" x14ac:dyDescent="0.15">
      <c r="A127" s="1">
        <v>123</v>
      </c>
      <c r="B127" s="3" t="s">
        <v>153</v>
      </c>
      <c r="C127" s="9">
        <v>208</v>
      </c>
      <c r="D127" s="9">
        <f t="shared" si="1"/>
        <v>187.20000000000002</v>
      </c>
      <c r="E127" s="52">
        <f>(D127-test!C127)/'test final to ammar'!D127</f>
        <v>0.30555555555555564</v>
      </c>
      <c r="F127" s="7">
        <v>48</v>
      </c>
      <c r="G127" s="7"/>
      <c r="N127" s="1">
        <v>1</v>
      </c>
    </row>
    <row r="128" spans="1:17" ht="18" customHeight="1" x14ac:dyDescent="0.15">
      <c r="A128" s="1">
        <v>124</v>
      </c>
      <c r="B128" s="3" t="s">
        <v>154</v>
      </c>
      <c r="C128" s="9">
        <v>208</v>
      </c>
      <c r="D128" s="9">
        <f t="shared" si="1"/>
        <v>187.20000000000002</v>
      </c>
      <c r="E128" s="52">
        <f>(D128-test!C128)/'test final to ammar'!D128</f>
        <v>0.30555555555555564</v>
      </c>
      <c r="F128" s="7">
        <v>48</v>
      </c>
      <c r="G128" s="7"/>
      <c r="N128" s="1">
        <v>1</v>
      </c>
    </row>
    <row r="129" spans="1:18" ht="18" customHeight="1" x14ac:dyDescent="0.15">
      <c r="A129" s="1">
        <v>125</v>
      </c>
      <c r="B129" s="3" t="s">
        <v>155</v>
      </c>
      <c r="C129" s="9">
        <v>208</v>
      </c>
      <c r="D129" s="9">
        <f t="shared" si="1"/>
        <v>187.20000000000002</v>
      </c>
      <c r="E129" s="52">
        <f>(D129-test!C129)/'test final to ammar'!D129</f>
        <v>0.30555555555555564</v>
      </c>
      <c r="F129" s="7">
        <v>48</v>
      </c>
      <c r="G129" s="7"/>
      <c r="N129" s="1">
        <v>1</v>
      </c>
    </row>
    <row r="130" spans="1:18" ht="18" customHeight="1" x14ac:dyDescent="0.15">
      <c r="A130" s="1">
        <v>126</v>
      </c>
      <c r="B130" s="3" t="s">
        <v>156</v>
      </c>
      <c r="C130" s="9">
        <v>208</v>
      </c>
      <c r="D130" s="9">
        <f t="shared" si="1"/>
        <v>187.20000000000002</v>
      </c>
      <c r="E130" s="52">
        <f>(D130-test!C130)/'test final to ammar'!D130</f>
        <v>0.30555555555555564</v>
      </c>
      <c r="F130" s="7">
        <v>72</v>
      </c>
      <c r="G130" s="7"/>
      <c r="R130" s="1">
        <v>1</v>
      </c>
    </row>
    <row r="131" spans="1:18" ht="18" customHeight="1" x14ac:dyDescent="0.15">
      <c r="A131" s="1">
        <v>127</v>
      </c>
      <c r="B131" s="3" t="s">
        <v>157</v>
      </c>
      <c r="C131" s="9">
        <v>208</v>
      </c>
      <c r="D131" s="9">
        <f t="shared" si="1"/>
        <v>187.20000000000002</v>
      </c>
      <c r="E131" s="52">
        <f>(D131-test!C131)/'test final to ammar'!D131</f>
        <v>0.30555555555555564</v>
      </c>
      <c r="F131" s="7">
        <v>48</v>
      </c>
      <c r="G131" s="7"/>
      <c r="O131" s="1">
        <v>1</v>
      </c>
    </row>
    <row r="132" spans="1:18" ht="18" customHeight="1" x14ac:dyDescent="0.15">
      <c r="A132" s="1">
        <v>128</v>
      </c>
      <c r="B132" s="3" t="s">
        <v>158</v>
      </c>
      <c r="C132" s="9">
        <v>208</v>
      </c>
      <c r="D132" s="9">
        <f t="shared" si="1"/>
        <v>187.20000000000002</v>
      </c>
      <c r="E132" s="52">
        <f>(D132-test!C132)/'test final to ammar'!D132</f>
        <v>0.30555555555555564</v>
      </c>
      <c r="F132" s="7">
        <v>48</v>
      </c>
      <c r="G132" s="7"/>
      <c r="O132" s="1">
        <v>1</v>
      </c>
    </row>
    <row r="133" spans="1:18" ht="18" customHeight="1" x14ac:dyDescent="0.15">
      <c r="A133" s="1">
        <v>129</v>
      </c>
      <c r="B133" s="3" t="s">
        <v>159</v>
      </c>
      <c r="C133" s="9">
        <v>208</v>
      </c>
      <c r="D133" s="9">
        <f t="shared" si="1"/>
        <v>187.20000000000002</v>
      </c>
      <c r="E133" s="52">
        <f>(D133-test!C133)/'test final to ammar'!D133</f>
        <v>0.30555555555555564</v>
      </c>
      <c r="F133" s="7">
        <v>48</v>
      </c>
      <c r="G133" s="7"/>
      <c r="O133" s="1">
        <v>1</v>
      </c>
    </row>
    <row r="134" spans="1:18" ht="18" customHeight="1" x14ac:dyDescent="0.15">
      <c r="A134" s="1">
        <v>130</v>
      </c>
      <c r="B134" s="3" t="s">
        <v>160</v>
      </c>
      <c r="C134" s="9">
        <v>208</v>
      </c>
      <c r="D134" s="9">
        <f t="shared" ref="D134:D193" si="2">(1-$D$4)*C134</f>
        <v>187.20000000000002</v>
      </c>
      <c r="E134" s="52">
        <f>(D134-test!C134)/'test final to ammar'!D134</f>
        <v>0.30555555555555564</v>
      </c>
      <c r="F134" s="7">
        <v>48</v>
      </c>
      <c r="G134" s="7"/>
      <c r="O134" s="1">
        <v>1</v>
      </c>
    </row>
    <row r="135" spans="1:18" ht="18" customHeight="1" x14ac:dyDescent="0.15">
      <c r="A135" s="1">
        <v>131</v>
      </c>
      <c r="B135" s="3" t="s">
        <v>161</v>
      </c>
      <c r="C135" s="9">
        <v>208</v>
      </c>
      <c r="D135" s="9">
        <f t="shared" si="2"/>
        <v>187.20000000000002</v>
      </c>
      <c r="E135" s="52">
        <f>(D135-test!C135)/'test final to ammar'!D135</f>
        <v>0.30555555555555564</v>
      </c>
      <c r="F135" s="7">
        <v>48</v>
      </c>
      <c r="G135" s="7"/>
    </row>
    <row r="136" spans="1:18" ht="18" customHeight="1" x14ac:dyDescent="0.15">
      <c r="A136" s="1">
        <v>132</v>
      </c>
      <c r="B136" s="3" t="s">
        <v>162</v>
      </c>
      <c r="C136" s="9">
        <v>216</v>
      </c>
      <c r="D136" s="9">
        <f t="shared" si="2"/>
        <v>194.4</v>
      </c>
      <c r="E136" s="52">
        <f>(D136-test!C136)/'test final to ammar'!D136</f>
        <v>0.30555555555555558</v>
      </c>
      <c r="F136" s="7">
        <v>48</v>
      </c>
      <c r="G136" s="7"/>
      <c r="O136" s="1">
        <v>1</v>
      </c>
    </row>
    <row r="137" spans="1:18" ht="18" customHeight="1" x14ac:dyDescent="0.15">
      <c r="A137" s="1">
        <v>133</v>
      </c>
      <c r="B137" s="3" t="s">
        <v>163</v>
      </c>
      <c r="C137" s="9">
        <v>216</v>
      </c>
      <c r="D137" s="9">
        <f t="shared" si="2"/>
        <v>194.4</v>
      </c>
      <c r="E137" s="52">
        <f>(D137-test!C137)/'test final to ammar'!D137</f>
        <v>0.30555555555555558</v>
      </c>
      <c r="F137" s="7">
        <v>48</v>
      </c>
      <c r="G137" s="7"/>
      <c r="O137" s="1">
        <v>1</v>
      </c>
    </row>
    <row r="138" spans="1:18" ht="18" customHeight="1" x14ac:dyDescent="0.15">
      <c r="A138" s="1">
        <v>134</v>
      </c>
      <c r="B138" s="3" t="s">
        <v>164</v>
      </c>
      <c r="C138" s="9">
        <v>216</v>
      </c>
      <c r="D138" s="9">
        <f t="shared" si="2"/>
        <v>194.4</v>
      </c>
      <c r="E138" s="52">
        <f>(D138-test!C138)/'test final to ammar'!D138</f>
        <v>0.30555555555555558</v>
      </c>
      <c r="F138" s="7">
        <v>48</v>
      </c>
      <c r="G138" s="7"/>
      <c r="M138" s="1">
        <v>1</v>
      </c>
    </row>
    <row r="139" spans="1:18" ht="18" customHeight="1" x14ac:dyDescent="0.15">
      <c r="A139" s="1">
        <v>135</v>
      </c>
      <c r="B139" s="3" t="s">
        <v>165</v>
      </c>
      <c r="C139" s="9">
        <v>216</v>
      </c>
      <c r="D139" s="9">
        <f t="shared" si="2"/>
        <v>194.4</v>
      </c>
      <c r="E139" s="52">
        <f>(D139-test!C139)/'test final to ammar'!D139</f>
        <v>0.30555555555555558</v>
      </c>
      <c r="F139" s="7">
        <v>48</v>
      </c>
      <c r="G139" s="7"/>
    </row>
    <row r="140" spans="1:18" ht="18" customHeight="1" x14ac:dyDescent="0.15">
      <c r="A140" s="1">
        <v>136</v>
      </c>
      <c r="B140" s="3" t="s">
        <v>166</v>
      </c>
      <c r="C140" s="9">
        <v>110</v>
      </c>
      <c r="D140" s="9">
        <f t="shared" si="2"/>
        <v>99</v>
      </c>
      <c r="E140" s="52">
        <f>(D140-test!C140)/'test final to ammar'!D140</f>
        <v>0.29292929292929293</v>
      </c>
      <c r="F140" s="7">
        <v>48</v>
      </c>
      <c r="G140" s="7"/>
      <c r="M140" s="1">
        <v>1</v>
      </c>
    </row>
    <row r="141" spans="1:18" ht="18" customHeight="1" x14ac:dyDescent="0.15">
      <c r="A141" s="1">
        <v>137</v>
      </c>
      <c r="B141" s="3" t="s">
        <v>167</v>
      </c>
      <c r="C141" s="9">
        <v>110</v>
      </c>
      <c r="D141" s="9">
        <f t="shared" si="2"/>
        <v>99</v>
      </c>
      <c r="E141" s="52">
        <f>(D141-test!C141)/'test final to ammar'!D141</f>
        <v>0.29292929292929293</v>
      </c>
      <c r="F141" s="7">
        <v>48</v>
      </c>
      <c r="G141" s="7"/>
      <c r="M141" s="1">
        <v>1</v>
      </c>
    </row>
    <row r="142" spans="1:18" ht="18" customHeight="1" x14ac:dyDescent="0.15">
      <c r="A142" s="1">
        <v>138</v>
      </c>
      <c r="B142" s="3" t="s">
        <v>168</v>
      </c>
      <c r="C142" s="9">
        <v>230.4</v>
      </c>
      <c r="D142" s="9">
        <f t="shared" si="2"/>
        <v>207.36</v>
      </c>
      <c r="E142" s="52">
        <f>(D142-test!C142)/'test final to ammar'!D142</f>
        <v>0.30555555555555558</v>
      </c>
      <c r="F142" s="7">
        <v>48</v>
      </c>
      <c r="G142" s="7"/>
      <c r="I142" s="1">
        <v>1</v>
      </c>
    </row>
    <row r="143" spans="1:18" ht="18" customHeight="1" x14ac:dyDescent="0.15">
      <c r="A143" s="1">
        <v>139</v>
      </c>
      <c r="B143" s="3" t="s">
        <v>169</v>
      </c>
      <c r="C143" s="9">
        <v>230.4</v>
      </c>
      <c r="D143" s="9">
        <f t="shared" si="2"/>
        <v>207.36</v>
      </c>
      <c r="E143" s="52">
        <f>(D143-test!C143)/'test final to ammar'!D143</f>
        <v>0.30555555555555558</v>
      </c>
      <c r="F143" s="7">
        <v>48</v>
      </c>
      <c r="G143" s="7"/>
    </row>
    <row r="144" spans="1:18" ht="18" customHeight="1" x14ac:dyDescent="0.15">
      <c r="A144" s="1">
        <v>140</v>
      </c>
      <c r="B144" s="3" t="s">
        <v>170</v>
      </c>
      <c r="C144" s="9">
        <v>230.4</v>
      </c>
      <c r="D144" s="9">
        <f t="shared" si="2"/>
        <v>207.36</v>
      </c>
      <c r="E144" s="52">
        <f>(D144-test!C144)/'test final to ammar'!D144</f>
        <v>0.30555555555555558</v>
      </c>
      <c r="F144" s="7">
        <v>48</v>
      </c>
      <c r="G144" s="7"/>
      <c r="O144" s="1">
        <v>1</v>
      </c>
    </row>
    <row r="145" spans="1:18" ht="18" customHeight="1" x14ac:dyDescent="0.15">
      <c r="A145" s="1">
        <v>141</v>
      </c>
      <c r="B145" s="3" t="s">
        <v>171</v>
      </c>
      <c r="C145" s="9">
        <v>230.4</v>
      </c>
      <c r="D145" s="9">
        <f t="shared" si="2"/>
        <v>207.36</v>
      </c>
      <c r="E145" s="52">
        <f>(D145-test!C145)/'test final to ammar'!D145</f>
        <v>0.30555555555555558</v>
      </c>
      <c r="F145" s="7">
        <v>48</v>
      </c>
      <c r="G145" s="7"/>
      <c r="O145" s="1">
        <v>1</v>
      </c>
    </row>
    <row r="146" spans="1:18" ht="18" customHeight="1" x14ac:dyDescent="0.15">
      <c r="A146" s="1">
        <v>142</v>
      </c>
      <c r="B146" s="3" t="s">
        <v>172</v>
      </c>
      <c r="C146" s="9">
        <v>238.4</v>
      </c>
      <c r="D146" s="9">
        <f t="shared" si="2"/>
        <v>214.56</v>
      </c>
      <c r="E146" s="52">
        <f>(D146-test!C146)/'test final to ammar'!D146</f>
        <v>0.30555555555555558</v>
      </c>
      <c r="F146" s="7">
        <v>48</v>
      </c>
      <c r="G146" s="7"/>
      <c r="R146" s="1">
        <v>1</v>
      </c>
    </row>
    <row r="147" spans="1:18" ht="18" customHeight="1" x14ac:dyDescent="0.15">
      <c r="A147" s="1">
        <v>143</v>
      </c>
      <c r="B147" s="3" t="s">
        <v>18</v>
      </c>
      <c r="C147" s="9">
        <v>252.8</v>
      </c>
      <c r="D147" s="9">
        <f t="shared" si="2"/>
        <v>227.52</v>
      </c>
      <c r="E147" s="52">
        <f>(D147-test!C147)/'test final to ammar'!D147</f>
        <v>0.30555555555555558</v>
      </c>
      <c r="F147" s="7">
        <v>48</v>
      </c>
      <c r="G147" s="7"/>
    </row>
    <row r="148" spans="1:18" ht="18" customHeight="1" x14ac:dyDescent="0.15">
      <c r="A148" s="1">
        <v>144</v>
      </c>
      <c r="B148" s="3" t="s">
        <v>173</v>
      </c>
      <c r="C148" s="9">
        <v>252.8</v>
      </c>
      <c r="D148" s="9">
        <f t="shared" si="2"/>
        <v>227.52</v>
      </c>
      <c r="E148" s="52">
        <f>(D148-test!C148)/'test final to ammar'!D148</f>
        <v>0.30555555555555558</v>
      </c>
      <c r="F148" s="7">
        <v>48</v>
      </c>
      <c r="G148" s="7"/>
      <c r="R148" s="1">
        <v>1</v>
      </c>
    </row>
    <row r="149" spans="1:18" ht="18" customHeight="1" x14ac:dyDescent="0.15">
      <c r="A149" s="1">
        <v>145</v>
      </c>
      <c r="B149" s="3" t="s">
        <v>174</v>
      </c>
      <c r="C149" s="9">
        <v>252.8</v>
      </c>
      <c r="D149" s="9">
        <f t="shared" si="2"/>
        <v>227.52</v>
      </c>
      <c r="E149" s="52">
        <f>(D149-test!C149)/'test final to ammar'!D149</f>
        <v>0.30555555555555558</v>
      </c>
      <c r="F149" s="7">
        <v>48</v>
      </c>
      <c r="G149" s="7"/>
      <c r="R149" s="1">
        <v>1</v>
      </c>
    </row>
    <row r="150" spans="1:18" ht="18" customHeight="1" x14ac:dyDescent="0.15">
      <c r="A150" s="1">
        <v>146</v>
      </c>
      <c r="B150" s="3" t="s">
        <v>175</v>
      </c>
      <c r="C150" s="9">
        <v>259.2</v>
      </c>
      <c r="D150" s="9">
        <f t="shared" si="2"/>
        <v>233.28</v>
      </c>
      <c r="E150" s="52">
        <f>(D150-test!C150)/'test final to ammar'!D150</f>
        <v>0.30555555555555558</v>
      </c>
      <c r="F150" s="7">
        <v>48</v>
      </c>
      <c r="G150" s="7"/>
    </row>
    <row r="151" spans="1:18" ht="18" customHeight="1" x14ac:dyDescent="0.15">
      <c r="A151" s="1">
        <v>147</v>
      </c>
      <c r="B151" s="3" t="s">
        <v>176</v>
      </c>
      <c r="C151" s="9">
        <v>272</v>
      </c>
      <c r="D151" s="9">
        <f t="shared" si="2"/>
        <v>244.8</v>
      </c>
      <c r="E151" s="52">
        <f>(D151-test!C151)/'test final to ammar'!D151</f>
        <v>0.30555555555555558</v>
      </c>
      <c r="F151" s="7">
        <v>48</v>
      </c>
      <c r="G151" s="7"/>
      <c r="R151" s="1">
        <v>1</v>
      </c>
    </row>
    <row r="152" spans="1:18" ht="18" customHeight="1" x14ac:dyDescent="0.15">
      <c r="A152" s="1">
        <v>148</v>
      </c>
      <c r="B152" s="3" t="s">
        <v>177</v>
      </c>
      <c r="C152" s="9">
        <v>272</v>
      </c>
      <c r="D152" s="9">
        <f t="shared" si="2"/>
        <v>244.8</v>
      </c>
      <c r="E152" s="52">
        <f>(D152-test!C152)/'test final to ammar'!D152</f>
        <v>0.30555555555555558</v>
      </c>
      <c r="F152" s="7">
        <v>72</v>
      </c>
      <c r="G152" s="7"/>
      <c r="H152" s="1">
        <v>1</v>
      </c>
      <c r="R152" s="1">
        <v>1</v>
      </c>
    </row>
    <row r="153" spans="1:18" ht="18" customHeight="1" x14ac:dyDescent="0.15">
      <c r="A153" s="1">
        <v>149</v>
      </c>
      <c r="B153" s="3" t="s">
        <v>178</v>
      </c>
      <c r="C153" s="9">
        <v>286.40000000000003</v>
      </c>
      <c r="D153" s="9">
        <f t="shared" si="2"/>
        <v>257.76000000000005</v>
      </c>
      <c r="E153" s="52">
        <f>(D153-test!C153)/'test final to ammar'!D153</f>
        <v>0.30555555555555569</v>
      </c>
      <c r="F153" s="7">
        <v>72</v>
      </c>
      <c r="G153" s="7"/>
      <c r="Q153" s="1">
        <v>1</v>
      </c>
      <c r="R153" s="1">
        <v>1</v>
      </c>
    </row>
    <row r="154" spans="1:18" ht="18" customHeight="1" x14ac:dyDescent="0.15">
      <c r="A154" s="1">
        <v>150</v>
      </c>
      <c r="B154" s="3" t="s">
        <v>179</v>
      </c>
      <c r="C154" s="9">
        <v>299.2</v>
      </c>
      <c r="D154" s="9">
        <f t="shared" si="2"/>
        <v>269.27999999999997</v>
      </c>
      <c r="E154" s="52">
        <f>(D154-test!C154)/'test final to ammar'!D154</f>
        <v>0.30555555555555547</v>
      </c>
      <c r="F154" s="7">
        <v>48</v>
      </c>
      <c r="G154" s="7"/>
      <c r="J154" s="1">
        <v>1</v>
      </c>
      <c r="O154" s="1">
        <v>1</v>
      </c>
    </row>
    <row r="155" spans="1:18" ht="18" customHeight="1" x14ac:dyDescent="0.15">
      <c r="A155" s="1">
        <v>151</v>
      </c>
      <c r="B155" s="3" t="s">
        <v>22</v>
      </c>
      <c r="C155" s="9">
        <v>299.2</v>
      </c>
      <c r="D155" s="9">
        <f t="shared" si="2"/>
        <v>269.27999999999997</v>
      </c>
      <c r="E155" s="52">
        <f>(D155-test!C155)/'test final to ammar'!D155</f>
        <v>0.30555555555555547</v>
      </c>
      <c r="F155" s="7">
        <v>48</v>
      </c>
      <c r="G155" s="7"/>
      <c r="H155" s="1">
        <v>1</v>
      </c>
      <c r="K155" s="1">
        <v>1</v>
      </c>
    </row>
    <row r="156" spans="1:18" ht="18" customHeight="1" x14ac:dyDescent="0.15">
      <c r="A156" s="1">
        <v>152</v>
      </c>
      <c r="B156" s="3" t="s">
        <v>23</v>
      </c>
      <c r="C156" s="9">
        <v>299.2</v>
      </c>
      <c r="D156" s="9">
        <f t="shared" si="2"/>
        <v>269.27999999999997</v>
      </c>
      <c r="E156" s="52">
        <f>(D156-test!C156)/'test final to ammar'!D156</f>
        <v>0.30555555555555547</v>
      </c>
      <c r="F156" s="7">
        <v>48</v>
      </c>
      <c r="G156" s="7"/>
      <c r="I156" s="1">
        <v>1</v>
      </c>
    </row>
    <row r="157" spans="1:18" ht="18" customHeight="1" x14ac:dyDescent="0.15">
      <c r="A157" s="1">
        <v>153</v>
      </c>
      <c r="B157" s="3" t="s">
        <v>180</v>
      </c>
      <c r="C157" s="9">
        <v>299.2</v>
      </c>
      <c r="D157" s="9">
        <f t="shared" si="2"/>
        <v>269.27999999999997</v>
      </c>
      <c r="E157" s="52">
        <f>(D157-test!C157)/'test final to ammar'!D157</f>
        <v>0.30555555555555547</v>
      </c>
      <c r="F157" s="7">
        <v>48</v>
      </c>
      <c r="G157" s="7"/>
    </row>
    <row r="158" spans="1:18" ht="18" customHeight="1" x14ac:dyDescent="0.15">
      <c r="A158" s="1">
        <v>154</v>
      </c>
      <c r="B158" s="3" t="s">
        <v>181</v>
      </c>
      <c r="C158" s="9">
        <v>299.2</v>
      </c>
      <c r="D158" s="9">
        <f t="shared" si="2"/>
        <v>269.27999999999997</v>
      </c>
      <c r="E158" s="52">
        <f>(D158-test!C158)/'test final to ammar'!D158</f>
        <v>0.30555555555555547</v>
      </c>
      <c r="F158" s="7">
        <v>48</v>
      </c>
      <c r="G158" s="7"/>
    </row>
    <row r="159" spans="1:18" ht="18" customHeight="1" x14ac:dyDescent="0.15">
      <c r="A159" s="1">
        <v>155</v>
      </c>
      <c r="B159" s="3" t="s">
        <v>182</v>
      </c>
      <c r="C159" s="9">
        <v>326.40000000000003</v>
      </c>
      <c r="D159" s="9">
        <f t="shared" si="2"/>
        <v>293.76000000000005</v>
      </c>
      <c r="E159" s="52">
        <f>(D159-test!C159)/'test final to ammar'!D159</f>
        <v>0.30555555555555569</v>
      </c>
      <c r="F159" s="7">
        <v>48</v>
      </c>
      <c r="G159" s="7"/>
      <c r="O159" s="1">
        <v>1</v>
      </c>
    </row>
    <row r="160" spans="1:18" ht="18" customHeight="1" x14ac:dyDescent="0.15">
      <c r="A160" s="1">
        <v>156</v>
      </c>
      <c r="B160" s="3" t="s">
        <v>183</v>
      </c>
      <c r="C160" s="9">
        <v>326.40000000000003</v>
      </c>
      <c r="D160" s="9">
        <f t="shared" si="2"/>
        <v>293.76000000000005</v>
      </c>
      <c r="E160" s="52">
        <f>(D160-test!C160)/'test final to ammar'!D160</f>
        <v>0.30555555555555569</v>
      </c>
      <c r="F160" s="7">
        <v>48</v>
      </c>
      <c r="G160" s="7"/>
      <c r="O160" s="1">
        <v>1</v>
      </c>
    </row>
    <row r="161" spans="1:18" ht="18" customHeight="1" x14ac:dyDescent="0.15">
      <c r="A161" s="1">
        <v>157</v>
      </c>
      <c r="B161" s="3" t="s">
        <v>184</v>
      </c>
      <c r="C161" s="9">
        <v>326.40000000000003</v>
      </c>
      <c r="D161" s="9">
        <f t="shared" si="2"/>
        <v>293.76000000000005</v>
      </c>
      <c r="E161" s="52">
        <f>(D161-test!C161)/'test final to ammar'!D161</f>
        <v>0.30555555555555569</v>
      </c>
      <c r="F161" s="7">
        <v>48</v>
      </c>
      <c r="G161" s="7"/>
      <c r="N161" s="1">
        <v>1</v>
      </c>
    </row>
    <row r="162" spans="1:18" ht="18" customHeight="1" x14ac:dyDescent="0.15">
      <c r="A162" s="1">
        <v>158</v>
      </c>
      <c r="B162" s="3" t="s">
        <v>185</v>
      </c>
      <c r="C162" s="9">
        <v>326.40000000000003</v>
      </c>
      <c r="D162" s="9">
        <f t="shared" si="2"/>
        <v>293.76000000000005</v>
      </c>
      <c r="E162" s="52">
        <f>(D162-test!C162)/'test final to ammar'!D162</f>
        <v>0.30555555555555569</v>
      </c>
      <c r="F162" s="7">
        <v>48</v>
      </c>
      <c r="G162" s="7"/>
      <c r="R162" s="1">
        <v>1</v>
      </c>
    </row>
    <row r="163" spans="1:18" ht="18" customHeight="1" x14ac:dyDescent="0.15">
      <c r="A163" s="1">
        <v>159</v>
      </c>
      <c r="B163" s="3" t="s">
        <v>17</v>
      </c>
      <c r="C163" s="9">
        <v>344</v>
      </c>
      <c r="D163" s="9">
        <f t="shared" si="2"/>
        <v>309.60000000000002</v>
      </c>
      <c r="E163" s="52">
        <f>(D163-test!C163)/'test final to ammar'!D163</f>
        <v>0.30555555555555558</v>
      </c>
      <c r="F163" s="7">
        <v>72</v>
      </c>
      <c r="G163" s="7"/>
    </row>
    <row r="164" spans="1:18" ht="18" customHeight="1" x14ac:dyDescent="0.15">
      <c r="A164" s="1">
        <v>160</v>
      </c>
      <c r="B164" s="3" t="s">
        <v>186</v>
      </c>
      <c r="C164" s="9">
        <v>345.6</v>
      </c>
      <c r="D164" s="9">
        <f t="shared" si="2"/>
        <v>311.04000000000002</v>
      </c>
      <c r="E164" s="52">
        <f>(D164-test!C164)/'test final to ammar'!D164</f>
        <v>0.30555555555555558</v>
      </c>
      <c r="F164" s="7">
        <v>48</v>
      </c>
      <c r="G164" s="7"/>
      <c r="R164" s="1">
        <v>1</v>
      </c>
    </row>
    <row r="165" spans="1:18" ht="18" customHeight="1" x14ac:dyDescent="0.15">
      <c r="A165" s="1">
        <v>161</v>
      </c>
      <c r="B165" s="3" t="s">
        <v>187</v>
      </c>
      <c r="C165" s="9">
        <v>345.6</v>
      </c>
      <c r="D165" s="9">
        <f t="shared" si="2"/>
        <v>311.04000000000002</v>
      </c>
      <c r="E165" s="52">
        <f>(D165-test!C165)/'test final to ammar'!D165</f>
        <v>0.30555555555555558</v>
      </c>
      <c r="F165" s="7">
        <v>48</v>
      </c>
      <c r="G165" s="7"/>
      <c r="I165" s="1">
        <v>1</v>
      </c>
      <c r="O165" s="1">
        <v>1</v>
      </c>
    </row>
    <row r="166" spans="1:18" ht="18" customHeight="1" x14ac:dyDescent="0.15">
      <c r="A166" s="1">
        <v>162</v>
      </c>
      <c r="B166" s="3" t="s">
        <v>188</v>
      </c>
      <c r="C166" s="9">
        <v>358.40000000000003</v>
      </c>
      <c r="D166" s="9">
        <f t="shared" si="2"/>
        <v>322.56000000000006</v>
      </c>
      <c r="E166" s="52">
        <f>(D166-test!C166)/'test final to ammar'!D166</f>
        <v>0.30555555555555569</v>
      </c>
      <c r="F166" s="7">
        <v>48</v>
      </c>
      <c r="G166" s="7"/>
      <c r="R166" s="1">
        <v>1</v>
      </c>
    </row>
    <row r="167" spans="1:18" ht="18" customHeight="1" x14ac:dyDescent="0.15">
      <c r="A167" s="1">
        <v>163</v>
      </c>
      <c r="B167" s="3" t="s">
        <v>189</v>
      </c>
      <c r="C167" s="9">
        <v>358.40000000000003</v>
      </c>
      <c r="D167" s="9">
        <f t="shared" si="2"/>
        <v>322.56000000000006</v>
      </c>
      <c r="E167" s="52">
        <f>(D167-test!C167)/'test final to ammar'!D167</f>
        <v>0.30555555555555569</v>
      </c>
      <c r="F167" s="7">
        <v>48</v>
      </c>
      <c r="G167" s="7"/>
      <c r="Q167" s="1">
        <v>1</v>
      </c>
    </row>
    <row r="168" spans="1:18" ht="18" customHeight="1" x14ac:dyDescent="0.15">
      <c r="A168" s="1">
        <v>164</v>
      </c>
      <c r="B168" s="3" t="s">
        <v>190</v>
      </c>
      <c r="C168" s="9">
        <v>358.40000000000003</v>
      </c>
      <c r="D168" s="9">
        <f t="shared" si="2"/>
        <v>322.56000000000006</v>
      </c>
      <c r="E168" s="52">
        <f>(D168-test!C168)/'test final to ammar'!D168</f>
        <v>0.30555555555555569</v>
      </c>
      <c r="F168" s="7">
        <v>48</v>
      </c>
      <c r="G168" s="7"/>
    </row>
    <row r="169" spans="1:18" ht="18" customHeight="1" x14ac:dyDescent="0.15">
      <c r="A169" s="1">
        <v>165</v>
      </c>
      <c r="B169" s="3" t="s">
        <v>191</v>
      </c>
      <c r="C169" s="9">
        <v>360</v>
      </c>
      <c r="D169" s="9">
        <f t="shared" si="2"/>
        <v>324</v>
      </c>
      <c r="E169" s="52">
        <f>(D169-test!C169)/'test final to ammar'!D169</f>
        <v>0.30555555555555558</v>
      </c>
      <c r="F169" s="7">
        <v>48</v>
      </c>
      <c r="G169" s="7"/>
      <c r="O169" s="1">
        <v>1</v>
      </c>
    </row>
    <row r="170" spans="1:18" ht="18" customHeight="1" x14ac:dyDescent="0.15">
      <c r="A170" s="1">
        <v>166</v>
      </c>
      <c r="B170" s="3" t="s">
        <v>192</v>
      </c>
      <c r="C170" s="9">
        <v>372.8</v>
      </c>
      <c r="D170" s="9">
        <f t="shared" si="2"/>
        <v>335.52000000000004</v>
      </c>
      <c r="E170" s="52">
        <f>(D170-test!C170)/'test final to ammar'!D170</f>
        <v>0.30555555555555564</v>
      </c>
      <c r="F170" s="7">
        <v>48</v>
      </c>
      <c r="G170" s="7"/>
      <c r="M170" s="1">
        <v>1</v>
      </c>
    </row>
    <row r="171" spans="1:18" ht="18" customHeight="1" x14ac:dyDescent="0.15">
      <c r="A171" s="1">
        <v>167</v>
      </c>
      <c r="B171" s="3" t="s">
        <v>193</v>
      </c>
      <c r="C171" s="9">
        <v>385.6</v>
      </c>
      <c r="D171" s="9">
        <f t="shared" si="2"/>
        <v>347.04</v>
      </c>
      <c r="E171" s="52">
        <f>(D171-test!C171)/'test final to ammar'!D171</f>
        <v>0.30555555555555558</v>
      </c>
      <c r="F171" s="7">
        <v>48</v>
      </c>
      <c r="G171" s="7"/>
    </row>
    <row r="172" spans="1:18" ht="18" customHeight="1" x14ac:dyDescent="0.15">
      <c r="A172" s="1">
        <v>168</v>
      </c>
      <c r="B172" s="3" t="s">
        <v>33</v>
      </c>
      <c r="C172" s="9">
        <v>396.8</v>
      </c>
      <c r="D172" s="9">
        <f t="shared" si="2"/>
        <v>357.12</v>
      </c>
      <c r="E172" s="52">
        <f>(D172-test!C172)/'test final to ammar'!D172</f>
        <v>0.30555555555555558</v>
      </c>
      <c r="F172" s="7">
        <v>48</v>
      </c>
      <c r="G172" s="7"/>
    </row>
    <row r="173" spans="1:18" ht="18" customHeight="1" x14ac:dyDescent="0.15">
      <c r="A173" s="1">
        <v>169</v>
      </c>
      <c r="B173" s="3" t="s">
        <v>16</v>
      </c>
      <c r="C173" s="9">
        <v>422.40000000000003</v>
      </c>
      <c r="D173" s="9">
        <f t="shared" si="2"/>
        <v>380.16</v>
      </c>
      <c r="E173" s="52">
        <f>(D173-test!C173)/'test final to ammar'!D173</f>
        <v>0.30555555555555558</v>
      </c>
      <c r="F173" s="7">
        <v>48</v>
      </c>
      <c r="G173" s="7"/>
      <c r="R173" s="1">
        <v>1</v>
      </c>
    </row>
    <row r="174" spans="1:18" ht="18" customHeight="1" x14ac:dyDescent="0.15">
      <c r="A174" s="1">
        <v>170</v>
      </c>
      <c r="B174" s="3" t="s">
        <v>24</v>
      </c>
      <c r="C174" s="9">
        <v>422.40000000000003</v>
      </c>
      <c r="D174" s="9">
        <f t="shared" si="2"/>
        <v>380.16</v>
      </c>
      <c r="E174" s="52">
        <f>(D174-test!C174)/'test final to ammar'!D174</f>
        <v>0.30555555555555558</v>
      </c>
      <c r="F174" s="7">
        <v>48</v>
      </c>
      <c r="G174" s="7"/>
    </row>
    <row r="175" spans="1:18" ht="18" customHeight="1" x14ac:dyDescent="0.15">
      <c r="A175" s="1">
        <v>171</v>
      </c>
      <c r="B175" s="3" t="s">
        <v>33</v>
      </c>
      <c r="C175" s="9">
        <v>446.40000000000003</v>
      </c>
      <c r="D175" s="9">
        <f t="shared" si="2"/>
        <v>401.76000000000005</v>
      </c>
      <c r="E175" s="52">
        <f>(D175-test!C175)/'test final to ammar'!D175</f>
        <v>0.30555555555555564</v>
      </c>
      <c r="F175" s="7">
        <v>48</v>
      </c>
      <c r="G175" s="7"/>
    </row>
    <row r="176" spans="1:18" ht="18" customHeight="1" x14ac:dyDescent="0.15">
      <c r="A176" s="1">
        <v>172</v>
      </c>
      <c r="B176" s="3" t="s">
        <v>194</v>
      </c>
      <c r="C176" s="9">
        <v>496</v>
      </c>
      <c r="D176" s="9">
        <f t="shared" si="2"/>
        <v>446.40000000000003</v>
      </c>
      <c r="E176" s="52">
        <f>(D176-test!C176)/'test final to ammar'!D176</f>
        <v>0.30555555555555564</v>
      </c>
      <c r="F176" s="7">
        <v>48</v>
      </c>
      <c r="G176" s="7"/>
      <c r="M176" s="1">
        <v>1</v>
      </c>
    </row>
    <row r="177" spans="1:15" ht="18" customHeight="1" x14ac:dyDescent="0.15">
      <c r="A177" s="1">
        <v>173</v>
      </c>
      <c r="B177" s="3" t="s">
        <v>19</v>
      </c>
      <c r="C177" s="9">
        <v>496</v>
      </c>
      <c r="D177" s="9">
        <f t="shared" si="2"/>
        <v>446.40000000000003</v>
      </c>
      <c r="E177" s="52">
        <f>(D177-test!C177)/'test final to ammar'!D177</f>
        <v>0.30555555555555564</v>
      </c>
      <c r="F177" s="7">
        <v>48</v>
      </c>
      <c r="G177" s="7"/>
    </row>
    <row r="178" spans="1:15" ht="18" customHeight="1" x14ac:dyDescent="0.15">
      <c r="A178" s="1">
        <v>174</v>
      </c>
      <c r="B178" s="3" t="s">
        <v>195</v>
      </c>
      <c r="C178" s="9">
        <v>496</v>
      </c>
      <c r="D178" s="9">
        <f t="shared" si="2"/>
        <v>446.40000000000003</v>
      </c>
      <c r="E178" s="52">
        <f>(D178-test!C178)/'test final to ammar'!D178</f>
        <v>0.30555555555555564</v>
      </c>
      <c r="F178" s="7">
        <v>48</v>
      </c>
      <c r="G178" s="7"/>
    </row>
    <row r="179" spans="1:15" ht="18" customHeight="1" x14ac:dyDescent="0.15">
      <c r="A179" s="1">
        <v>175</v>
      </c>
      <c r="B179" s="3" t="s">
        <v>196</v>
      </c>
      <c r="C179" s="9">
        <v>496</v>
      </c>
      <c r="D179" s="9">
        <f t="shared" si="2"/>
        <v>446.40000000000003</v>
      </c>
      <c r="E179" s="52">
        <f>(D179-test!C179)/'test final to ammar'!D179</f>
        <v>0.30555555555555564</v>
      </c>
      <c r="F179" s="7">
        <v>48</v>
      </c>
      <c r="G179" s="7"/>
      <c r="O179" s="1">
        <v>1</v>
      </c>
    </row>
    <row r="180" spans="1:15" ht="18" customHeight="1" x14ac:dyDescent="0.15">
      <c r="A180" s="1">
        <v>176</v>
      </c>
      <c r="B180" s="3" t="s">
        <v>197</v>
      </c>
      <c r="C180" s="9">
        <v>496</v>
      </c>
      <c r="D180" s="9">
        <f t="shared" si="2"/>
        <v>446.40000000000003</v>
      </c>
      <c r="E180" s="52">
        <f>(D180-test!C180)/'test final to ammar'!D180</f>
        <v>0.30555555555555564</v>
      </c>
      <c r="F180" s="7">
        <v>48</v>
      </c>
      <c r="G180" s="7"/>
    </row>
    <row r="181" spans="1:15" ht="18" customHeight="1" x14ac:dyDescent="0.15">
      <c r="A181" s="1">
        <v>177</v>
      </c>
      <c r="B181" s="3" t="s">
        <v>29</v>
      </c>
      <c r="C181" s="9">
        <v>496</v>
      </c>
      <c r="D181" s="9">
        <f t="shared" si="2"/>
        <v>446.40000000000003</v>
      </c>
      <c r="E181" s="52">
        <f>(D181-test!C181)/'test final to ammar'!D181</f>
        <v>0.30555555555555564</v>
      </c>
      <c r="F181" s="7">
        <v>48</v>
      </c>
      <c r="G181" s="7"/>
    </row>
    <row r="182" spans="1:15" ht="18" customHeight="1" x14ac:dyDescent="0.15">
      <c r="A182" s="1">
        <v>178</v>
      </c>
      <c r="B182" s="3" t="s">
        <v>198</v>
      </c>
      <c r="C182" s="9">
        <v>496</v>
      </c>
      <c r="D182" s="9">
        <f t="shared" si="2"/>
        <v>446.40000000000003</v>
      </c>
      <c r="E182" s="52">
        <f>(D182-test!C182)/'test final to ammar'!D182</f>
        <v>0.30555555555555564</v>
      </c>
      <c r="F182" s="7">
        <v>48</v>
      </c>
      <c r="G182" s="7"/>
      <c r="M182" s="1">
        <v>1</v>
      </c>
    </row>
    <row r="183" spans="1:15" ht="18" customHeight="1" x14ac:dyDescent="0.15">
      <c r="A183" s="1">
        <v>179</v>
      </c>
      <c r="B183" s="3" t="s">
        <v>199</v>
      </c>
      <c r="C183" s="9">
        <v>496</v>
      </c>
      <c r="D183" s="9">
        <f t="shared" si="2"/>
        <v>446.40000000000003</v>
      </c>
      <c r="E183" s="52">
        <f>(D183-test!C183)/'test final to ammar'!D183</f>
        <v>0.30555555555555564</v>
      </c>
      <c r="F183" s="7">
        <v>48</v>
      </c>
      <c r="G183" s="7"/>
      <c r="M183" s="1">
        <v>1</v>
      </c>
    </row>
    <row r="184" spans="1:15" ht="18" customHeight="1" x14ac:dyDescent="0.15">
      <c r="A184" s="1">
        <v>180</v>
      </c>
      <c r="B184" s="3" t="s">
        <v>200</v>
      </c>
      <c r="C184" s="9">
        <v>496</v>
      </c>
      <c r="D184" s="9">
        <f t="shared" si="2"/>
        <v>446.40000000000003</v>
      </c>
      <c r="E184" s="52">
        <f>(D184-test!C184)/'test final to ammar'!D184</f>
        <v>0.30555555555555564</v>
      </c>
      <c r="F184" s="7">
        <v>48</v>
      </c>
      <c r="G184" s="7"/>
      <c r="M184" s="1">
        <v>1</v>
      </c>
    </row>
    <row r="185" spans="1:15" ht="18" customHeight="1" x14ac:dyDescent="0.15">
      <c r="A185" s="1">
        <v>181</v>
      </c>
      <c r="B185" s="3" t="s">
        <v>201</v>
      </c>
      <c r="C185" s="9">
        <v>496</v>
      </c>
      <c r="D185" s="9">
        <f t="shared" si="2"/>
        <v>446.40000000000003</v>
      </c>
      <c r="E185" s="52">
        <f>(D185-test!C185)/'test final to ammar'!D185</f>
        <v>0.30555555555555564</v>
      </c>
      <c r="F185" s="7">
        <v>48</v>
      </c>
      <c r="G185" s="7"/>
      <c r="M185" s="1">
        <v>1</v>
      </c>
    </row>
    <row r="186" spans="1:15" ht="18" customHeight="1" x14ac:dyDescent="0.15">
      <c r="A186" s="1">
        <v>182</v>
      </c>
      <c r="B186" s="3" t="s">
        <v>32</v>
      </c>
      <c r="C186" s="9">
        <v>571.20000000000005</v>
      </c>
      <c r="D186" s="9">
        <f t="shared" si="2"/>
        <v>514.08000000000004</v>
      </c>
      <c r="E186" s="52">
        <f>(D186-test!C186)/'test final to ammar'!D186</f>
        <v>0.30555555555555564</v>
      </c>
      <c r="F186" s="7">
        <v>48</v>
      </c>
      <c r="G186" s="7"/>
      <c r="O186" s="1">
        <v>1</v>
      </c>
    </row>
    <row r="187" spans="1:15" ht="18" customHeight="1" x14ac:dyDescent="0.15">
      <c r="A187" s="1">
        <v>183</v>
      </c>
      <c r="B187" s="3" t="s">
        <v>202</v>
      </c>
      <c r="C187" s="9">
        <v>571.20000000000005</v>
      </c>
      <c r="D187" s="9">
        <f t="shared" si="2"/>
        <v>514.08000000000004</v>
      </c>
      <c r="E187" s="52">
        <f>(D187-test!C187)/'test final to ammar'!D187</f>
        <v>0.30555555555555564</v>
      </c>
      <c r="F187" s="7">
        <v>48</v>
      </c>
      <c r="G187" s="7"/>
      <c r="M187" s="1">
        <v>1</v>
      </c>
    </row>
    <row r="188" spans="1:15" ht="18" customHeight="1" x14ac:dyDescent="0.15">
      <c r="A188" s="1">
        <v>184</v>
      </c>
      <c r="B188" s="3" t="s">
        <v>203</v>
      </c>
      <c r="C188" s="9">
        <v>595.20000000000005</v>
      </c>
      <c r="D188" s="9">
        <f t="shared" si="2"/>
        <v>535.68000000000006</v>
      </c>
      <c r="E188" s="52">
        <f>(D188-test!C188)/'test final to ammar'!D188</f>
        <v>0.30555555555555564</v>
      </c>
      <c r="F188" s="7">
        <v>48</v>
      </c>
      <c r="G188" s="7"/>
    </row>
    <row r="189" spans="1:15" ht="18" customHeight="1" x14ac:dyDescent="0.15">
      <c r="A189" s="1">
        <v>185</v>
      </c>
      <c r="B189" s="3" t="s">
        <v>5</v>
      </c>
      <c r="C189" s="9">
        <v>620.80000000000007</v>
      </c>
      <c r="D189" s="9">
        <f t="shared" si="2"/>
        <v>558.72</v>
      </c>
      <c r="E189" s="52">
        <f>(D189-test!C189)/'test final to ammar'!D189</f>
        <v>0.30555555555555558</v>
      </c>
      <c r="F189" s="7">
        <v>48</v>
      </c>
      <c r="G189" s="7"/>
      <c r="I189" s="1">
        <v>1</v>
      </c>
      <c r="N189" s="1">
        <v>1</v>
      </c>
    </row>
    <row r="190" spans="1:15" ht="18" customHeight="1" x14ac:dyDescent="0.15">
      <c r="A190" s="1">
        <v>186</v>
      </c>
      <c r="B190" s="3" t="s">
        <v>25</v>
      </c>
      <c r="C190" s="9">
        <v>620.80000000000007</v>
      </c>
      <c r="D190" s="9">
        <f t="shared" si="2"/>
        <v>558.72</v>
      </c>
      <c r="E190" s="52">
        <f>(D190-test!C190)/'test final to ammar'!D190</f>
        <v>0.30555555555555558</v>
      </c>
      <c r="F190" s="7">
        <v>48</v>
      </c>
      <c r="G190" s="7"/>
    </row>
    <row r="191" spans="1:15" ht="18" customHeight="1" x14ac:dyDescent="0.15">
      <c r="A191" s="1">
        <v>187</v>
      </c>
      <c r="B191" s="3" t="s">
        <v>204</v>
      </c>
      <c r="C191" s="9">
        <v>620.80000000000007</v>
      </c>
      <c r="D191" s="9">
        <f t="shared" si="2"/>
        <v>558.72</v>
      </c>
      <c r="E191" s="52">
        <f>(D191-test!C191)/'test final to ammar'!D191</f>
        <v>0.30555555555555558</v>
      </c>
      <c r="F191" s="7">
        <v>48</v>
      </c>
      <c r="G191" s="7"/>
      <c r="O191" s="1">
        <v>1</v>
      </c>
    </row>
    <row r="192" spans="1:15" ht="18" customHeight="1" x14ac:dyDescent="0.15">
      <c r="A192" s="1">
        <v>188</v>
      </c>
      <c r="B192" s="3" t="s">
        <v>3</v>
      </c>
      <c r="C192" s="9">
        <v>744</v>
      </c>
      <c r="D192" s="9">
        <f t="shared" si="2"/>
        <v>669.6</v>
      </c>
      <c r="E192" s="52">
        <f>(D192-test!C192)/'test final to ammar'!D192</f>
        <v>0.30555555555555558</v>
      </c>
      <c r="F192" s="7">
        <v>72</v>
      </c>
      <c r="G192" s="7"/>
    </row>
    <row r="193" spans="1:15" ht="14" x14ac:dyDescent="0.15">
      <c r="A193" s="1">
        <v>189</v>
      </c>
      <c r="B193" s="3" t="s">
        <v>55</v>
      </c>
      <c r="C193" s="9">
        <v>749</v>
      </c>
      <c r="D193" s="9">
        <f t="shared" si="2"/>
        <v>674.1</v>
      </c>
      <c r="E193" s="52">
        <f>(D193-test!C193)/'test final to ammar'!D193</f>
        <v>0.33244325767690258</v>
      </c>
      <c r="F193" s="7">
        <v>72</v>
      </c>
      <c r="G193" s="7"/>
      <c r="O193" s="1">
        <v>1</v>
      </c>
    </row>
  </sheetData>
  <mergeCells count="18">
    <mergeCell ref="S3:S4"/>
    <mergeCell ref="A3:A4"/>
    <mergeCell ref="B3:B4"/>
    <mergeCell ref="C3:C4"/>
    <mergeCell ref="F3:F4"/>
    <mergeCell ref="G3:G4"/>
    <mergeCell ref="R3:R4"/>
    <mergeCell ref="E3:E4"/>
    <mergeCell ref="Q3:Q4"/>
    <mergeCell ref="P3:P4"/>
    <mergeCell ref="K3:K4"/>
    <mergeCell ref="J3:J4"/>
    <mergeCell ref="I3:I4"/>
    <mergeCell ref="H3:H4"/>
    <mergeCell ref="O3:O4"/>
    <mergeCell ref="N3:N4"/>
    <mergeCell ref="M3:M4"/>
    <mergeCell ref="L3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FE91-7FA3-4548-A42B-3F8D3232D1D8}">
  <dimension ref="B1:O35"/>
  <sheetViews>
    <sheetView workbookViewId="0">
      <selection activeCell="E8" sqref="E8"/>
    </sheetView>
  </sheetViews>
  <sheetFormatPr baseColWidth="10" defaultColWidth="11" defaultRowHeight="16" x14ac:dyDescent="0.15"/>
  <cols>
    <col min="1" max="1" width="2.19921875" style="15" customWidth="1"/>
    <col min="2" max="2" width="5.19921875" style="12" bestFit="1" customWidth="1"/>
    <col min="3" max="3" width="40.19921875" style="13" customWidth="1"/>
    <col min="4" max="4" width="18.796875" style="14" customWidth="1"/>
    <col min="5" max="5" width="19.59765625" style="38" customWidth="1"/>
    <col min="6" max="6" width="12.19921875" style="37" customWidth="1"/>
    <col min="7" max="7" width="10.796875" style="31" customWidth="1"/>
    <col min="8" max="8" width="11" style="15"/>
    <col min="9" max="9" width="11" style="27"/>
    <col min="10" max="13" width="11" style="15"/>
    <col min="14" max="14" width="19" style="15" customWidth="1"/>
    <col min="15" max="16384" width="11" style="15"/>
  </cols>
  <sheetData>
    <row r="1" spans="2:15" x14ac:dyDescent="0.15">
      <c r="F1" s="32"/>
    </row>
    <row r="2" spans="2:15" s="20" customFormat="1" ht="34" x14ac:dyDescent="0.15">
      <c r="B2" s="16" t="s">
        <v>205</v>
      </c>
      <c r="C2" s="17" t="s">
        <v>206</v>
      </c>
      <c r="D2" s="18" t="s">
        <v>207</v>
      </c>
      <c r="E2" s="28"/>
      <c r="F2" s="33" t="s">
        <v>236</v>
      </c>
      <c r="G2" s="29" t="s">
        <v>237</v>
      </c>
      <c r="I2" s="26" t="s">
        <v>238</v>
      </c>
      <c r="N2" s="19" t="s">
        <v>208</v>
      </c>
      <c r="O2" s="19" t="s">
        <v>209</v>
      </c>
    </row>
    <row r="3" spans="2:15" x14ac:dyDescent="0.15">
      <c r="B3" s="21">
        <v>1</v>
      </c>
      <c r="C3" s="42" t="s">
        <v>210</v>
      </c>
      <c r="D3" s="23">
        <v>75</v>
      </c>
      <c r="E3" s="39">
        <v>199</v>
      </c>
      <c r="F3" s="34">
        <v>99</v>
      </c>
      <c r="G3" s="31">
        <f>(E3-F3)/E3</f>
        <v>0.50251256281407031</v>
      </c>
      <c r="I3" s="30">
        <f>(F3-D3)/F3</f>
        <v>0.24242424242424243</v>
      </c>
      <c r="N3" s="21" t="s">
        <v>211</v>
      </c>
      <c r="O3" s="21" t="s">
        <v>212</v>
      </c>
    </row>
    <row r="4" spans="2:15" x14ac:dyDescent="0.15">
      <c r="B4" s="21">
        <f t="shared" ref="B4:B24" si="0">+B3+1</f>
        <v>2</v>
      </c>
      <c r="C4" s="42" t="s">
        <v>213</v>
      </c>
      <c r="D4" s="23">
        <v>114</v>
      </c>
      <c r="E4" s="39">
        <v>269</v>
      </c>
      <c r="F4" s="34">
        <v>149</v>
      </c>
      <c r="G4" s="31">
        <f t="shared" ref="G4:G22" si="1">(E4-F4)/E4</f>
        <v>0.44609665427509293</v>
      </c>
      <c r="I4" s="30">
        <f t="shared" ref="I4:I22" si="2">(F4-D4)/F4</f>
        <v>0.2348993288590604</v>
      </c>
      <c r="N4" s="21" t="s">
        <v>211</v>
      </c>
      <c r="O4" s="21" t="s">
        <v>212</v>
      </c>
    </row>
    <row r="5" spans="2:15" x14ac:dyDescent="0.15">
      <c r="B5" s="21">
        <f t="shared" si="0"/>
        <v>3</v>
      </c>
      <c r="C5" s="43" t="s">
        <v>235</v>
      </c>
      <c r="D5" s="23">
        <v>114</v>
      </c>
      <c r="E5" s="39">
        <v>269</v>
      </c>
      <c r="F5" s="34">
        <v>149</v>
      </c>
      <c r="G5" s="31">
        <f t="shared" si="1"/>
        <v>0.44609665427509293</v>
      </c>
      <c r="I5" s="30">
        <f t="shared" si="2"/>
        <v>0.2348993288590604</v>
      </c>
      <c r="N5" s="21" t="s">
        <v>211</v>
      </c>
      <c r="O5" s="21" t="s">
        <v>212</v>
      </c>
    </row>
    <row r="6" spans="2:15" x14ac:dyDescent="0.15">
      <c r="B6" s="21">
        <f t="shared" si="0"/>
        <v>4</v>
      </c>
      <c r="C6" s="42" t="s">
        <v>214</v>
      </c>
      <c r="D6" s="23">
        <v>114</v>
      </c>
      <c r="E6" s="39">
        <v>269</v>
      </c>
      <c r="F6" s="34">
        <v>149</v>
      </c>
      <c r="G6" s="31">
        <f t="shared" si="1"/>
        <v>0.44609665427509293</v>
      </c>
      <c r="I6" s="30">
        <f t="shared" si="2"/>
        <v>0.2348993288590604</v>
      </c>
      <c r="N6" s="21" t="s">
        <v>211</v>
      </c>
      <c r="O6" s="21" t="s">
        <v>212</v>
      </c>
    </row>
    <row r="7" spans="2:15" x14ac:dyDescent="0.15">
      <c r="B7" s="21">
        <f t="shared" si="0"/>
        <v>5</v>
      </c>
      <c r="C7" s="42" t="s">
        <v>215</v>
      </c>
      <c r="D7" s="23">
        <v>114</v>
      </c>
      <c r="E7" s="39">
        <v>269</v>
      </c>
      <c r="F7" s="34">
        <v>149</v>
      </c>
      <c r="G7" s="31">
        <f t="shared" si="1"/>
        <v>0.44609665427509293</v>
      </c>
      <c r="I7" s="30">
        <f t="shared" si="2"/>
        <v>0.2348993288590604</v>
      </c>
      <c r="N7" s="21" t="s">
        <v>211</v>
      </c>
      <c r="O7" s="21" t="s">
        <v>212</v>
      </c>
    </row>
    <row r="8" spans="2:15" x14ac:dyDescent="0.15">
      <c r="B8" s="21">
        <f t="shared" si="0"/>
        <v>6</v>
      </c>
      <c r="C8" s="42" t="s">
        <v>216</v>
      </c>
      <c r="D8" s="23">
        <v>114</v>
      </c>
      <c r="E8" s="39">
        <v>269</v>
      </c>
      <c r="F8" s="34">
        <v>149</v>
      </c>
      <c r="G8" s="31">
        <f t="shared" si="1"/>
        <v>0.44609665427509293</v>
      </c>
      <c r="I8" s="30">
        <f t="shared" si="2"/>
        <v>0.2348993288590604</v>
      </c>
      <c r="N8" s="21" t="s">
        <v>211</v>
      </c>
      <c r="O8" s="21" t="s">
        <v>212</v>
      </c>
    </row>
    <row r="9" spans="2:15" x14ac:dyDescent="0.15">
      <c r="B9" s="21">
        <f t="shared" si="0"/>
        <v>7</v>
      </c>
      <c r="C9" s="42" t="s">
        <v>217</v>
      </c>
      <c r="D9" s="23">
        <v>114</v>
      </c>
      <c r="E9" s="39">
        <v>269</v>
      </c>
      <c r="F9" s="34">
        <v>149</v>
      </c>
      <c r="G9" s="31">
        <f t="shared" si="1"/>
        <v>0.44609665427509293</v>
      </c>
      <c r="I9" s="30">
        <f t="shared" si="2"/>
        <v>0.2348993288590604</v>
      </c>
      <c r="N9" s="21" t="s">
        <v>211</v>
      </c>
      <c r="O9" s="21" t="s">
        <v>212</v>
      </c>
    </row>
    <row r="10" spans="2:15" x14ac:dyDescent="0.15">
      <c r="B10" s="21">
        <f t="shared" si="0"/>
        <v>8</v>
      </c>
      <c r="C10" s="42" t="s">
        <v>218</v>
      </c>
      <c r="D10" s="23">
        <v>114</v>
      </c>
      <c r="E10" s="39">
        <v>269</v>
      </c>
      <c r="F10" s="34">
        <v>149</v>
      </c>
      <c r="G10" s="31">
        <f t="shared" si="1"/>
        <v>0.44609665427509293</v>
      </c>
      <c r="I10" s="30">
        <f t="shared" si="2"/>
        <v>0.2348993288590604</v>
      </c>
      <c r="N10" s="21" t="s">
        <v>211</v>
      </c>
      <c r="O10" s="21" t="s">
        <v>212</v>
      </c>
    </row>
    <row r="11" spans="2:15" x14ac:dyDescent="0.15">
      <c r="B11" s="44">
        <f t="shared" si="0"/>
        <v>9</v>
      </c>
      <c r="C11" s="22" t="s">
        <v>219</v>
      </c>
      <c r="D11" s="45">
        <v>151</v>
      </c>
      <c r="E11" s="39"/>
      <c r="F11" s="34"/>
      <c r="I11" s="30"/>
      <c r="N11" s="21" t="s">
        <v>211</v>
      </c>
      <c r="O11" s="21" t="s">
        <v>212</v>
      </c>
    </row>
    <row r="12" spans="2:15" x14ac:dyDescent="0.15">
      <c r="B12" s="21">
        <f t="shared" si="0"/>
        <v>10</v>
      </c>
      <c r="C12" s="42" t="s">
        <v>220</v>
      </c>
      <c r="D12" s="23">
        <v>114</v>
      </c>
      <c r="E12" s="39">
        <v>259</v>
      </c>
      <c r="F12" s="34">
        <v>149</v>
      </c>
      <c r="G12" s="31">
        <f t="shared" si="1"/>
        <v>0.42471042471042469</v>
      </c>
      <c r="I12" s="30">
        <f t="shared" si="2"/>
        <v>0.2348993288590604</v>
      </c>
      <c r="N12" s="21" t="s">
        <v>211</v>
      </c>
      <c r="O12" s="21" t="s">
        <v>212</v>
      </c>
    </row>
    <row r="13" spans="2:15" x14ac:dyDescent="0.15">
      <c r="B13" s="21">
        <f t="shared" si="0"/>
        <v>11</v>
      </c>
      <c r="C13" s="42" t="s">
        <v>221</v>
      </c>
      <c r="D13" s="23">
        <v>197</v>
      </c>
      <c r="E13" s="39">
        <v>399</v>
      </c>
      <c r="F13" s="34">
        <v>299</v>
      </c>
      <c r="G13" s="31">
        <f t="shared" si="1"/>
        <v>0.25062656641604009</v>
      </c>
      <c r="I13" s="30">
        <f t="shared" si="2"/>
        <v>0.34113712374581939</v>
      </c>
      <c r="N13" s="21" t="s">
        <v>222</v>
      </c>
      <c r="O13" s="21" t="s">
        <v>212</v>
      </c>
    </row>
    <row r="14" spans="2:15" x14ac:dyDescent="0.15">
      <c r="B14" s="21">
        <f t="shared" si="0"/>
        <v>12</v>
      </c>
      <c r="C14" s="42" t="s">
        <v>223</v>
      </c>
      <c r="D14" s="23">
        <v>334</v>
      </c>
      <c r="E14" s="39">
        <v>899</v>
      </c>
      <c r="F14" s="34">
        <v>499</v>
      </c>
      <c r="G14" s="31">
        <f t="shared" si="1"/>
        <v>0.44493882091212456</v>
      </c>
      <c r="I14" s="30">
        <f t="shared" si="2"/>
        <v>0.33066132264529058</v>
      </c>
      <c r="N14" s="21" t="s">
        <v>222</v>
      </c>
      <c r="O14" s="21" t="s">
        <v>224</v>
      </c>
    </row>
    <row r="15" spans="2:15" x14ac:dyDescent="0.15">
      <c r="B15" s="21">
        <f t="shared" si="0"/>
        <v>13</v>
      </c>
      <c r="C15" s="42" t="s">
        <v>225</v>
      </c>
      <c r="D15" s="23">
        <v>456</v>
      </c>
      <c r="E15" s="39">
        <v>949</v>
      </c>
      <c r="F15" s="34">
        <v>599</v>
      </c>
      <c r="G15" s="31">
        <f t="shared" si="1"/>
        <v>0.36880927291886195</v>
      </c>
      <c r="I15" s="30">
        <f t="shared" si="2"/>
        <v>0.23873121869782971</v>
      </c>
      <c r="N15" s="21" t="s">
        <v>222</v>
      </c>
      <c r="O15" s="21" t="s">
        <v>212</v>
      </c>
    </row>
    <row r="16" spans="2:15" x14ac:dyDescent="0.15">
      <c r="B16" s="21">
        <f t="shared" si="0"/>
        <v>14</v>
      </c>
      <c r="C16" s="42" t="s">
        <v>226</v>
      </c>
      <c r="D16" s="23">
        <v>456</v>
      </c>
      <c r="E16" s="39">
        <v>949</v>
      </c>
      <c r="F16" s="34">
        <v>599</v>
      </c>
      <c r="G16" s="31">
        <f t="shared" si="1"/>
        <v>0.36880927291886195</v>
      </c>
      <c r="I16" s="30">
        <f t="shared" si="2"/>
        <v>0.23873121869782971</v>
      </c>
      <c r="N16" s="21" t="s">
        <v>222</v>
      </c>
      <c r="O16" s="21" t="s">
        <v>212</v>
      </c>
    </row>
    <row r="17" spans="2:15" x14ac:dyDescent="0.15">
      <c r="B17" s="21">
        <f t="shared" si="0"/>
        <v>15</v>
      </c>
      <c r="C17" s="42" t="s">
        <v>227</v>
      </c>
      <c r="D17" s="23">
        <v>494</v>
      </c>
      <c r="E17" s="39">
        <v>1200</v>
      </c>
      <c r="F17" s="34">
        <v>699</v>
      </c>
      <c r="G17" s="31">
        <f t="shared" si="1"/>
        <v>0.41749999999999998</v>
      </c>
      <c r="I17" s="30">
        <f t="shared" si="2"/>
        <v>0.29327610872675253</v>
      </c>
      <c r="N17" s="21" t="s">
        <v>222</v>
      </c>
      <c r="O17" s="21" t="s">
        <v>212</v>
      </c>
    </row>
    <row r="18" spans="2:15" x14ac:dyDescent="0.15">
      <c r="B18" s="21">
        <f t="shared" si="0"/>
        <v>16</v>
      </c>
      <c r="C18" s="42" t="s">
        <v>228</v>
      </c>
      <c r="D18" s="23">
        <v>494</v>
      </c>
      <c r="E18" s="39">
        <v>1200</v>
      </c>
      <c r="F18" s="34">
        <v>699</v>
      </c>
      <c r="G18" s="31">
        <f t="shared" si="1"/>
        <v>0.41749999999999998</v>
      </c>
      <c r="I18" s="30">
        <f t="shared" si="2"/>
        <v>0.29327610872675253</v>
      </c>
      <c r="N18" s="21" t="s">
        <v>222</v>
      </c>
      <c r="O18" s="21" t="s">
        <v>212</v>
      </c>
    </row>
    <row r="19" spans="2:15" x14ac:dyDescent="0.15">
      <c r="B19" s="21">
        <f t="shared" si="0"/>
        <v>17</v>
      </c>
      <c r="C19" s="42" t="s">
        <v>229</v>
      </c>
      <c r="D19" s="23">
        <v>494</v>
      </c>
      <c r="E19" s="39">
        <v>1200</v>
      </c>
      <c r="F19" s="34">
        <v>699</v>
      </c>
      <c r="G19" s="31">
        <f t="shared" si="1"/>
        <v>0.41749999999999998</v>
      </c>
      <c r="I19" s="30">
        <f t="shared" si="2"/>
        <v>0.29327610872675253</v>
      </c>
      <c r="N19" s="21" t="s">
        <v>222</v>
      </c>
      <c r="O19" s="21" t="s">
        <v>212</v>
      </c>
    </row>
    <row r="20" spans="2:15" x14ac:dyDescent="0.15">
      <c r="B20" s="44">
        <f t="shared" si="0"/>
        <v>18</v>
      </c>
      <c r="C20" s="22" t="s">
        <v>230</v>
      </c>
      <c r="D20" s="45">
        <v>609</v>
      </c>
      <c r="E20" s="39"/>
      <c r="F20" s="34"/>
      <c r="I20" s="30"/>
      <c r="N20" s="21" t="s">
        <v>231</v>
      </c>
      <c r="O20" s="21" t="s">
        <v>224</v>
      </c>
    </row>
    <row r="21" spans="2:15" x14ac:dyDescent="0.15">
      <c r="B21" s="44">
        <f t="shared" si="0"/>
        <v>19</v>
      </c>
      <c r="C21" s="22" t="s">
        <v>232</v>
      </c>
      <c r="D21" s="45">
        <v>914</v>
      </c>
      <c r="E21" s="39"/>
      <c r="F21" s="34"/>
      <c r="I21" s="30"/>
      <c r="N21" s="21" t="s">
        <v>233</v>
      </c>
      <c r="O21" s="21" t="s">
        <v>212</v>
      </c>
    </row>
    <row r="22" spans="2:15" x14ac:dyDescent="0.15">
      <c r="B22" s="21">
        <f t="shared" si="0"/>
        <v>20</v>
      </c>
      <c r="C22" s="48" t="s">
        <v>239</v>
      </c>
      <c r="D22" s="23">
        <v>160</v>
      </c>
      <c r="E22" s="39">
        <v>299</v>
      </c>
      <c r="F22" s="34">
        <v>229</v>
      </c>
      <c r="G22" s="46">
        <f t="shared" si="1"/>
        <v>0.23411371237458195</v>
      </c>
      <c r="I22" s="47">
        <f t="shared" si="2"/>
        <v>0.30131004366812225</v>
      </c>
      <c r="N22" s="21" t="s">
        <v>234</v>
      </c>
      <c r="O22" s="21" t="s">
        <v>212</v>
      </c>
    </row>
    <row r="23" spans="2:15" x14ac:dyDescent="0.15">
      <c r="B23" s="21">
        <f t="shared" si="0"/>
        <v>21</v>
      </c>
      <c r="C23" s="43" t="s">
        <v>240</v>
      </c>
      <c r="D23" s="23">
        <v>300</v>
      </c>
      <c r="E23" s="39">
        <v>699</v>
      </c>
      <c r="F23" s="34">
        <v>429</v>
      </c>
      <c r="G23" s="46">
        <f t="shared" ref="G23" si="3">(E23-F23)/E23</f>
        <v>0.38626609442060084</v>
      </c>
      <c r="I23" s="47">
        <f t="shared" ref="I23" si="4">(F23-D23)/F23</f>
        <v>0.30069930069930068</v>
      </c>
      <c r="N23" s="21"/>
      <c r="O23" s="21"/>
    </row>
    <row r="24" spans="2:15" x14ac:dyDescent="0.15">
      <c r="B24" s="21">
        <f t="shared" si="0"/>
        <v>22</v>
      </c>
      <c r="C24" s="43" t="s">
        <v>241</v>
      </c>
      <c r="D24" s="23">
        <v>320</v>
      </c>
      <c r="E24" s="39">
        <v>669</v>
      </c>
      <c r="F24" s="34">
        <v>419</v>
      </c>
      <c r="G24" s="46">
        <f t="shared" ref="G24" si="5">(E24-F24)/E24</f>
        <v>0.37369207772795215</v>
      </c>
      <c r="I24" s="47">
        <f t="shared" ref="I24" si="6">(F24-D24)/F24</f>
        <v>0.23627684964200477</v>
      </c>
      <c r="N24" s="21"/>
      <c r="O24" s="21"/>
    </row>
    <row r="25" spans="2:15" x14ac:dyDescent="0.15">
      <c r="B25" s="24"/>
      <c r="D25" s="13"/>
      <c r="E25" s="41"/>
      <c r="F25" s="36"/>
      <c r="H25" s="13"/>
    </row>
    <row r="26" spans="2:15" x14ac:dyDescent="0.15">
      <c r="B26" s="24"/>
      <c r="D26" s="13"/>
      <c r="E26" s="41"/>
      <c r="F26" s="36"/>
      <c r="H26" s="13"/>
    </row>
    <row r="27" spans="2:15" x14ac:dyDescent="0.15">
      <c r="B27" s="24"/>
      <c r="D27" s="13"/>
      <c r="E27" s="41"/>
      <c r="F27" s="36"/>
      <c r="H27" s="13"/>
    </row>
    <row r="28" spans="2:15" x14ac:dyDescent="0.15">
      <c r="B28" s="24"/>
      <c r="D28" s="13"/>
      <c r="E28" s="41"/>
      <c r="F28" s="36"/>
      <c r="H28" s="13"/>
    </row>
    <row r="29" spans="2:15" x14ac:dyDescent="0.15">
      <c r="B29" s="24"/>
      <c r="D29" s="13"/>
      <c r="E29" s="41"/>
      <c r="F29" s="36"/>
      <c r="H29" s="13"/>
    </row>
    <row r="30" spans="2:15" x14ac:dyDescent="0.15">
      <c r="B30" s="24"/>
      <c r="D30" s="13"/>
      <c r="E30" s="41"/>
      <c r="F30" s="36"/>
      <c r="H30" s="13"/>
    </row>
    <row r="31" spans="2:15" x14ac:dyDescent="0.15">
      <c r="B31" s="24"/>
      <c r="D31" s="25"/>
      <c r="E31" s="40"/>
      <c r="F31" s="35"/>
    </row>
    <row r="32" spans="2:15" x14ac:dyDescent="0.15">
      <c r="B32" s="24"/>
      <c r="D32" s="25"/>
      <c r="E32" s="40"/>
      <c r="F32" s="35"/>
    </row>
    <row r="33" spans="2:6" x14ac:dyDescent="0.15">
      <c r="B33" s="24"/>
      <c r="D33" s="25"/>
      <c r="E33" s="40"/>
      <c r="F33" s="35"/>
    </row>
    <row r="34" spans="2:6" x14ac:dyDescent="0.15">
      <c r="B34" s="24"/>
      <c r="D34" s="25"/>
      <c r="E34" s="40"/>
      <c r="F34" s="35"/>
    </row>
    <row r="35" spans="2:6" x14ac:dyDescent="0.15">
      <c r="B35" s="24"/>
      <c r="D35" s="25"/>
      <c r="E35" s="40"/>
      <c r="F35" s="35"/>
    </row>
  </sheetData>
  <conditionalFormatting sqref="C17:C22">
    <cfRule type="duplicateValues" dxfId="9" priority="7"/>
  </conditionalFormatting>
  <conditionalFormatting sqref="C3:C16">
    <cfRule type="duplicateValues" dxfId="8" priority="8"/>
  </conditionalFormatting>
  <conditionalFormatting sqref="B1:B1048576">
    <cfRule type="duplicateValues" dxfId="7" priority="1"/>
  </conditionalFormatting>
  <conditionalFormatting sqref="B25:B1048576">
    <cfRule type="duplicateValues" dxfId="6" priority="2"/>
  </conditionalFormatting>
  <conditionalFormatting sqref="B17:B21">
    <cfRule type="duplicateValues" dxfId="5" priority="3"/>
  </conditionalFormatting>
  <conditionalFormatting sqref="B3:B24">
    <cfRule type="duplicateValues" dxfId="4" priority="4"/>
  </conditionalFormatting>
  <conditionalFormatting sqref="C23:C24">
    <cfRule type="duplicateValues" dxfId="3" priority="9"/>
  </conditionalFormatting>
  <conditionalFormatting sqref="B22:B24">
    <cfRule type="duplicateValues" dxfId="2" priority="10"/>
  </conditionalFormatting>
  <conditionalFormatting sqref="C1:C16 C25:C1048576 D25:H30">
    <cfRule type="duplicateValues" dxfId="1" priority="15"/>
  </conditionalFormatting>
  <conditionalFormatting sqref="C25:C1048576 D25:H30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test final to ammar</vt:lpstr>
      <vt:lpstr>Packages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Maahir katoch</dc:creator>
  <cp:lastModifiedBy>Microsoft Office User</cp:lastModifiedBy>
  <dcterms:created xsi:type="dcterms:W3CDTF">2023-01-27T07:05:55Z</dcterms:created>
  <dcterms:modified xsi:type="dcterms:W3CDTF">2023-02-13T06:57:47Z</dcterms:modified>
</cp:coreProperties>
</file>