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mmar\Downloads\"/>
    </mc:Choice>
  </mc:AlternateContent>
  <xr:revisionPtr revIDLastSave="0" documentId="13_ncr:1_{B76A399F-2BF1-4F4E-9E07-D27C988AFE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3" r:id="rId1"/>
    <sheet name="Ice Cream Sales" sheetId="1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2" i="1" l="1"/>
  <c r="H30" i="1"/>
  <c r="B29" i="1" a="1"/>
  <c r="B29" i="1" s="1"/>
  <c r="B28" i="1" a="1"/>
  <c r="B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<sst xmlns="http://schemas.openxmlformats.org/spreadsheetml/2006/main" count="215" uniqueCount="91">
  <si>
    <t>Temperature (F)</t>
  </si>
  <si>
    <t>Ice Cream Sales ($,thousands)</t>
  </si>
  <si>
    <t>Intercept</t>
  </si>
  <si>
    <t>Slope</t>
  </si>
  <si>
    <t>Ice Cream Sales</t>
  </si>
  <si>
    <t>y = bo +b1 x1</t>
  </si>
  <si>
    <t>y = -33.26 + 1.51x</t>
  </si>
  <si>
    <t xml:space="preserve">assume x = </t>
  </si>
  <si>
    <t>y = -33.26 + 1.51*86</t>
  </si>
  <si>
    <t>ghxn</t>
  </si>
  <si>
    <t>bg</t>
  </si>
  <si>
    <t>mnZSRT</t>
  </si>
  <si>
    <t>hT</t>
  </si>
  <si>
    <t>ghrtGB</t>
  </si>
  <si>
    <t>btb</t>
  </si>
  <si>
    <t>5t</t>
  </si>
  <si>
    <t>rgzedtgb</t>
  </si>
  <si>
    <t>t</t>
  </si>
  <si>
    <t>thzrt</t>
  </si>
  <si>
    <t>by</t>
  </si>
  <si>
    <t>gnyy</t>
  </si>
  <si>
    <t>xy</t>
  </si>
  <si>
    <t>jyn</t>
  </si>
  <si>
    <t>cn</t>
  </si>
  <si>
    <t xml:space="preserve"> cv</t>
  </si>
  <si>
    <t>xc</t>
  </si>
  <si>
    <t>Year</t>
  </si>
  <si>
    <t>Category</t>
  </si>
  <si>
    <t>Product</t>
  </si>
  <si>
    <t>Sales</t>
  </si>
  <si>
    <t>Rating</t>
  </si>
  <si>
    <t>Components</t>
  </si>
  <si>
    <t>Chains</t>
  </si>
  <si>
    <t>Clothing</t>
  </si>
  <si>
    <t>Socks</t>
  </si>
  <si>
    <t>Bib-Shorts</t>
  </si>
  <si>
    <t>Shorts</t>
  </si>
  <si>
    <t>Tights</t>
  </si>
  <si>
    <t>Handlebars</t>
  </si>
  <si>
    <t>Brakes</t>
  </si>
  <si>
    <t>Bikes</t>
  </si>
  <si>
    <t>Mountain Bikes</t>
  </si>
  <si>
    <t>Accessories</t>
  </si>
  <si>
    <t>Helmets</t>
  </si>
  <si>
    <t>Lights</t>
  </si>
  <si>
    <t>Locks</t>
  </si>
  <si>
    <t>Bottom Brackets</t>
  </si>
  <si>
    <t>Jerseys</t>
  </si>
  <si>
    <t>Road Bikes</t>
  </si>
  <si>
    <t>Tires and Tubes</t>
  </si>
  <si>
    <t>Cargo Bike</t>
  </si>
  <si>
    <t>Bike Racks</t>
  </si>
  <si>
    <t>Caps</t>
  </si>
  <si>
    <t>Pumps</t>
  </si>
  <si>
    <t>Wheels</t>
  </si>
  <si>
    <t>Touring Bikes</t>
  </si>
  <si>
    <t>Vests</t>
  </si>
  <si>
    <t>Pedals</t>
  </si>
  <si>
    <t>Gloves</t>
  </si>
  <si>
    <t>Saddles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</si>
  <si>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</si>
  <si>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</si>
  <si>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</si>
  <si>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</si>
  <si>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</si>
  <si>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</si>
  <si>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</si>
  <si>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</si>
  <si>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</si>
  <si>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</si>
  <si>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</si>
  <si>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</si>
  <si>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</si>
  <si>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</si>
  <si>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</si>
  <si>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</si>
  <si>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</si>
  <si>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</si>
  <si>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</si>
  <si>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</si>
  <si>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</si>
  <si>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</si>
  <si>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</si>
  <si>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</si>
  <si>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</si>
  <si>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Ice Cream Sales ($,thousands)</t>
  </si>
  <si>
    <t>Residuals</t>
  </si>
  <si>
    <t>Advantage of this method</t>
  </si>
  <si>
    <t>Disadvantage of this method</t>
  </si>
  <si>
    <t>Data remains static after coefficenits and residual values are made and training data does not induce changes</t>
  </si>
  <si>
    <t xml:space="preserve">Gauge the reliability of our regression analysis estimate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</si>
</sst>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_(&quot;Rs&quot;* #,##0_);_(&quot;Rs&quot;* \(#,##0\);_(&quot;Rs&quot;* &quot;-&quot;??_);_(@_)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64" fontId="1" fillId="2" borderId="0" xfId="0" applyNumberFormat="1" applyFont="1" applyFill="1"/>
    <xf numFmtId="2" fontId="1" fillId="2" borderId="0" xfId="0" applyNumberFormat="1" applyFont="1" applyFill="1"/>
    <xf numFmtId="2" fontId="1" fillId="2" borderId="0" xfId="0" applyNumberFormat="1" applyFont="1" applyFill="1" applyAlignment="1">
      <alignment horizontal="center" vertical="center"/>
    </xf>
    <xf numFmtId="0" fontId="0" fillId="0" borderId="0" xfId="0" applyNumberFormat="1"/>
    <xf numFmtId="165" fontId="0" fillId="0" borderId="0" xfId="0" applyNumberFormat="1"/>
    <xf numFmtId="9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6">
    <dxf>
      <numFmt numFmtId="0" formatCode="General"/>
    </dxf>
    <dxf>
      <numFmt numFmtId="13" formatCode="0%"/>
    </dxf>
    <dxf>
      <numFmt numFmtId="165" formatCode="_(&quot;Rs&quot;* #,##0_);_(&quot;Rs&quot;* \(#,##0\);_(&quot;Rs&quot;* &quot;-&quot;??_);_(@_)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</a:t>
            </a:r>
            <a:r>
              <a:rPr lang="en-US" baseline="0"/>
              <a:t> Icecreams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Sheet2!$A$24</c:f>
              <c:strCache>
                <c:ptCount val="1"/>
                <c:pt idx="0">
                  <c:v>Observation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Sheet2!$A$25:$A$44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2C-4451-BF60-41F70A9CE7F6}"/>
            </c:ext>
          </c:extLst>
        </c:ser>
        <c:ser>
          <c:idx val="1"/>
          <c:order val="1"/>
          <c:tx>
            <c:strRef>
              <c:f>Sheet2!$B$24</c:f>
              <c:strCache>
                <c:ptCount val="1"/>
                <c:pt idx="0">
                  <c:v>Predicted Ice Cream Sales ($,thousands)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Sheet2!$B$25:$B$44</c:f>
              <c:numCache>
                <c:formatCode>General</c:formatCode>
                <c:ptCount val="20"/>
                <c:pt idx="0">
                  <c:v>88.097474523704008</c:v>
                </c:pt>
                <c:pt idx="1">
                  <c:v>79.966770048737246</c:v>
                </c:pt>
                <c:pt idx="2">
                  <c:v>96.228178998670771</c:v>
                </c:pt>
                <c:pt idx="3">
                  <c:v>79.966770048737246</c:v>
                </c:pt>
                <c:pt idx="4">
                  <c:v>58.28489144882586</c:v>
                </c:pt>
                <c:pt idx="5">
                  <c:v>69.125830748781553</c:v>
                </c:pt>
                <c:pt idx="6">
                  <c:v>74.546300398759385</c:v>
                </c:pt>
                <c:pt idx="7">
                  <c:v>66.415595923792637</c:v>
                </c:pt>
                <c:pt idx="8">
                  <c:v>58.28489144882586</c:v>
                </c:pt>
                <c:pt idx="9">
                  <c:v>85.387239698715106</c:v>
                </c:pt>
                <c:pt idx="10">
                  <c:v>85.387239698715106</c:v>
                </c:pt>
                <c:pt idx="11">
                  <c:v>60.99512627381479</c:v>
                </c:pt>
                <c:pt idx="12">
                  <c:v>79.966770048737246</c:v>
                </c:pt>
                <c:pt idx="13">
                  <c:v>79.966770048737246</c:v>
                </c:pt>
                <c:pt idx="14">
                  <c:v>71.836065573770497</c:v>
                </c:pt>
                <c:pt idx="15">
                  <c:v>63.705361098803721</c:v>
                </c:pt>
                <c:pt idx="16">
                  <c:v>74.546300398759385</c:v>
                </c:pt>
                <c:pt idx="17">
                  <c:v>96.228178998670771</c:v>
                </c:pt>
                <c:pt idx="18">
                  <c:v>85.387239698715106</c:v>
                </c:pt>
                <c:pt idx="19">
                  <c:v>82.677004873726162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2C-4451-BF60-41F70A9CE7F6}"/>
            </c:ext>
          </c:extLst>
        </c:ser>
        <c:ser>
          <c:idx val="2"/>
          <c:order val="2"/>
          <c:tx>
            <c:strRef>
              <c:f>Sheet2!$C$24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Sheet2!$C$25:$C$44</c:f>
              <c:numCache>
                <c:formatCode>General</c:formatCode>
                <c:ptCount val="20"/>
                <c:pt idx="0">
                  <c:v>1.9025254762959918</c:v>
                </c:pt>
                <c:pt idx="1">
                  <c:v>5.0332299512627543</c:v>
                </c:pt>
                <c:pt idx="2">
                  <c:v>10.771821001329229</c:v>
                </c:pt>
                <c:pt idx="3">
                  <c:v>-8.9667700487372457</c:v>
                </c:pt>
                <c:pt idx="4">
                  <c:v>6.71510855117414</c:v>
                </c:pt>
                <c:pt idx="5">
                  <c:v>-0.12583074878155287</c:v>
                </c:pt>
                <c:pt idx="6">
                  <c:v>-7.5463003987593851</c:v>
                </c:pt>
                <c:pt idx="7">
                  <c:v>3.5844040762073632</c:v>
                </c:pt>
                <c:pt idx="8">
                  <c:v>6.71510855117414</c:v>
                </c:pt>
                <c:pt idx="9">
                  <c:v>-4.3872396987151063</c:v>
                </c:pt>
                <c:pt idx="10">
                  <c:v>-12.387239698715106</c:v>
                </c:pt>
                <c:pt idx="11">
                  <c:v>3.0048737261852096</c:v>
                </c:pt>
                <c:pt idx="12">
                  <c:v>9.0332299512627543</c:v>
                </c:pt>
                <c:pt idx="13">
                  <c:v>-0.9667700487372457</c:v>
                </c:pt>
                <c:pt idx="14">
                  <c:v>-5.8360655737704974</c:v>
                </c:pt>
                <c:pt idx="15">
                  <c:v>-10.705361098803721</c:v>
                </c:pt>
                <c:pt idx="16">
                  <c:v>0.45369960124061492</c:v>
                </c:pt>
                <c:pt idx="17">
                  <c:v>2.7718210013292293</c:v>
                </c:pt>
                <c:pt idx="18">
                  <c:v>-4.3872396987151063</c:v>
                </c:pt>
                <c:pt idx="19">
                  <c:v>5.3229951262738382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2C-4451-BF60-41F70A9CE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4187920"/>
        <c:axId val="1034182512"/>
      </c:lineChart>
      <c:catAx>
        <c:axId val="1034187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34182512"/>
        <c:crosses val="autoZero"/>
        <c:auto val="1"/>
        <c:lblAlgn val="ctr"/>
        <c:lblOffset val="100"/>
        <c:noMultiLvlLbl val="0"/>
      </c:catAx>
      <c:valAx>
        <c:axId val="103418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03418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'Ice Cream Sales'!$C$4</c:f>
              <c:strCache>
                <c:ptCount val="1"/>
                <c:pt idx="0">
                  <c:v>Ice Cream Sales ($,thousands)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'Ice Cream Sales'!$B$5:$B$24</c:f>
              <c:numCache>
                <c:formatCode>General</c:formatCode>
                <c:ptCount val="20"/>
                <c:pt idx="0">
                  <c:v>80.599999999999994</c:v>
                </c:pt>
                <c:pt idx="1">
                  <c:v>75.2</c:v>
                </c:pt>
                <c:pt idx="2">
                  <c:v>86</c:v>
                </c:pt>
                <c:pt idx="3">
                  <c:v>75.2</c:v>
                </c:pt>
                <c:pt idx="4">
                  <c:v>60.8</c:v>
                </c:pt>
                <c:pt idx="5">
                  <c:v>68</c:v>
                </c:pt>
                <c:pt idx="6">
                  <c:v>71.599999999999994</c:v>
                </c:pt>
                <c:pt idx="7">
                  <c:v>66.2</c:v>
                </c:pt>
                <c:pt idx="8">
                  <c:v>60.8</c:v>
                </c:pt>
                <c:pt idx="9">
                  <c:v>78.800000000000011</c:v>
                </c:pt>
                <c:pt idx="10">
                  <c:v>78.800000000000011</c:v>
                </c:pt>
                <c:pt idx="11">
                  <c:v>62.6</c:v>
                </c:pt>
                <c:pt idx="12">
                  <c:v>75.2</c:v>
                </c:pt>
                <c:pt idx="13">
                  <c:v>75.2</c:v>
                </c:pt>
                <c:pt idx="14">
                  <c:v>69.800000000000011</c:v>
                </c:pt>
                <c:pt idx="15">
                  <c:v>64.400000000000006</c:v>
                </c:pt>
                <c:pt idx="16">
                  <c:v>71.599999999999994</c:v>
                </c:pt>
                <c:pt idx="17">
                  <c:v>86</c:v>
                </c:pt>
                <c:pt idx="18">
                  <c:v>78.800000000000011</c:v>
                </c:pt>
                <c:pt idx="19">
                  <c:v>77</c:v>
                </c:pt>
              </c:numCache>
            </c:numRef>
          </c:xVal>
          <c:yVal>
            <c:numRef>
              <c:f>'Ice Cream Sales'!$C$5:$C$24</c:f>
              <c:numCache>
                <c:formatCode>"$"#,##0_);[Red]\("$"#,##0\)</c:formatCode>
                <c:ptCount val="20"/>
                <c:pt idx="0">
                  <c:v>90</c:v>
                </c:pt>
                <c:pt idx="1">
                  <c:v>85</c:v>
                </c:pt>
                <c:pt idx="2">
                  <c:v>107</c:v>
                </c:pt>
                <c:pt idx="3">
                  <c:v>71</c:v>
                </c:pt>
                <c:pt idx="4">
                  <c:v>65</c:v>
                </c:pt>
                <c:pt idx="5">
                  <c:v>69</c:v>
                </c:pt>
                <c:pt idx="6">
                  <c:v>67</c:v>
                </c:pt>
                <c:pt idx="7">
                  <c:v>70</c:v>
                </c:pt>
                <c:pt idx="8">
                  <c:v>65</c:v>
                </c:pt>
                <c:pt idx="9">
                  <c:v>81</c:v>
                </c:pt>
                <c:pt idx="10">
                  <c:v>73</c:v>
                </c:pt>
                <c:pt idx="11">
                  <c:v>64</c:v>
                </c:pt>
                <c:pt idx="12">
                  <c:v>89</c:v>
                </c:pt>
                <c:pt idx="13">
                  <c:v>79</c:v>
                </c:pt>
                <c:pt idx="14">
                  <c:v>66</c:v>
                </c:pt>
                <c:pt idx="15">
                  <c:v>53</c:v>
                </c:pt>
                <c:pt idx="16">
                  <c:v>75</c:v>
                </c:pt>
                <c:pt idx="17">
                  <c:v>99</c:v>
                </c:pt>
                <c:pt idx="18">
                  <c:v>81</c:v>
                </c:pt>
                <c:pt idx="19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05-43B4-BA65-60BF49C2B966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269869855"/>
        <c:axId val="1269881919"/>
      </c:scatterChart>
      <c:valAx>
        <c:axId val="1269869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69881919"/>
        <c:crosses val="autoZero"/>
        <c:crossBetween val="midCat"/>
      </c:valAx>
      <c:valAx>
        <c:axId val="126988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1269869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361950</xdr:colOff>
      <xdr:row>20</xdr:row>
      <xdr:rowOff>33337</xdr:rowOff>
    </xdr:from>
    <xdr:to>
      <xdr:col>13</xdr:col>
      <xdr:colOff>219075</xdr:colOff>
      <xdr:row>39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B11DB2-A1C5-4B45-950C-9ED8E4DBE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</xdr:colOff>
      <xdr:row>14</xdr:row>
      <xdr:rowOff>102870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CC6CFD-4001-4DFB-8407-BE89764AFB95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564697</xdr:colOff>
      <xdr:row>7</xdr:row>
      <xdr:rowOff>33337</xdr:rowOff>
    </xdr:from>
    <xdr:to>
      <xdr:col>11</xdr:col>
      <xdr:colOff>401411</xdr:colOff>
      <xdr:row>25</xdr:row>
      <xdr:rowOff>82323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43074A-8A6F-40D5-BB32-3B2FA30AA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62F2F-E0D4-4E5D-A254-62E65617D386}" name="Table1" displayName="Table1" ref="A1:E76" totalsRowShown="0" headerRowDxfId="0">
  <autoFilter ref="A1:E76" xr:uid="{E9E62F2F-E0D4-4E5D-A254-62E65617D386}"/>
  <tableColumns count="5">
    <tableColumn id="1" xr3:uid="{BBF0D541-4CF4-42F1-B41A-0A99E5D2B80C}" name="Year" dataDxfId="5"/>
    <tableColumn id="2" xr3:uid="{CB4265B4-560B-4EFF-9B53-36264A6A508E}" name="Category" dataDxfId="4"/>
    <tableColumn id="3" xr3:uid="{F6E0E2BD-EEE8-45A1-999E-9F1FF4FCEE6B}" name="Product" dataDxfId="3"/>
    <tableColumn id="4" xr3:uid="{AB95FF4F-7028-4CE4-A11B-7E0A17D1AFA0}" name="Sales" dataDxfId="2"/>
    <tableColumn id="5" xr3:uid="{2AD775F3-C989-4551-B634-C8FB1C01EEE5}" name="Rat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ACC7-02A3-4D61-A86F-9028B411C062}">
  <dimension ref="A1:I48"/>
  <sheetViews>
    <sheetView tabSelected="1" topLeftCell="A19" workbookViewId="0">
      <selection activeCell="I46" sqref="I46"/>
    </sheetView>
  </sheetViews>
  <sheetFormatPr defaultRowHeight="15" x14ac:dyDescent="0.25"/>
  <cols>
    <col min="1" max="3" width="25.7109375" customWidth="1"/>
    <col min="4" max="5" width="16.85546875" customWidth="1"/>
    <col min="6" max="6" width="17.140625" customWidth="1"/>
    <col min="7" max="9" width="16.7109375" customWidth="1"/>
  </cols>
  <sheetData>
    <row r="1" spans="1:9" x14ac:dyDescent="0.25">
      <c r="A1" t="s">
        <v>60</v>
      </c>
    </row>
    <row r="2" spans="1:9" ht="15.75" thickBot="1" x14ac:dyDescent="0.3"/>
    <row r="3" spans="1:9" x14ac:dyDescent="0.25">
      <c r="A3" s="18" t="s">
        <v>61</v>
      </c>
      <c r="B3" s="18"/>
    </row>
    <row r="4" spans="1:9" x14ac:dyDescent="0.25">
      <c r="A4" s="15" t="s">
        <v>62</v>
      </c>
      <c r="B4" s="15">
        <v>0.86279842221775349</v>
      </c>
    </row>
    <row r="5" spans="1:9" x14ac:dyDescent="0.25">
      <c r="A5" s="15" t="s">
        <v>63</v>
      </c>
      <c r="B5" s="15">
        <v>0.74442111738144479</v>
      </c>
    </row>
    <row r="6" spans="1:9" x14ac:dyDescent="0.25">
      <c r="A6" s="15" t="s">
        <v>64</v>
      </c>
      <c r="B6" s="15">
        <v>0.73022229056930277</v>
      </c>
    </row>
    <row r="7" spans="1:9" x14ac:dyDescent="0.25">
      <c r="A7" s="15" t="s">
        <v>65</v>
      </c>
      <c r="B7" s="15">
        <v>6.8870814506074201</v>
      </c>
    </row>
    <row r="8" spans="1:9" ht="15.75" thickBot="1" x14ac:dyDescent="0.3">
      <c r="A8" s="16" t="s">
        <v>66</v>
      </c>
      <c r="B8" s="16">
        <v>20</v>
      </c>
    </row>
    <row r="10" spans="1:9" ht="15.75" thickBot="1" x14ac:dyDescent="0.3">
      <c r="A10" t="s">
        <v>67</v>
      </c>
    </row>
    <row r="11" spans="1:9" x14ac:dyDescent="0.25">
      <c r="A11" s="17"/>
      <c r="B11" s="17" t="s">
        <v>71</v>
      </c>
      <c r="C11" s="17" t="s">
        <v>72</v>
      </c>
      <c r="D11" s="17" t="s">
        <v>73</v>
      </c>
      <c r="E11" s="17" t="s">
        <v>74</v>
      </c>
      <c r="F11" s="17" t="s">
        <v>75</v>
      </c>
    </row>
    <row r="12" spans="1:9" x14ac:dyDescent="0.25">
      <c r="A12" s="15" t="s">
        <v>68</v>
      </c>
      <c r="B12" s="15">
        <v>1</v>
      </c>
      <c r="C12" s="15">
        <v>2486.775963668586</v>
      </c>
      <c r="D12" s="15">
        <v>2486.775963668586</v>
      </c>
      <c r="E12" s="15">
        <v>52.428353921808686</v>
      </c>
      <c r="F12" s="15">
        <v>9.8378944530580742E-7</v>
      </c>
    </row>
    <row r="13" spans="1:9" x14ac:dyDescent="0.25">
      <c r="A13" s="15" t="s">
        <v>69</v>
      </c>
      <c r="B13" s="15">
        <v>18</v>
      </c>
      <c r="C13" s="15">
        <v>853.77403633141444</v>
      </c>
      <c r="D13" s="15">
        <v>47.431890907300804</v>
      </c>
      <c r="E13" s="15"/>
      <c r="F13" s="15"/>
    </row>
    <row r="14" spans="1:9" ht="15.75" thickBot="1" x14ac:dyDescent="0.3">
      <c r="A14" s="16" t="s">
        <v>70</v>
      </c>
      <c r="B14" s="16">
        <v>19</v>
      </c>
      <c r="C14" s="16">
        <v>3340.55</v>
      </c>
      <c r="D14" s="16"/>
      <c r="E14" s="16"/>
      <c r="F14" s="16"/>
    </row>
    <row r="15" spans="1:9" ht="15.75" thickBot="1" x14ac:dyDescent="0.3"/>
    <row r="16" spans="1:9" x14ac:dyDescent="0.25">
      <c r="A16" s="17"/>
      <c r="B16" s="17" t="s">
        <v>76</v>
      </c>
      <c r="C16" s="17" t="s">
        <v>65</v>
      </c>
      <c r="D16" s="17" t="s">
        <v>77</v>
      </c>
      <c r="E16" s="17" t="s">
        <v>78</v>
      </c>
      <c r="F16" s="17" t="s">
        <v>79</v>
      </c>
      <c r="G16" s="17" t="s">
        <v>80</v>
      </c>
      <c r="H16" s="17" t="s">
        <v>81</v>
      </c>
      <c r="I16" s="17" t="s">
        <v>82</v>
      </c>
    </row>
    <row r="17" spans="1:9" x14ac:dyDescent="0.25">
      <c r="A17" s="15" t="s">
        <v>2</v>
      </c>
      <c r="B17" s="15">
        <v>-33.260818195244397</v>
      </c>
      <c r="C17" s="15">
        <v>15.284894261817684</v>
      </c>
      <c r="D17" s="15">
        <v>-2.1760581149933982</v>
      </c>
      <c r="E17" s="15">
        <v>4.3113404127958763E-2</v>
      </c>
      <c r="F17" s="15">
        <v>-65.373189432650946</v>
      </c>
      <c r="G17" s="15">
        <v>-1.1484469578378551</v>
      </c>
      <c r="H17" s="15">
        <v>-65.373189432650946</v>
      </c>
      <c r="I17" s="15">
        <v>-1.1484469578378551</v>
      </c>
    </row>
    <row r="18" spans="1:9" ht="15.75" thickBot="1" x14ac:dyDescent="0.3">
      <c r="A18" s="16" t="s">
        <v>0</v>
      </c>
      <c r="B18" s="16">
        <v>1.5056860138827346</v>
      </c>
      <c r="C18" s="16">
        <v>0.20794635157753191</v>
      </c>
      <c r="D18" s="16">
        <v>7.2407426360704674</v>
      </c>
      <c r="E18" s="16">
        <v>9.8378944530580382E-7</v>
      </c>
      <c r="F18" s="16">
        <v>1.0688069406657861</v>
      </c>
      <c r="G18" s="16">
        <v>1.9425650870996831</v>
      </c>
      <c r="H18" s="16">
        <v>1.0688069406657861</v>
      </c>
      <c r="I18" s="16">
        <v>1.9425650870996831</v>
      </c>
    </row>
    <row r="22" spans="1:9" x14ac:dyDescent="0.25">
      <c r="A22" t="s">
        <v>83</v>
      </c>
    </row>
    <row r="23" spans="1:9" ht="15.75" thickBot="1" x14ac:dyDescent="0.3"/>
    <row r="24" spans="1:9" x14ac:dyDescent="0.25">
      <c r="A24" s="17" t="s">
        <v>84</v>
      </c>
      <c r="B24" s="17" t="s">
        <v>85</v>
      </c>
      <c r="C24" s="17" t="s">
        <v>86</v>
      </c>
    </row>
    <row r="25" spans="1:9" x14ac:dyDescent="0.25">
      <c r="A25" s="15">
        <v>1</v>
      </c>
      <c r="B25" s="15">
        <v>88.097474523704008</v>
      </c>
      <c r="C25" s="15">
        <v>1.9025254762959918</v>
      </c>
    </row>
    <row r="26" spans="1:9" x14ac:dyDescent="0.25">
      <c r="A26" s="15">
        <v>2</v>
      </c>
      <c r="B26" s="15">
        <v>79.966770048737246</v>
      </c>
      <c r="C26" s="15">
        <v>5.0332299512627543</v>
      </c>
    </row>
    <row r="27" spans="1:9" x14ac:dyDescent="0.25">
      <c r="A27" s="15">
        <v>3</v>
      </c>
      <c r="B27" s="15">
        <v>96.228178998670771</v>
      </c>
      <c r="C27" s="15">
        <v>10.771821001329229</v>
      </c>
    </row>
    <row r="28" spans="1:9" x14ac:dyDescent="0.25">
      <c r="A28" s="15">
        <v>4</v>
      </c>
      <c r="B28" s="15">
        <v>79.966770048737246</v>
      </c>
      <c r="C28" s="15">
        <v>-8.9667700487372457</v>
      </c>
    </row>
    <row r="29" spans="1:9" x14ac:dyDescent="0.25">
      <c r="A29" s="15">
        <v>5</v>
      </c>
      <c r="B29" s="15">
        <v>58.28489144882586</v>
      </c>
      <c r="C29" s="15">
        <v>6.71510855117414</v>
      </c>
    </row>
    <row r="30" spans="1:9" x14ac:dyDescent="0.25">
      <c r="A30" s="15">
        <v>6</v>
      </c>
      <c r="B30" s="15">
        <v>69.125830748781553</v>
      </c>
      <c r="C30" s="15">
        <v>-0.12583074878155287</v>
      </c>
    </row>
    <row r="31" spans="1:9" x14ac:dyDescent="0.25">
      <c r="A31" s="15">
        <v>7</v>
      </c>
      <c r="B31" s="15">
        <v>74.546300398759385</v>
      </c>
      <c r="C31" s="15">
        <v>-7.5463003987593851</v>
      </c>
    </row>
    <row r="32" spans="1:9" x14ac:dyDescent="0.25">
      <c r="A32" s="15">
        <v>8</v>
      </c>
      <c r="B32" s="15">
        <v>66.415595923792637</v>
      </c>
      <c r="C32" s="15">
        <v>3.5844040762073632</v>
      </c>
    </row>
    <row r="33" spans="1:9" x14ac:dyDescent="0.25">
      <c r="A33" s="15">
        <v>9</v>
      </c>
      <c r="B33" s="15">
        <v>58.28489144882586</v>
      </c>
      <c r="C33" s="15">
        <v>6.71510855117414</v>
      </c>
    </row>
    <row r="34" spans="1:9" x14ac:dyDescent="0.25">
      <c r="A34" s="15">
        <v>10</v>
      </c>
      <c r="B34" s="15">
        <v>85.387239698715106</v>
      </c>
      <c r="C34" s="15">
        <v>-4.3872396987151063</v>
      </c>
    </row>
    <row r="35" spans="1:9" x14ac:dyDescent="0.25">
      <c r="A35" s="15">
        <v>11</v>
      </c>
      <c r="B35" s="15">
        <v>85.387239698715106</v>
      </c>
      <c r="C35" s="15">
        <v>-12.387239698715106</v>
      </c>
    </row>
    <row r="36" spans="1:9" x14ac:dyDescent="0.25">
      <c r="A36" s="15">
        <v>12</v>
      </c>
      <c r="B36" s="15">
        <v>60.99512627381479</v>
      </c>
      <c r="C36" s="15">
        <v>3.0048737261852096</v>
      </c>
    </row>
    <row r="37" spans="1:9" x14ac:dyDescent="0.25">
      <c r="A37" s="15">
        <v>13</v>
      </c>
      <c r="B37" s="15">
        <v>79.966770048737246</v>
      </c>
      <c r="C37" s="15">
        <v>9.0332299512627543</v>
      </c>
    </row>
    <row r="38" spans="1:9" x14ac:dyDescent="0.25">
      <c r="A38" s="15">
        <v>14</v>
      </c>
      <c r="B38" s="15">
        <v>79.966770048737246</v>
      </c>
      <c r="C38" s="15">
        <v>-0.9667700487372457</v>
      </c>
    </row>
    <row r="39" spans="1:9" x14ac:dyDescent="0.25">
      <c r="A39" s="15">
        <v>15</v>
      </c>
      <c r="B39" s="15">
        <v>71.836065573770497</v>
      </c>
      <c r="C39" s="15">
        <v>-5.8360655737704974</v>
      </c>
    </row>
    <row r="40" spans="1:9" x14ac:dyDescent="0.25">
      <c r="A40" s="15">
        <v>16</v>
      </c>
      <c r="B40" s="15">
        <v>63.705361098803721</v>
      </c>
      <c r="C40" s="15">
        <v>-10.705361098803721</v>
      </c>
    </row>
    <row r="41" spans="1:9" x14ac:dyDescent="0.25">
      <c r="A41" s="15">
        <v>17</v>
      </c>
      <c r="B41" s="15">
        <v>74.546300398759385</v>
      </c>
      <c r="C41" s="15">
        <v>0.45369960124061492</v>
      </c>
    </row>
    <row r="42" spans="1:9" x14ac:dyDescent="0.25">
      <c r="A42" s="15">
        <v>18</v>
      </c>
      <c r="B42" s="15">
        <v>96.228178998670771</v>
      </c>
      <c r="C42" s="15">
        <v>2.7718210013292293</v>
      </c>
    </row>
    <row r="43" spans="1:9" x14ac:dyDescent="0.25">
      <c r="A43" s="15">
        <v>19</v>
      </c>
      <c r="B43" s="15">
        <v>85.387239698715106</v>
      </c>
      <c r="C43" s="15">
        <v>-4.3872396987151063</v>
      </c>
    </row>
    <row r="44" spans="1:9" ht="15.75" thickBot="1" x14ac:dyDescent="0.3">
      <c r="A44" s="16">
        <v>20</v>
      </c>
      <c r="B44" s="16">
        <v>82.677004873726162</v>
      </c>
      <c r="C44" s="16">
        <v>5.3229951262738382</v>
      </c>
      <c r="I44" t="s">
        <v>87</v>
      </c>
    </row>
    <row r="45" spans="1:9" x14ac:dyDescent="0.25">
      <c r="I45" t="s">
        <v>90</v>
      </c>
    </row>
    <row r="47" spans="1:9" x14ac:dyDescent="0.25">
      <c r="I47" t="s">
        <v>88</v>
      </c>
    </row>
    <row r="48" spans="1:9" x14ac:dyDescent="0.25">
      <c r="I48" t="s">
        <v>89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7"/>
  <sheetViews>
    <sheetView zoomScale="140" zoomScaleNormal="140" workbookViewId="0">
      <selection activeCell="I3" sqref="I3"/>
    </sheetView>
  </sheetViews>
  <sheetFormatPr defaultColWidth="8.85546875" defaultRowHeight="12" x14ac:dyDescent="0.2"/>
  <cols>
    <col min="1" max="1" width="2" style="1" customWidth="1"/>
    <col min="2" max="2" width="24" style="1" customWidth="1"/>
    <col min="3" max="3" width="26" style="1" customWidth="1"/>
    <col min="4" max="16384" width="8.85546875" style="1"/>
  </cols>
  <sheetData>
    <row r="1" spans="2:15" ht="15.75" x14ac:dyDescent="0.25">
      <c r="B1" s="2" t="s">
        <v>4</v>
      </c>
    </row>
    <row r="4" spans="2:15" x14ac:dyDescent="0.2">
      <c r="B4" s="4" t="s">
        <v>0</v>
      </c>
      <c r="C4" s="4" t="s">
        <v>1</v>
      </c>
    </row>
    <row r="5" spans="2:15" x14ac:dyDescent="0.2">
      <c r="B5" s="3">
        <v>80.599999999999994</v>
      </c>
      <c r="C5" s="7">
        <v>90</v>
      </c>
      <c r="D5" s="9"/>
    </row>
    <row r="6" spans="2:15" x14ac:dyDescent="0.2">
      <c r="B6" s="3">
        <v>75.2</v>
      </c>
      <c r="C6" s="7">
        <v>85</v>
      </c>
      <c r="D6" s="9"/>
    </row>
    <row r="7" spans="2:15" x14ac:dyDescent="0.2">
      <c r="B7" s="3">
        <v>86</v>
      </c>
      <c r="C7" s="7">
        <v>107</v>
      </c>
      <c r="D7" s="9"/>
    </row>
    <row r="8" spans="2:15" x14ac:dyDescent="0.2">
      <c r="B8" s="3">
        <v>75.2</v>
      </c>
      <c r="C8" s="7">
        <v>71</v>
      </c>
      <c r="D8" s="9"/>
      <c r="O8" s="1" t="s">
        <v>9</v>
      </c>
    </row>
    <row r="9" spans="2:15" x14ac:dyDescent="0.2">
      <c r="B9" s="3">
        <v>60.8</v>
      </c>
      <c r="C9" s="7">
        <v>65</v>
      </c>
      <c r="D9" s="9"/>
      <c r="O9" s="1" t="s">
        <v>10</v>
      </c>
    </row>
    <row r="10" spans="2:15" x14ac:dyDescent="0.2">
      <c r="B10" s="3">
        <v>68</v>
      </c>
      <c r="C10" s="7">
        <v>69</v>
      </c>
      <c r="D10" s="9"/>
      <c r="O10" s="1" t="s">
        <v>13</v>
      </c>
    </row>
    <row r="11" spans="2:15" x14ac:dyDescent="0.2">
      <c r="B11" s="3">
        <v>71.599999999999994</v>
      </c>
      <c r="C11" s="7">
        <v>67</v>
      </c>
      <c r="D11" s="9"/>
      <c r="O11" s="1" t="s">
        <v>12</v>
      </c>
    </row>
    <row r="12" spans="2:15" x14ac:dyDescent="0.2">
      <c r="B12" s="3">
        <v>66.2</v>
      </c>
      <c r="C12" s="7">
        <v>70</v>
      </c>
      <c r="D12" s="9"/>
      <c r="O12" s="1" t="s">
        <v>11</v>
      </c>
    </row>
    <row r="13" spans="2:15" x14ac:dyDescent="0.2">
      <c r="B13" s="3">
        <v>60.8</v>
      </c>
      <c r="C13" s="7">
        <v>65</v>
      </c>
      <c r="D13" s="9"/>
      <c r="O13" s="1" t="s">
        <v>16</v>
      </c>
    </row>
    <row r="14" spans="2:15" x14ac:dyDescent="0.2">
      <c r="B14" s="3">
        <v>78.800000000000011</v>
      </c>
      <c r="C14" s="7">
        <v>81</v>
      </c>
      <c r="D14" s="9"/>
      <c r="O14" s="1" t="s">
        <v>14</v>
      </c>
    </row>
    <row r="15" spans="2:15" x14ac:dyDescent="0.2">
      <c r="B15" s="3">
        <v>78.800000000000011</v>
      </c>
      <c r="C15" s="7">
        <v>73</v>
      </c>
      <c r="D15" s="9"/>
      <c r="O15" s="1" t="s">
        <v>15</v>
      </c>
    </row>
    <row r="16" spans="2:15" x14ac:dyDescent="0.2">
      <c r="B16" s="3">
        <v>62.6</v>
      </c>
      <c r="C16" s="7">
        <v>64</v>
      </c>
      <c r="D16" s="9"/>
      <c r="O16" s="1" t="s">
        <v>17</v>
      </c>
    </row>
    <row r="17" spans="2:16" x14ac:dyDescent="0.2">
      <c r="B17" s="3">
        <v>75.2</v>
      </c>
      <c r="C17" s="7">
        <v>89</v>
      </c>
      <c r="D17" s="9"/>
      <c r="O17" s="1" t="s">
        <v>18</v>
      </c>
    </row>
    <row r="18" spans="2:16" x14ac:dyDescent="0.2">
      <c r="B18" s="3">
        <v>75.2</v>
      </c>
      <c r="C18" s="7">
        <v>79</v>
      </c>
      <c r="D18" s="9"/>
      <c r="O18" s="1" t="s">
        <v>22</v>
      </c>
      <c r="P18" s="1" t="s">
        <v>23</v>
      </c>
    </row>
    <row r="19" spans="2:16" x14ac:dyDescent="0.2">
      <c r="B19" s="3">
        <v>69.800000000000011</v>
      </c>
      <c r="C19" s="7">
        <v>66</v>
      </c>
      <c r="D19" s="9"/>
      <c r="N19" s="1" t="s">
        <v>19</v>
      </c>
      <c r="O19" s="1" t="s">
        <v>25</v>
      </c>
      <c r="P19" s="1" t="s">
        <v>24</v>
      </c>
    </row>
    <row r="20" spans="2:16" x14ac:dyDescent="0.2">
      <c r="B20" s="3">
        <v>64.400000000000006</v>
      </c>
      <c r="C20" s="7">
        <v>53</v>
      </c>
      <c r="D20" s="9"/>
      <c r="N20" s="1" t="s">
        <v>20</v>
      </c>
      <c r="O20" s="1" t="s">
        <v>21</v>
      </c>
    </row>
    <row r="21" spans="2:16" x14ac:dyDescent="0.2">
      <c r="B21" s="3">
        <v>71.599999999999994</v>
      </c>
      <c r="C21" s="7">
        <v>75</v>
      </c>
      <c r="D21" s="9"/>
    </row>
    <row r="22" spans="2:16" x14ac:dyDescent="0.2">
      <c r="B22" s="3">
        <v>86</v>
      </c>
      <c r="C22" s="7">
        <v>99</v>
      </c>
      <c r="D22" s="9"/>
      <c r="O22" s="1">
        <f>COUNTIF(O8:O20,"t*")</f>
        <v>2</v>
      </c>
    </row>
    <row r="23" spans="2:16" x14ac:dyDescent="0.2">
      <c r="B23" s="3">
        <v>78.800000000000011</v>
      </c>
      <c r="C23" s="7">
        <v>81</v>
      </c>
      <c r="D23" s="9"/>
    </row>
    <row r="24" spans="2:16" x14ac:dyDescent="0.2">
      <c r="B24" s="3">
        <v>77</v>
      </c>
      <c r="C24" s="7">
        <v>88</v>
      </c>
      <c r="D24" s="9"/>
    </row>
    <row r="25" spans="2:16" x14ac:dyDescent="0.2">
      <c r="B25" s="3"/>
      <c r="C25" s="3"/>
    </row>
    <row r="26" spans="2:16" x14ac:dyDescent="0.2">
      <c r="B26" s="3"/>
      <c r="C26" s="3"/>
    </row>
    <row r="27" spans="2:16" x14ac:dyDescent="0.2">
      <c r="B27" s="6" t="s">
        <v>3</v>
      </c>
      <c r="C27" s="6" t="s">
        <v>2</v>
      </c>
    </row>
    <row r="28" spans="2:16" x14ac:dyDescent="0.2">
      <c r="B28" s="8" cm="1">
        <f t="array" ref="B28:C28">LINEST(C5:C24,B5:B24)</f>
        <v>1.5056860138827346</v>
      </c>
      <c r="C28" s="8">
        <v>-33.260818195244397</v>
      </c>
      <c r="E28" s="10"/>
      <c r="G28" s="1" t="s">
        <v>5</v>
      </c>
    </row>
    <row r="29" spans="2:16" x14ac:dyDescent="0.2">
      <c r="B29" s="8" t="e" cm="1">
        <f t="array" ref="B29">LINEST(C6:C25,B6:B25)</f>
        <v>#VALUE!</v>
      </c>
      <c r="C29" s="5"/>
      <c r="G29" s="1" t="s">
        <v>6</v>
      </c>
      <c r="K29" s="9"/>
    </row>
    <row r="30" spans="2:16" x14ac:dyDescent="0.2">
      <c r="B30" s="5"/>
      <c r="C30" s="5"/>
      <c r="G30" s="1" t="s">
        <v>7</v>
      </c>
      <c r="H30" s="1">
        <f>B7</f>
        <v>86</v>
      </c>
    </row>
    <row r="31" spans="2:16" x14ac:dyDescent="0.2">
      <c r="B31" s="5"/>
      <c r="C31" s="5"/>
      <c r="G31" s="1" t="s">
        <v>8</v>
      </c>
    </row>
    <row r="32" spans="2:16" x14ac:dyDescent="0.2">
      <c r="B32" s="3"/>
      <c r="C32" s="3"/>
    </row>
    <row r="33" spans="2:3" x14ac:dyDescent="0.2">
      <c r="B33" s="3"/>
      <c r="C33" s="11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565A-1404-4EDF-802A-DC9A711961CF}">
  <dimension ref="A1:E76"/>
  <sheetViews>
    <sheetView workbookViewId="0">
      <selection sqref="A1:E76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5.5703125" bestFit="1" customWidth="1"/>
    <col min="4" max="4" width="10" bestFit="1" customWidth="1"/>
    <col min="5" max="5" width="8.85546875" bestFit="1" customWidth="1"/>
  </cols>
  <sheetData>
    <row r="1" spans="1:5" x14ac:dyDescent="0.25">
      <c r="A1" s="12" t="s">
        <v>26</v>
      </c>
      <c r="B1" s="12" t="s">
        <v>27</v>
      </c>
      <c r="C1" s="12" t="s">
        <v>28</v>
      </c>
      <c r="D1" s="12" t="s">
        <v>29</v>
      </c>
      <c r="E1" s="12" t="s">
        <v>30</v>
      </c>
    </row>
    <row r="2" spans="1:5" x14ac:dyDescent="0.25">
      <c r="A2" s="12">
        <v>2017</v>
      </c>
      <c r="B2" s="12" t="s">
        <v>31</v>
      </c>
      <c r="C2" s="12" t="s">
        <v>32</v>
      </c>
      <c r="D2" s="13">
        <v>20000</v>
      </c>
      <c r="E2" s="14">
        <v>0.75</v>
      </c>
    </row>
    <row r="3" spans="1:5" x14ac:dyDescent="0.25">
      <c r="A3" s="12">
        <v>2015</v>
      </c>
      <c r="B3" s="12" t="s">
        <v>33</v>
      </c>
      <c r="C3" s="12" t="s">
        <v>34</v>
      </c>
      <c r="D3" s="13">
        <v>3700</v>
      </c>
      <c r="E3" s="14">
        <v>0.22</v>
      </c>
    </row>
    <row r="4" spans="1:5" x14ac:dyDescent="0.25">
      <c r="A4" s="12">
        <v>2017</v>
      </c>
      <c r="B4" s="12" t="s">
        <v>33</v>
      </c>
      <c r="C4" s="12" t="s">
        <v>35</v>
      </c>
      <c r="D4" s="13">
        <v>4000</v>
      </c>
      <c r="E4" s="14">
        <v>0.22</v>
      </c>
    </row>
    <row r="5" spans="1:5" x14ac:dyDescent="0.25">
      <c r="A5" s="12">
        <v>2015</v>
      </c>
      <c r="B5" s="12" t="s">
        <v>33</v>
      </c>
      <c r="C5" s="12" t="s">
        <v>36</v>
      </c>
      <c r="D5" s="13">
        <v>13300</v>
      </c>
      <c r="E5" s="14">
        <v>0.56000000000000005</v>
      </c>
    </row>
    <row r="6" spans="1:5" x14ac:dyDescent="0.25">
      <c r="A6" s="12">
        <v>2017</v>
      </c>
      <c r="B6" s="12" t="s">
        <v>33</v>
      </c>
      <c r="C6" s="12" t="s">
        <v>37</v>
      </c>
      <c r="D6" s="13">
        <v>36000</v>
      </c>
      <c r="E6" s="14">
        <v>1</v>
      </c>
    </row>
    <row r="7" spans="1:5" x14ac:dyDescent="0.25">
      <c r="A7" s="12">
        <v>2015</v>
      </c>
      <c r="B7" s="12" t="s">
        <v>31</v>
      </c>
      <c r="C7" s="12" t="s">
        <v>38</v>
      </c>
      <c r="D7" s="13">
        <v>2300</v>
      </c>
      <c r="E7" s="14">
        <v>0.35</v>
      </c>
    </row>
    <row r="8" spans="1:5" x14ac:dyDescent="0.25">
      <c r="A8" s="12">
        <v>2016</v>
      </c>
      <c r="B8" s="12" t="s">
        <v>33</v>
      </c>
      <c r="C8" s="12" t="s">
        <v>34</v>
      </c>
      <c r="D8" s="13">
        <v>2300</v>
      </c>
      <c r="E8" s="14">
        <v>0.28000000000000003</v>
      </c>
    </row>
    <row r="9" spans="1:5" x14ac:dyDescent="0.25">
      <c r="A9" s="12">
        <v>2016</v>
      </c>
      <c r="B9" s="12" t="s">
        <v>31</v>
      </c>
      <c r="C9" s="12" t="s">
        <v>39</v>
      </c>
      <c r="D9" s="13">
        <v>3400</v>
      </c>
      <c r="E9" s="14">
        <v>0.36</v>
      </c>
    </row>
    <row r="10" spans="1:5" x14ac:dyDescent="0.25">
      <c r="A10" s="12">
        <v>2016</v>
      </c>
      <c r="B10" s="12" t="s">
        <v>40</v>
      </c>
      <c r="C10" s="12" t="s">
        <v>41</v>
      </c>
      <c r="D10" s="13">
        <v>6300</v>
      </c>
      <c r="E10" s="14">
        <v>0.4</v>
      </c>
    </row>
    <row r="11" spans="1:5" x14ac:dyDescent="0.25">
      <c r="A11" s="12">
        <v>2017</v>
      </c>
      <c r="B11" s="12" t="s">
        <v>31</v>
      </c>
      <c r="C11" s="12" t="s">
        <v>39</v>
      </c>
      <c r="D11" s="13">
        <v>5400</v>
      </c>
      <c r="E11" s="14">
        <v>0.38</v>
      </c>
    </row>
    <row r="12" spans="1:5" x14ac:dyDescent="0.25">
      <c r="A12" s="12">
        <v>2016</v>
      </c>
      <c r="B12" s="12" t="s">
        <v>42</v>
      </c>
      <c r="C12" s="12" t="s">
        <v>43</v>
      </c>
      <c r="D12" s="13">
        <v>17000</v>
      </c>
      <c r="E12" s="14">
        <v>0.9</v>
      </c>
    </row>
    <row r="13" spans="1:5" x14ac:dyDescent="0.25">
      <c r="A13" s="12">
        <v>2016</v>
      </c>
      <c r="B13" s="12" t="s">
        <v>42</v>
      </c>
      <c r="C13" s="12" t="s">
        <v>44</v>
      </c>
      <c r="D13" s="13">
        <v>21600</v>
      </c>
      <c r="E13" s="14">
        <v>0.9</v>
      </c>
    </row>
    <row r="14" spans="1:5" x14ac:dyDescent="0.25">
      <c r="A14" s="12">
        <v>2016</v>
      </c>
      <c r="B14" s="12" t="s">
        <v>42</v>
      </c>
      <c r="C14" s="12" t="s">
        <v>45</v>
      </c>
      <c r="D14" s="13">
        <v>29800</v>
      </c>
      <c r="E14" s="14">
        <v>0.9</v>
      </c>
    </row>
    <row r="15" spans="1:5" x14ac:dyDescent="0.25">
      <c r="A15" s="12">
        <v>2016</v>
      </c>
      <c r="B15" s="12" t="s">
        <v>31</v>
      </c>
      <c r="C15" s="12" t="s">
        <v>46</v>
      </c>
      <c r="D15" s="13">
        <v>1000</v>
      </c>
      <c r="E15" s="14">
        <v>0.23</v>
      </c>
    </row>
    <row r="16" spans="1:5" x14ac:dyDescent="0.25">
      <c r="A16" s="12">
        <v>2015</v>
      </c>
      <c r="B16" s="12" t="s">
        <v>33</v>
      </c>
      <c r="C16" s="12" t="s">
        <v>47</v>
      </c>
      <c r="D16" s="13">
        <v>6700</v>
      </c>
      <c r="E16" s="14">
        <v>0.05</v>
      </c>
    </row>
    <row r="17" spans="1:5" x14ac:dyDescent="0.25">
      <c r="A17" s="12">
        <v>2017</v>
      </c>
      <c r="B17" s="12" t="s">
        <v>31</v>
      </c>
      <c r="C17" s="12" t="s">
        <v>46</v>
      </c>
      <c r="D17" s="13">
        <v>600</v>
      </c>
      <c r="E17" s="14">
        <v>0.27</v>
      </c>
    </row>
    <row r="18" spans="1:5" x14ac:dyDescent="0.25">
      <c r="A18" s="12">
        <v>2015</v>
      </c>
      <c r="B18" s="12" t="s">
        <v>40</v>
      </c>
      <c r="C18" s="12" t="s">
        <v>48</v>
      </c>
      <c r="D18" s="13">
        <v>3500</v>
      </c>
      <c r="E18" s="14">
        <v>0.5</v>
      </c>
    </row>
    <row r="19" spans="1:5" x14ac:dyDescent="0.25">
      <c r="A19" s="12">
        <v>2017</v>
      </c>
      <c r="B19" s="12" t="s">
        <v>33</v>
      </c>
      <c r="C19" s="12" t="s">
        <v>47</v>
      </c>
      <c r="D19" s="13">
        <v>7500</v>
      </c>
      <c r="E19" s="14">
        <v>0.4</v>
      </c>
    </row>
    <row r="20" spans="1:5" x14ac:dyDescent="0.25">
      <c r="A20" s="12">
        <v>2017</v>
      </c>
      <c r="B20" s="12" t="s">
        <v>42</v>
      </c>
      <c r="C20" s="12" t="s">
        <v>49</v>
      </c>
      <c r="D20" s="13">
        <v>63700</v>
      </c>
      <c r="E20" s="14">
        <v>0.9</v>
      </c>
    </row>
    <row r="21" spans="1:5" x14ac:dyDescent="0.25">
      <c r="A21" s="12">
        <v>2017</v>
      </c>
      <c r="B21" s="12" t="s">
        <v>40</v>
      </c>
      <c r="C21" s="12" t="s">
        <v>50</v>
      </c>
      <c r="D21" s="13">
        <v>9300</v>
      </c>
      <c r="E21" s="14">
        <v>0.6</v>
      </c>
    </row>
    <row r="22" spans="1:5" x14ac:dyDescent="0.25">
      <c r="A22" s="12">
        <v>2017</v>
      </c>
      <c r="B22" s="12" t="s">
        <v>40</v>
      </c>
      <c r="C22" s="12" t="s">
        <v>41</v>
      </c>
      <c r="D22" s="13">
        <v>8500</v>
      </c>
      <c r="E22" s="14">
        <v>0.46</v>
      </c>
    </row>
    <row r="23" spans="1:5" x14ac:dyDescent="0.25">
      <c r="A23" s="12">
        <v>2017</v>
      </c>
      <c r="B23" s="12" t="s">
        <v>42</v>
      </c>
      <c r="C23" s="12" t="s">
        <v>51</v>
      </c>
      <c r="D23" s="13">
        <v>33700</v>
      </c>
      <c r="E23" s="14">
        <v>0.92</v>
      </c>
    </row>
    <row r="24" spans="1:5" x14ac:dyDescent="0.25">
      <c r="A24" s="12">
        <v>2017</v>
      </c>
      <c r="B24" s="12" t="s">
        <v>33</v>
      </c>
      <c r="C24" s="12" t="s">
        <v>52</v>
      </c>
      <c r="D24" s="13">
        <v>600</v>
      </c>
      <c r="E24" s="14">
        <v>0.15</v>
      </c>
    </row>
    <row r="25" spans="1:5" x14ac:dyDescent="0.25">
      <c r="A25" s="12">
        <v>2015</v>
      </c>
      <c r="B25" s="12" t="s">
        <v>40</v>
      </c>
      <c r="C25" s="12" t="s">
        <v>41</v>
      </c>
      <c r="D25" s="13">
        <v>3100</v>
      </c>
      <c r="E25" s="14">
        <v>0.35</v>
      </c>
    </row>
    <row r="26" spans="1:5" x14ac:dyDescent="0.25">
      <c r="A26" s="12">
        <v>2017</v>
      </c>
      <c r="B26" s="12" t="s">
        <v>42</v>
      </c>
      <c r="C26" s="12" t="s">
        <v>53</v>
      </c>
      <c r="D26" s="13">
        <v>30700</v>
      </c>
      <c r="E26" s="14">
        <v>0.95</v>
      </c>
    </row>
    <row r="27" spans="1:5" x14ac:dyDescent="0.25">
      <c r="A27" s="12">
        <v>2016</v>
      </c>
      <c r="B27" s="12" t="s">
        <v>42</v>
      </c>
      <c r="C27" s="12" t="s">
        <v>53</v>
      </c>
      <c r="D27" s="13">
        <v>16400</v>
      </c>
      <c r="E27" s="14">
        <v>0.8</v>
      </c>
    </row>
    <row r="28" spans="1:5" x14ac:dyDescent="0.25">
      <c r="A28" s="12">
        <v>2016</v>
      </c>
      <c r="B28" s="12" t="s">
        <v>42</v>
      </c>
      <c r="C28" s="12" t="s">
        <v>51</v>
      </c>
      <c r="D28" s="13">
        <v>22100</v>
      </c>
      <c r="E28" s="14">
        <v>0.9</v>
      </c>
    </row>
    <row r="29" spans="1:5" x14ac:dyDescent="0.25">
      <c r="A29" s="12">
        <v>2017</v>
      </c>
      <c r="B29" s="12" t="s">
        <v>42</v>
      </c>
      <c r="C29" s="12" t="s">
        <v>43</v>
      </c>
      <c r="D29" s="13">
        <v>34000</v>
      </c>
      <c r="E29" s="14">
        <v>0.95</v>
      </c>
    </row>
    <row r="30" spans="1:5" x14ac:dyDescent="0.25">
      <c r="A30" s="12">
        <v>2015</v>
      </c>
      <c r="B30" s="12" t="s">
        <v>42</v>
      </c>
      <c r="C30" s="12" t="s">
        <v>53</v>
      </c>
      <c r="D30" s="13">
        <v>700</v>
      </c>
      <c r="E30" s="14">
        <v>0.1</v>
      </c>
    </row>
    <row r="31" spans="1:5" x14ac:dyDescent="0.25">
      <c r="A31" s="12">
        <v>2015</v>
      </c>
      <c r="B31" s="12" t="s">
        <v>33</v>
      </c>
      <c r="C31" s="12" t="s">
        <v>37</v>
      </c>
      <c r="D31" s="13">
        <v>3300</v>
      </c>
      <c r="E31" s="14">
        <v>0.3</v>
      </c>
    </row>
    <row r="32" spans="1:5" x14ac:dyDescent="0.25">
      <c r="A32" s="12">
        <v>2017</v>
      </c>
      <c r="B32" s="12" t="s">
        <v>40</v>
      </c>
      <c r="C32" s="12" t="s">
        <v>48</v>
      </c>
      <c r="D32" s="13">
        <v>16900</v>
      </c>
      <c r="E32" s="14">
        <v>0.65</v>
      </c>
    </row>
    <row r="33" spans="1:5" x14ac:dyDescent="0.25">
      <c r="A33" s="12">
        <v>2017</v>
      </c>
      <c r="B33" s="12" t="s">
        <v>42</v>
      </c>
      <c r="C33" s="12" t="s">
        <v>44</v>
      </c>
      <c r="D33" s="13">
        <v>36700</v>
      </c>
      <c r="E33" s="14">
        <v>0.9</v>
      </c>
    </row>
    <row r="34" spans="1:5" x14ac:dyDescent="0.25">
      <c r="A34" s="12">
        <v>2015</v>
      </c>
      <c r="B34" s="12" t="s">
        <v>42</v>
      </c>
      <c r="C34" s="12" t="s">
        <v>43</v>
      </c>
      <c r="D34" s="13">
        <v>8300</v>
      </c>
      <c r="E34" s="14">
        <v>0.99</v>
      </c>
    </row>
    <row r="35" spans="1:5" x14ac:dyDescent="0.25">
      <c r="A35" s="12">
        <v>2016</v>
      </c>
      <c r="B35" s="12" t="s">
        <v>33</v>
      </c>
      <c r="C35" s="12" t="s">
        <v>35</v>
      </c>
      <c r="D35" s="13">
        <v>2900</v>
      </c>
      <c r="E35" s="14">
        <v>0.36</v>
      </c>
    </row>
    <row r="36" spans="1:5" x14ac:dyDescent="0.25">
      <c r="A36" s="12">
        <v>2015</v>
      </c>
      <c r="B36" s="12" t="s">
        <v>42</v>
      </c>
      <c r="C36" s="12" t="s">
        <v>49</v>
      </c>
      <c r="D36" s="13">
        <v>8700</v>
      </c>
      <c r="E36" s="14">
        <v>0.9</v>
      </c>
    </row>
    <row r="37" spans="1:5" x14ac:dyDescent="0.25">
      <c r="A37" s="12">
        <v>2017</v>
      </c>
      <c r="B37" s="12" t="s">
        <v>42</v>
      </c>
      <c r="C37" s="12" t="s">
        <v>45</v>
      </c>
      <c r="D37" s="13">
        <v>35000</v>
      </c>
      <c r="E37" s="14">
        <v>1</v>
      </c>
    </row>
    <row r="38" spans="1:5" x14ac:dyDescent="0.25">
      <c r="A38" s="12">
        <v>2016</v>
      </c>
      <c r="B38" s="12" t="s">
        <v>40</v>
      </c>
      <c r="C38" s="12" t="s">
        <v>48</v>
      </c>
      <c r="D38" s="13">
        <v>8300</v>
      </c>
      <c r="E38" s="14">
        <v>0.46</v>
      </c>
    </row>
    <row r="39" spans="1:5" x14ac:dyDescent="0.25">
      <c r="A39" s="12">
        <v>2016</v>
      </c>
      <c r="B39" s="12" t="s">
        <v>31</v>
      </c>
      <c r="C39" s="12" t="s">
        <v>54</v>
      </c>
      <c r="D39" s="13">
        <v>16700</v>
      </c>
      <c r="E39" s="14">
        <v>0.75</v>
      </c>
    </row>
    <row r="40" spans="1:5" x14ac:dyDescent="0.25">
      <c r="A40" s="12">
        <v>2016</v>
      </c>
      <c r="B40" s="12" t="s">
        <v>40</v>
      </c>
      <c r="C40" s="12" t="s">
        <v>55</v>
      </c>
      <c r="D40" s="13">
        <v>1800</v>
      </c>
      <c r="E40" s="14">
        <v>0.15</v>
      </c>
    </row>
    <row r="41" spans="1:5" x14ac:dyDescent="0.25">
      <c r="A41" s="12">
        <v>2017</v>
      </c>
      <c r="B41" s="12" t="s">
        <v>33</v>
      </c>
      <c r="C41" s="12" t="s">
        <v>34</v>
      </c>
      <c r="D41" s="13">
        <v>3700</v>
      </c>
      <c r="E41" s="14">
        <v>0.48</v>
      </c>
    </row>
    <row r="42" spans="1:5" x14ac:dyDescent="0.25">
      <c r="A42" s="12">
        <v>2016</v>
      </c>
      <c r="B42" s="12" t="s">
        <v>33</v>
      </c>
      <c r="C42" s="12" t="s">
        <v>36</v>
      </c>
      <c r="D42" s="13">
        <v>12000</v>
      </c>
      <c r="E42" s="14">
        <v>0.66</v>
      </c>
    </row>
    <row r="43" spans="1:5" x14ac:dyDescent="0.25">
      <c r="A43" s="12">
        <v>2015</v>
      </c>
      <c r="B43" s="12" t="s">
        <v>42</v>
      </c>
      <c r="C43" s="12" t="s">
        <v>45</v>
      </c>
      <c r="D43" s="13">
        <v>10000</v>
      </c>
      <c r="E43" s="14">
        <v>0.85</v>
      </c>
    </row>
    <row r="44" spans="1:5" x14ac:dyDescent="0.25">
      <c r="A44" s="12">
        <v>2015</v>
      </c>
      <c r="B44" s="12" t="s">
        <v>31</v>
      </c>
      <c r="C44" s="12" t="s">
        <v>46</v>
      </c>
      <c r="D44" s="13">
        <v>500</v>
      </c>
      <c r="E44" s="14">
        <v>0.35</v>
      </c>
    </row>
    <row r="45" spans="1:5" x14ac:dyDescent="0.25">
      <c r="A45" s="12">
        <v>2017</v>
      </c>
      <c r="B45" s="12" t="s">
        <v>31</v>
      </c>
      <c r="C45" s="12" t="s">
        <v>54</v>
      </c>
      <c r="D45" s="13">
        <v>21800</v>
      </c>
      <c r="E45" s="14">
        <v>0.96</v>
      </c>
    </row>
    <row r="46" spans="1:5" x14ac:dyDescent="0.25">
      <c r="A46" s="12">
        <v>2016</v>
      </c>
      <c r="B46" s="12" t="s">
        <v>31</v>
      </c>
      <c r="C46" s="12" t="s">
        <v>32</v>
      </c>
      <c r="D46" s="13">
        <v>16400</v>
      </c>
      <c r="E46" s="14">
        <v>0.7</v>
      </c>
    </row>
    <row r="47" spans="1:5" x14ac:dyDescent="0.25">
      <c r="A47" s="12">
        <v>2016</v>
      </c>
      <c r="B47" s="12" t="s">
        <v>33</v>
      </c>
      <c r="C47" s="12" t="s">
        <v>52</v>
      </c>
      <c r="D47" s="13">
        <v>400</v>
      </c>
      <c r="E47" s="14">
        <v>0.2</v>
      </c>
    </row>
    <row r="48" spans="1:5" x14ac:dyDescent="0.25">
      <c r="A48" s="12">
        <v>2015</v>
      </c>
      <c r="B48" s="12" t="s">
        <v>33</v>
      </c>
      <c r="C48" s="12" t="s">
        <v>56</v>
      </c>
      <c r="D48" s="13">
        <v>3300</v>
      </c>
      <c r="E48" s="14">
        <v>0.36</v>
      </c>
    </row>
    <row r="49" spans="1:5" x14ac:dyDescent="0.25">
      <c r="A49" s="12">
        <v>2017</v>
      </c>
      <c r="B49" s="12" t="s">
        <v>31</v>
      </c>
      <c r="C49" s="12" t="s">
        <v>38</v>
      </c>
      <c r="D49" s="13">
        <v>5000</v>
      </c>
      <c r="E49" s="14">
        <v>0.35</v>
      </c>
    </row>
    <row r="50" spans="1:5" x14ac:dyDescent="0.25">
      <c r="A50" s="12">
        <v>2016</v>
      </c>
      <c r="B50" s="12" t="s">
        <v>31</v>
      </c>
      <c r="C50" s="12" t="s">
        <v>38</v>
      </c>
      <c r="D50" s="13">
        <v>3300</v>
      </c>
      <c r="E50" s="14">
        <v>0.38</v>
      </c>
    </row>
    <row r="51" spans="1:5" x14ac:dyDescent="0.25">
      <c r="A51" s="12">
        <v>2015</v>
      </c>
      <c r="B51" s="12" t="s">
        <v>31</v>
      </c>
      <c r="C51" s="12" t="s">
        <v>57</v>
      </c>
      <c r="D51" s="13">
        <v>800</v>
      </c>
      <c r="E51" s="14">
        <v>0.36</v>
      </c>
    </row>
    <row r="52" spans="1:5" x14ac:dyDescent="0.25">
      <c r="A52" s="12">
        <v>2016</v>
      </c>
      <c r="B52" s="12" t="s">
        <v>33</v>
      </c>
      <c r="C52" s="12" t="s">
        <v>58</v>
      </c>
      <c r="D52" s="13">
        <v>15600</v>
      </c>
      <c r="E52" s="14">
        <v>0.65</v>
      </c>
    </row>
    <row r="53" spans="1:5" x14ac:dyDescent="0.25">
      <c r="A53" s="12">
        <v>2016</v>
      </c>
      <c r="B53" s="12" t="s">
        <v>31</v>
      </c>
      <c r="C53" s="12" t="s">
        <v>57</v>
      </c>
      <c r="D53" s="13">
        <v>1500</v>
      </c>
      <c r="E53" s="14">
        <v>0.17</v>
      </c>
    </row>
    <row r="54" spans="1:5" x14ac:dyDescent="0.25">
      <c r="A54" s="12">
        <v>2017</v>
      </c>
      <c r="B54" s="12" t="s">
        <v>31</v>
      </c>
      <c r="C54" s="12" t="s">
        <v>57</v>
      </c>
      <c r="D54" s="13">
        <v>6200</v>
      </c>
      <c r="E54" s="14">
        <v>0.38</v>
      </c>
    </row>
    <row r="55" spans="1:5" x14ac:dyDescent="0.25">
      <c r="A55" s="12">
        <v>2017</v>
      </c>
      <c r="B55" s="12" t="s">
        <v>33</v>
      </c>
      <c r="C55" s="12" t="s">
        <v>58</v>
      </c>
      <c r="D55" s="13">
        <v>27000</v>
      </c>
      <c r="E55" s="14">
        <v>0.88</v>
      </c>
    </row>
    <row r="56" spans="1:5" x14ac:dyDescent="0.25">
      <c r="A56" s="12">
        <v>2016</v>
      </c>
      <c r="B56" s="12" t="s">
        <v>31</v>
      </c>
      <c r="C56" s="12" t="s">
        <v>59</v>
      </c>
      <c r="D56" s="13">
        <v>2800</v>
      </c>
      <c r="E56" s="14">
        <v>0.38</v>
      </c>
    </row>
    <row r="57" spans="1:5" x14ac:dyDescent="0.25">
      <c r="A57" s="12">
        <v>2016</v>
      </c>
      <c r="B57" s="12" t="s">
        <v>40</v>
      </c>
      <c r="C57" s="12" t="s">
        <v>50</v>
      </c>
      <c r="D57" s="13">
        <v>6700</v>
      </c>
      <c r="E57" s="14">
        <v>0.46</v>
      </c>
    </row>
    <row r="58" spans="1:5" x14ac:dyDescent="0.25">
      <c r="A58" s="12">
        <v>2015</v>
      </c>
      <c r="B58" s="12" t="s">
        <v>33</v>
      </c>
      <c r="C58" s="12" t="s">
        <v>58</v>
      </c>
      <c r="D58" s="13">
        <v>13300</v>
      </c>
      <c r="E58" s="14">
        <v>0.5</v>
      </c>
    </row>
    <row r="59" spans="1:5" x14ac:dyDescent="0.25">
      <c r="A59" s="12">
        <v>2016</v>
      </c>
      <c r="B59" s="12" t="s">
        <v>42</v>
      </c>
      <c r="C59" s="12" t="s">
        <v>49</v>
      </c>
      <c r="D59" s="13">
        <v>13800</v>
      </c>
      <c r="E59" s="14">
        <v>0.85</v>
      </c>
    </row>
    <row r="60" spans="1:5" x14ac:dyDescent="0.25">
      <c r="A60" s="12">
        <v>2017</v>
      </c>
      <c r="B60" s="12" t="s">
        <v>33</v>
      </c>
      <c r="C60" s="12" t="s">
        <v>56</v>
      </c>
      <c r="D60" s="13">
        <v>2400</v>
      </c>
      <c r="E60" s="14">
        <v>0.35</v>
      </c>
    </row>
    <row r="61" spans="1:5" x14ac:dyDescent="0.25">
      <c r="A61" s="12">
        <v>2015</v>
      </c>
      <c r="B61" s="12" t="s">
        <v>42</v>
      </c>
      <c r="C61" s="12" t="s">
        <v>51</v>
      </c>
      <c r="D61" s="13">
        <v>300</v>
      </c>
      <c r="E61" s="14">
        <v>0.05</v>
      </c>
    </row>
    <row r="62" spans="1:5" x14ac:dyDescent="0.25">
      <c r="A62" s="12">
        <v>2015</v>
      </c>
      <c r="B62" s="12" t="s">
        <v>31</v>
      </c>
      <c r="C62" s="12" t="s">
        <v>59</v>
      </c>
      <c r="D62" s="13">
        <v>2100</v>
      </c>
      <c r="E62" s="14">
        <v>0.49</v>
      </c>
    </row>
    <row r="63" spans="1:5" x14ac:dyDescent="0.25">
      <c r="A63" s="12">
        <v>2015</v>
      </c>
      <c r="B63" s="12" t="s">
        <v>31</v>
      </c>
      <c r="C63" s="12" t="s">
        <v>39</v>
      </c>
      <c r="D63" s="13">
        <v>2300</v>
      </c>
      <c r="E63" s="14">
        <v>0.34</v>
      </c>
    </row>
    <row r="64" spans="1:5" x14ac:dyDescent="0.25">
      <c r="A64" s="12">
        <v>2015</v>
      </c>
      <c r="B64" s="12" t="s">
        <v>31</v>
      </c>
      <c r="C64" s="12" t="s">
        <v>54</v>
      </c>
      <c r="D64" s="13">
        <v>10000</v>
      </c>
      <c r="E64" s="14">
        <v>0.66</v>
      </c>
    </row>
    <row r="65" spans="1:5" x14ac:dyDescent="0.25">
      <c r="A65" s="12">
        <v>2015</v>
      </c>
      <c r="B65" s="12" t="s">
        <v>40</v>
      </c>
      <c r="C65" s="12" t="s">
        <v>55</v>
      </c>
      <c r="D65" s="13">
        <v>500</v>
      </c>
      <c r="E65" s="14">
        <v>0.22</v>
      </c>
    </row>
    <row r="66" spans="1:5" x14ac:dyDescent="0.25">
      <c r="A66" s="12">
        <v>2016</v>
      </c>
      <c r="B66" s="12" t="s">
        <v>33</v>
      </c>
      <c r="C66" s="12" t="s">
        <v>47</v>
      </c>
      <c r="D66" s="13">
        <v>3800</v>
      </c>
      <c r="E66" s="14">
        <v>0.48</v>
      </c>
    </row>
    <row r="67" spans="1:5" x14ac:dyDescent="0.25">
      <c r="A67" s="12">
        <v>2015</v>
      </c>
      <c r="B67" s="12" t="s">
        <v>40</v>
      </c>
      <c r="C67" s="12" t="s">
        <v>50</v>
      </c>
      <c r="D67" s="13">
        <v>3200</v>
      </c>
      <c r="E67" s="14">
        <v>0.48</v>
      </c>
    </row>
    <row r="68" spans="1:5" x14ac:dyDescent="0.25">
      <c r="A68" s="12">
        <v>2017</v>
      </c>
      <c r="B68" s="12" t="s">
        <v>33</v>
      </c>
      <c r="C68" s="12" t="s">
        <v>36</v>
      </c>
      <c r="D68" s="13">
        <v>23000</v>
      </c>
      <c r="E68" s="14">
        <v>1</v>
      </c>
    </row>
    <row r="69" spans="1:5" x14ac:dyDescent="0.25">
      <c r="A69" s="12">
        <v>2015</v>
      </c>
      <c r="B69" s="12" t="s">
        <v>33</v>
      </c>
      <c r="C69" s="12" t="s">
        <v>35</v>
      </c>
      <c r="D69" s="13">
        <v>700</v>
      </c>
      <c r="E69" s="14">
        <v>0.28000000000000003</v>
      </c>
    </row>
    <row r="70" spans="1:5" x14ac:dyDescent="0.25">
      <c r="A70" s="12">
        <v>2015</v>
      </c>
      <c r="B70" s="12" t="s">
        <v>42</v>
      </c>
      <c r="C70" s="12" t="s">
        <v>44</v>
      </c>
      <c r="D70" s="13">
        <v>1300</v>
      </c>
      <c r="E70" s="14">
        <v>0.9</v>
      </c>
    </row>
    <row r="71" spans="1:5" x14ac:dyDescent="0.25">
      <c r="A71" s="12">
        <v>2016</v>
      </c>
      <c r="B71" s="12" t="s">
        <v>33</v>
      </c>
      <c r="C71" s="12" t="s">
        <v>56</v>
      </c>
      <c r="D71" s="13">
        <v>1300</v>
      </c>
      <c r="E71" s="14">
        <v>0.25</v>
      </c>
    </row>
    <row r="72" spans="1:5" x14ac:dyDescent="0.25">
      <c r="A72" s="12">
        <v>2016</v>
      </c>
      <c r="B72" s="12" t="s">
        <v>33</v>
      </c>
      <c r="C72" s="12" t="s">
        <v>37</v>
      </c>
      <c r="D72" s="13">
        <v>22100</v>
      </c>
      <c r="E72" s="14">
        <v>0.99</v>
      </c>
    </row>
    <row r="73" spans="1:5" x14ac:dyDescent="0.25">
      <c r="A73" s="12">
        <v>2017</v>
      </c>
      <c r="B73" s="12" t="s">
        <v>31</v>
      </c>
      <c r="C73" s="12" t="s">
        <v>59</v>
      </c>
      <c r="D73" s="13">
        <v>3100</v>
      </c>
      <c r="E73" s="14">
        <v>0.42</v>
      </c>
    </row>
    <row r="74" spans="1:5" x14ac:dyDescent="0.25">
      <c r="A74" s="12">
        <v>2015</v>
      </c>
      <c r="B74" s="12" t="s">
        <v>33</v>
      </c>
      <c r="C74" s="12" t="s">
        <v>52</v>
      </c>
      <c r="D74" s="13">
        <v>500</v>
      </c>
      <c r="E74" s="14">
        <v>0.5</v>
      </c>
    </row>
    <row r="75" spans="1:5" x14ac:dyDescent="0.25">
      <c r="A75" s="12">
        <v>2017</v>
      </c>
      <c r="B75" s="12" t="s">
        <v>40</v>
      </c>
      <c r="C75" s="12" t="s">
        <v>55</v>
      </c>
      <c r="D75" s="13">
        <v>3100</v>
      </c>
      <c r="E75" s="14">
        <v>0.22</v>
      </c>
    </row>
    <row r="76" spans="1:5" x14ac:dyDescent="0.25">
      <c r="A76" s="12">
        <v>2015</v>
      </c>
      <c r="B76" s="12" t="s">
        <v>31</v>
      </c>
      <c r="C76" s="12" t="s">
        <v>32</v>
      </c>
      <c r="D76" s="13">
        <v>8700</v>
      </c>
      <c r="E76" s="14">
        <v>0.92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Ice Cream 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Ammar Jamshed</cp:lastModifiedBy>
  <dcterms:created xsi:type="dcterms:W3CDTF">2015-06-05T18:17:20Z</dcterms:created>
  <dcterms:modified xsi:type="dcterms:W3CDTF">2022-03-07T12:29:03Z</dcterms:modified>
</cp:coreProperties>
</file>