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\Desktop\"/>
    </mc:Choice>
  </mc:AlternateContent>
  <xr:revisionPtr revIDLastSave="0" documentId="13_ncr:1_{13A57D98-9CB6-44E2-94C8-AFDD9B70327C}" xr6:coauthVersionLast="47" xr6:coauthVersionMax="47" xr10:uidLastSave="{00000000-0000-0000-0000-000000000000}"/>
  <bookViews>
    <workbookView xWindow="-120" yWindow="-120" windowWidth="20730" windowHeight="11160" xr2:uid="{81C54497-050E-47E1-A161-5DA5DAFB68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6" i="1"/>
  <c r="G3" i="1"/>
  <c r="G4" i="1"/>
  <c r="G5" i="1"/>
  <c r="G6" i="1"/>
  <c r="G7" i="1"/>
  <c r="G8" i="1"/>
  <c r="H11" i="1" s="1"/>
  <c r="G9" i="1"/>
  <c r="H16" i="1" s="1"/>
  <c r="G10" i="1"/>
  <c r="H17" i="1" s="1"/>
  <c r="G11" i="1"/>
  <c r="G12" i="1"/>
  <c r="G13" i="1"/>
  <c r="G14" i="1"/>
  <c r="G15" i="1"/>
  <c r="G16" i="1"/>
  <c r="G17" i="1"/>
  <c r="G18" i="1"/>
  <c r="G19" i="1"/>
  <c r="G20" i="1"/>
  <c r="G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H10" i="1"/>
  <c r="H18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H15" i="1" l="1"/>
  <c r="H6" i="1"/>
  <c r="H2" i="1"/>
  <c r="F25" i="1" s="1"/>
  <c r="H9" i="1"/>
  <c r="H14" i="1"/>
  <c r="H5" i="1"/>
  <c r="H7" i="1"/>
  <c r="H21" i="1"/>
  <c r="H13" i="1"/>
  <c r="H4" i="1"/>
  <c r="H8" i="1"/>
  <c r="H20" i="1"/>
  <c r="H12" i="1"/>
  <c r="H3" i="1"/>
  <c r="H19" i="1"/>
</calcChain>
</file>

<file path=xl/sharedStrings.xml><?xml version="1.0" encoding="utf-8"?>
<sst xmlns="http://schemas.openxmlformats.org/spreadsheetml/2006/main" count="12" uniqueCount="12">
  <si>
    <t>Hours Studied (X)</t>
  </si>
  <si>
    <t>Marks (Y)</t>
  </si>
  <si>
    <t>Mean of x</t>
  </si>
  <si>
    <t>Mean of y</t>
  </si>
  <si>
    <t>standard deviation of x</t>
  </si>
  <si>
    <t>stnndard deviation of y</t>
  </si>
  <si>
    <t>Product of Deviation</t>
  </si>
  <si>
    <t>Sum oF Product of Deviation</t>
  </si>
  <si>
    <t>Square of deviation of x</t>
  </si>
  <si>
    <t>m=</t>
  </si>
  <si>
    <t>b=</t>
  </si>
  <si>
    <t>y=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</si>
</sst>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14"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18</c:v>
                </c:pt>
                <c:pt idx="1">
                  <c:v>35</c:v>
                </c:pt>
                <c:pt idx="2">
                  <c:v>55</c:v>
                </c:pt>
                <c:pt idx="3">
                  <c:v>72</c:v>
                </c:pt>
                <c:pt idx="4">
                  <c:v>85</c:v>
                </c:pt>
                <c:pt idx="5">
                  <c:v>95</c:v>
                </c:pt>
                <c:pt idx="6">
                  <c:v>110</c:v>
                </c:pt>
                <c:pt idx="7">
                  <c:v>128</c:v>
                </c:pt>
                <c:pt idx="8">
                  <c:v>142</c:v>
                </c:pt>
                <c:pt idx="9">
                  <c:v>160</c:v>
                </c:pt>
                <c:pt idx="10">
                  <c:v>178</c:v>
                </c:pt>
                <c:pt idx="11">
                  <c:v>190</c:v>
                </c:pt>
                <c:pt idx="12">
                  <c:v>208</c:v>
                </c:pt>
                <c:pt idx="13">
                  <c:v>220</c:v>
                </c:pt>
                <c:pt idx="14">
                  <c:v>240</c:v>
                </c:pt>
                <c:pt idx="15">
                  <c:v>258</c:v>
                </c:pt>
                <c:pt idx="16">
                  <c:v>275</c:v>
                </c:pt>
                <c:pt idx="17">
                  <c:v>292</c:v>
                </c:pt>
                <c:pt idx="18">
                  <c:v>310</c:v>
                </c:pt>
                <c:pt idx="19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3-45E8-ADAD-7BCA4C2EB4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9563216"/>
        <c:axId val="1199555728"/>
      </c:scatterChart>
      <c:valAx>
        <c:axId val="11995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55728"/>
        <c:crosses val="autoZero"/>
        <c:crossBetween val="midCat"/>
      </c:valAx>
      <c:valAx>
        <c:axId val="11995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21</xdr:row>
      <xdr:rowOff>119062</xdr:rowOff>
    </xdr:from>
    <xdr:to>
      <xdr:col>11</xdr:col>
      <xdr:colOff>114299</xdr:colOff>
      <xdr:row>36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8F686-5102-45CE-BA06-680B6B293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093869-C462-4E56-9BE3-AFC180B93CCE}" name="Table1" displayName="Table1" ref="A1:I21" totalsRowShown="0" headerRowDxfId="13" dataDxfId="11" headerRowBorderDxfId="12" tableBorderDxfId="10" totalsRowBorderDxfId="9">
  <autoFilter ref="A1:I21" xr:uid="{D52D1AB5-C89A-4A22-8AE6-3B1666FCC7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4C352-A743-4721-95E5-4E943E310900}" name="Hours Studied (X)" dataDxfId="8"/>
    <tableColumn id="2" xr3:uid="{2E64C1DA-C425-4538-8EB2-F16CE2965905}" name="Marks (Y)" dataDxfId="7"/>
    <tableColumn id="3" xr3:uid="{86F0F970-E627-445C-9730-697C77BD4DEE}" name="Mean of x" dataDxfId="6">
      <calculatedColumnFormula>AVERAGE(Table1[Hours Studied (X)])</calculatedColumnFormula>
    </tableColumn>
    <tableColumn id="4" xr3:uid="{B32527DB-CD9B-49AF-90A8-EC3BC6140CF7}" name="Mean of y" dataDxfId="5">
      <calculatedColumnFormula>AVERAGE(Table1[Marks (Y)])</calculatedColumnFormula>
    </tableColumn>
    <tableColumn id="5" xr3:uid="{966D5BA2-DCF8-40A1-8BCB-128F8BF38B44}" name="standard deviation of x" dataDxfId="4">
      <calculatedColumnFormula>Table1[[#This Row],[Mean of x]]-Table1[[#This Row],[Hours Studied (X)]]</calculatedColumnFormula>
    </tableColumn>
    <tableColumn id="6" xr3:uid="{22F17331-0C07-4F09-B5B2-4242708DBE5A}" name="stnndard deviation of y" dataDxfId="3">
      <calculatedColumnFormula>Table1[[#This Row],[Mean of y]]-Table1[[#This Row],[Marks (Y)]]</calculatedColumnFormula>
    </tableColumn>
    <tableColumn id="7" xr3:uid="{C771E252-4144-47AA-9DBD-2783C1E1A4B2}" name="Product of Deviation" dataDxfId="2">
      <calculatedColumnFormula>Table1[[#This Row],[stnndard deviation of y]]*Table1[[#This Row],[standard deviation of x]]</calculatedColumnFormula>
    </tableColumn>
    <tableColumn id="8" xr3:uid="{24BD35E3-A49F-4C32-A70B-03F2DCC09580}" name="Sum oF Product of Deviation" dataDxfId="1">
      <calculatedColumnFormula>SUM(Table1[Product of Deviation])</calculatedColumnFormula>
    </tableColumn>
    <tableColumn id="9" xr3:uid="{9F41562C-F9DA-47DA-B3C1-7FE6BAD60246}" name="Square of deviation of x" dataDxfId="0">
      <calculatedColumnFormula>POWER(Table1[[#This Row],[standard deviation of x]],2)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D4AD-4B27-4C7B-B8FF-7E802A1282D7}">
  <dimension ref="A1:I28"/>
  <sheetViews>
    <sheetView tabSelected="1" topLeftCell="A12" workbookViewId="0">
      <selection activeCell="H22" sqref="H22"/>
    </sheetView>
  </sheetViews>
  <sheetFormatPr defaultRowHeight="15" x14ac:dyDescent="0.25"/>
  <cols>
    <col min="1" max="1" width="18.5703125" customWidth="1"/>
    <col min="2" max="2" width="11.5703125" customWidth="1"/>
    <col min="3" max="3" width="13.85546875" customWidth="1"/>
    <col min="4" max="4" width="12" customWidth="1"/>
    <col min="5" max="5" width="23.42578125" customWidth="1"/>
    <col min="6" max="6" width="41.42578125" customWidth="1"/>
    <col min="7" max="7" width="21.28515625" customWidth="1"/>
    <col min="8" max="8" width="28.140625" customWidth="1"/>
    <col min="9" max="9" width="24.140625" customWidth="1"/>
  </cols>
  <sheetData>
    <row r="1" spans="1:9" ht="16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9" ht="16.5" customHeight="1" x14ac:dyDescent="0.25">
      <c r="A2" s="5">
        <v>1</v>
      </c>
      <c r="B2" s="6">
        <v>18</v>
      </c>
      <c r="C2" s="7">
        <f>AVERAGE(Table1[Hours Studied (X)])</f>
        <v>10.5</v>
      </c>
      <c r="D2" s="7">
        <f>AVERAGE(Table1[Marks (Y)])</f>
        <v>169.8</v>
      </c>
      <c r="E2" s="7">
        <f>Table1[[#This Row],[Mean of x]]-Table1[[#This Row],[Hours Studied (X)]]</f>
        <v>9.5</v>
      </c>
      <c r="F2" s="7">
        <f>Table1[[#This Row],[Mean of y]]-Table1[[#This Row],[Marks (Y)]]</f>
        <v>151.80000000000001</v>
      </c>
      <c r="G2" s="7">
        <f>Table1[[#This Row],[stnndard deviation of y]]*Table1[[#This Row],[standard deviation of x]]</f>
        <v>1442.1000000000001</v>
      </c>
      <c r="H2" s="7">
        <f>SUM(Table1[Product of Deviation])</f>
        <v>10621</v>
      </c>
      <c r="I2" s="8">
        <f>POWER(Table1[[#This Row],[standard deviation of x]],2)</f>
        <v>90.25</v>
      </c>
    </row>
    <row r="3" spans="1:9" ht="16.5" customHeight="1" x14ac:dyDescent="0.25">
      <c r="A3" s="5">
        <v>2</v>
      </c>
      <c r="B3" s="6">
        <v>35</v>
      </c>
      <c r="C3" s="7">
        <f>AVERAGE(Table1[Hours Studied (X)])</f>
        <v>10.5</v>
      </c>
      <c r="D3" s="7">
        <f>AVERAGE(Table1[Marks (Y)])</f>
        <v>169.8</v>
      </c>
      <c r="E3" s="7">
        <f>Table1[[#This Row],[Mean of x]]-Table1[[#This Row],[Hours Studied (X)]]</f>
        <v>8.5</v>
      </c>
      <c r="F3" s="7">
        <f>Table1[[#This Row],[Mean of y]]-Table1[[#This Row],[Marks (Y)]]</f>
        <v>134.80000000000001</v>
      </c>
      <c r="G3" s="7">
        <f>Table1[[#This Row],[stnndard deviation of y]]*Table1[[#This Row],[standard deviation of x]]</f>
        <v>1145.8000000000002</v>
      </c>
      <c r="H3" s="7">
        <f>SUM(Table1[Product of Deviation])</f>
        <v>10621</v>
      </c>
      <c r="I3" s="8">
        <f>POWER(Table1[[#This Row],[standard deviation of x]],2)</f>
        <v>72.25</v>
      </c>
    </row>
    <row r="4" spans="1:9" ht="16.5" customHeight="1" x14ac:dyDescent="0.25">
      <c r="A4" s="5">
        <v>3</v>
      </c>
      <c r="B4" s="6">
        <v>55</v>
      </c>
      <c r="C4" s="7">
        <f>AVERAGE(Table1[Hours Studied (X)])</f>
        <v>10.5</v>
      </c>
      <c r="D4" s="7">
        <f>AVERAGE(Table1[Marks (Y)])</f>
        <v>169.8</v>
      </c>
      <c r="E4" s="7">
        <f>Table1[[#This Row],[Mean of x]]-Table1[[#This Row],[Hours Studied (X)]]</f>
        <v>7.5</v>
      </c>
      <c r="F4" s="7">
        <f>Table1[[#This Row],[Mean of y]]-Table1[[#This Row],[Marks (Y)]]</f>
        <v>114.80000000000001</v>
      </c>
      <c r="G4" s="7">
        <f>Table1[[#This Row],[stnndard deviation of y]]*Table1[[#This Row],[standard deviation of x]]</f>
        <v>861.00000000000011</v>
      </c>
      <c r="H4" s="7">
        <f>SUM(Table1[Product of Deviation])</f>
        <v>10621</v>
      </c>
      <c r="I4" s="8">
        <f>POWER(Table1[[#This Row],[standard deviation of x]],2)</f>
        <v>56.25</v>
      </c>
    </row>
    <row r="5" spans="1:9" ht="16.5" customHeight="1" x14ac:dyDescent="0.25">
      <c r="A5" s="5">
        <v>4</v>
      </c>
      <c r="B5" s="6">
        <v>72</v>
      </c>
      <c r="C5" s="7">
        <f>AVERAGE(Table1[Hours Studied (X)])</f>
        <v>10.5</v>
      </c>
      <c r="D5" s="7">
        <f>AVERAGE(Table1[Marks (Y)])</f>
        <v>169.8</v>
      </c>
      <c r="E5" s="7">
        <f>Table1[[#This Row],[Mean of x]]-Table1[[#This Row],[Hours Studied (X)]]</f>
        <v>6.5</v>
      </c>
      <c r="F5" s="7">
        <f>Table1[[#This Row],[Mean of y]]-Table1[[#This Row],[Marks (Y)]]</f>
        <v>97.800000000000011</v>
      </c>
      <c r="G5" s="7">
        <f>Table1[[#This Row],[stnndard deviation of y]]*Table1[[#This Row],[standard deviation of x]]</f>
        <v>635.70000000000005</v>
      </c>
      <c r="H5" s="7">
        <f>SUM(Table1[Product of Deviation])</f>
        <v>10621</v>
      </c>
      <c r="I5" s="8">
        <f>POWER(Table1[[#This Row],[standard deviation of x]],2)</f>
        <v>42.25</v>
      </c>
    </row>
    <row r="6" spans="1:9" ht="16.5" customHeight="1" x14ac:dyDescent="0.25">
      <c r="A6" s="5">
        <v>5</v>
      </c>
      <c r="B6" s="6">
        <v>85</v>
      </c>
      <c r="C6" s="7">
        <f>AVERAGE(Table1[Hours Studied (X)])</f>
        <v>10.5</v>
      </c>
      <c r="D6" s="7">
        <f>AVERAGE(Table1[Marks (Y)])</f>
        <v>169.8</v>
      </c>
      <c r="E6" s="7">
        <f>Table1[[#This Row],[Mean of x]]-Table1[[#This Row],[Hours Studied (X)]]</f>
        <v>5.5</v>
      </c>
      <c r="F6" s="7">
        <f>Table1[[#This Row],[Mean of y]]-Table1[[#This Row],[Marks (Y)]]</f>
        <v>84.800000000000011</v>
      </c>
      <c r="G6" s="7">
        <f>Table1[[#This Row],[stnndard deviation of y]]*Table1[[#This Row],[standard deviation of x]]</f>
        <v>466.40000000000009</v>
      </c>
      <c r="H6" s="7">
        <f>SUM(Table1[Product of Deviation])</f>
        <v>10621</v>
      </c>
      <c r="I6" s="8">
        <f>POWER(Table1[[#This Row],[standard deviation of x]],2)</f>
        <v>30.25</v>
      </c>
    </row>
    <row r="7" spans="1:9" ht="16.5" customHeight="1" x14ac:dyDescent="0.25">
      <c r="A7" s="5">
        <v>6</v>
      </c>
      <c r="B7" s="6">
        <v>95</v>
      </c>
      <c r="C7" s="7">
        <f>AVERAGE(Table1[Hours Studied (X)])</f>
        <v>10.5</v>
      </c>
      <c r="D7" s="7">
        <f>AVERAGE(Table1[Marks (Y)])</f>
        <v>169.8</v>
      </c>
      <c r="E7" s="7">
        <f>Table1[[#This Row],[Mean of x]]-Table1[[#This Row],[Hours Studied (X)]]</f>
        <v>4.5</v>
      </c>
      <c r="F7" s="7">
        <f>Table1[[#This Row],[Mean of y]]-Table1[[#This Row],[Marks (Y)]]</f>
        <v>74.800000000000011</v>
      </c>
      <c r="G7" s="7">
        <f>Table1[[#This Row],[stnndard deviation of y]]*Table1[[#This Row],[standard deviation of x]]</f>
        <v>336.6</v>
      </c>
      <c r="H7" s="7">
        <f>SUM(Table1[Product of Deviation])</f>
        <v>10621</v>
      </c>
      <c r="I7" s="8">
        <f>POWER(Table1[[#This Row],[standard deviation of x]],2)</f>
        <v>20.25</v>
      </c>
    </row>
    <row r="8" spans="1:9" ht="16.5" customHeight="1" x14ac:dyDescent="0.25">
      <c r="A8" s="5">
        <v>7</v>
      </c>
      <c r="B8" s="6">
        <v>110</v>
      </c>
      <c r="C8" s="7">
        <f>AVERAGE(Table1[Hours Studied (X)])</f>
        <v>10.5</v>
      </c>
      <c r="D8" s="7">
        <f>AVERAGE(Table1[Marks (Y)])</f>
        <v>169.8</v>
      </c>
      <c r="E8" s="7">
        <f>Table1[[#This Row],[Mean of x]]-Table1[[#This Row],[Hours Studied (X)]]</f>
        <v>3.5</v>
      </c>
      <c r="F8" s="7">
        <f>Table1[[#This Row],[Mean of y]]-Table1[[#This Row],[Marks (Y)]]</f>
        <v>59.800000000000011</v>
      </c>
      <c r="G8" s="7">
        <f>Table1[[#This Row],[stnndard deviation of y]]*Table1[[#This Row],[standard deviation of x]]</f>
        <v>209.30000000000004</v>
      </c>
      <c r="H8" s="7">
        <f>SUM(Table1[Product of Deviation])</f>
        <v>10621</v>
      </c>
      <c r="I8" s="8">
        <f>POWER(Table1[[#This Row],[standard deviation of x]],2)</f>
        <v>12.25</v>
      </c>
    </row>
    <row r="9" spans="1:9" ht="16.5" customHeight="1" x14ac:dyDescent="0.25">
      <c r="A9" s="5">
        <v>8</v>
      </c>
      <c r="B9" s="6">
        <v>128</v>
      </c>
      <c r="C9" s="7">
        <f>AVERAGE(Table1[Hours Studied (X)])</f>
        <v>10.5</v>
      </c>
      <c r="D9" s="7">
        <f>AVERAGE(Table1[Marks (Y)])</f>
        <v>169.8</v>
      </c>
      <c r="E9" s="7">
        <f>Table1[[#This Row],[Mean of x]]-Table1[[#This Row],[Hours Studied (X)]]</f>
        <v>2.5</v>
      </c>
      <c r="F9" s="7">
        <f>Table1[[#This Row],[Mean of y]]-Table1[[#This Row],[Marks (Y)]]</f>
        <v>41.800000000000011</v>
      </c>
      <c r="G9" s="7">
        <f>Table1[[#This Row],[stnndard deviation of y]]*Table1[[#This Row],[standard deviation of x]]</f>
        <v>104.50000000000003</v>
      </c>
      <c r="H9" s="7">
        <f>SUM(Table1[Product of Deviation])</f>
        <v>10621</v>
      </c>
      <c r="I9" s="8">
        <f>POWER(Table1[[#This Row],[standard deviation of x]],2)</f>
        <v>6.25</v>
      </c>
    </row>
    <row r="10" spans="1:9" ht="16.5" customHeight="1" x14ac:dyDescent="0.25">
      <c r="A10" s="5">
        <v>9</v>
      </c>
      <c r="B10" s="6">
        <v>142</v>
      </c>
      <c r="C10" s="7">
        <f>AVERAGE(Table1[Hours Studied (X)])</f>
        <v>10.5</v>
      </c>
      <c r="D10" s="7">
        <f>AVERAGE(Table1[Marks (Y)])</f>
        <v>169.8</v>
      </c>
      <c r="E10" s="7">
        <f>Table1[[#This Row],[Mean of x]]-Table1[[#This Row],[Hours Studied (X)]]</f>
        <v>1.5</v>
      </c>
      <c r="F10" s="7">
        <f>Table1[[#This Row],[Mean of y]]-Table1[[#This Row],[Marks (Y)]]</f>
        <v>27.800000000000011</v>
      </c>
      <c r="G10" s="7">
        <f>Table1[[#This Row],[stnndard deviation of y]]*Table1[[#This Row],[standard deviation of x]]</f>
        <v>41.700000000000017</v>
      </c>
      <c r="H10" s="7">
        <f>SUM(Table1[Product of Deviation])</f>
        <v>10621</v>
      </c>
      <c r="I10" s="8">
        <f>POWER(Table1[[#This Row],[standard deviation of x]],2)</f>
        <v>2.25</v>
      </c>
    </row>
    <row r="11" spans="1:9" ht="16.5" customHeight="1" x14ac:dyDescent="0.25">
      <c r="A11" s="5">
        <v>10</v>
      </c>
      <c r="B11" s="6">
        <v>160</v>
      </c>
      <c r="C11" s="7">
        <f>AVERAGE(Table1[Hours Studied (X)])</f>
        <v>10.5</v>
      </c>
      <c r="D11" s="7">
        <f>AVERAGE(Table1[Marks (Y)])</f>
        <v>169.8</v>
      </c>
      <c r="E11" s="7">
        <f>Table1[[#This Row],[Mean of x]]-Table1[[#This Row],[Hours Studied (X)]]</f>
        <v>0.5</v>
      </c>
      <c r="F11" s="7">
        <f>Table1[[#This Row],[Mean of y]]-Table1[[#This Row],[Marks (Y)]]</f>
        <v>9.8000000000000114</v>
      </c>
      <c r="G11" s="7">
        <f>Table1[[#This Row],[stnndard deviation of y]]*Table1[[#This Row],[standard deviation of x]]</f>
        <v>4.9000000000000057</v>
      </c>
      <c r="H11" s="7">
        <f>SUM(Table1[Product of Deviation])</f>
        <v>10621</v>
      </c>
      <c r="I11" s="8">
        <f>POWER(Table1[[#This Row],[standard deviation of x]],2)</f>
        <v>0.25</v>
      </c>
    </row>
    <row r="12" spans="1:9" ht="16.5" customHeight="1" x14ac:dyDescent="0.25">
      <c r="A12" s="5">
        <v>11</v>
      </c>
      <c r="B12" s="6">
        <v>178</v>
      </c>
      <c r="C12" s="7">
        <f>AVERAGE(Table1[Hours Studied (X)])</f>
        <v>10.5</v>
      </c>
      <c r="D12" s="7">
        <f>AVERAGE(Table1[Marks (Y)])</f>
        <v>169.8</v>
      </c>
      <c r="E12" s="7">
        <f>Table1[[#This Row],[Mean of x]]-Table1[[#This Row],[Hours Studied (X)]]</f>
        <v>-0.5</v>
      </c>
      <c r="F12" s="7">
        <f>Table1[[#This Row],[Mean of y]]-Table1[[#This Row],[Marks (Y)]]</f>
        <v>-8.1999999999999886</v>
      </c>
      <c r="G12" s="7">
        <f>Table1[[#This Row],[stnndard deviation of y]]*Table1[[#This Row],[standard deviation of x]]</f>
        <v>4.0999999999999943</v>
      </c>
      <c r="H12" s="7">
        <f>SUM(Table1[Product of Deviation])</f>
        <v>10621</v>
      </c>
      <c r="I12" s="8">
        <f>POWER(Table1[[#This Row],[standard deviation of x]],2)</f>
        <v>0.25</v>
      </c>
    </row>
    <row r="13" spans="1:9" ht="16.5" customHeight="1" x14ac:dyDescent="0.25">
      <c r="A13" s="5">
        <v>12</v>
      </c>
      <c r="B13" s="6">
        <v>190</v>
      </c>
      <c r="C13" s="7">
        <f>AVERAGE(Table1[Hours Studied (X)])</f>
        <v>10.5</v>
      </c>
      <c r="D13" s="7">
        <f>AVERAGE(Table1[Marks (Y)])</f>
        <v>169.8</v>
      </c>
      <c r="E13" s="7">
        <f>Table1[[#This Row],[Mean of x]]-Table1[[#This Row],[Hours Studied (X)]]</f>
        <v>-1.5</v>
      </c>
      <c r="F13" s="7">
        <f>Table1[[#This Row],[Mean of y]]-Table1[[#This Row],[Marks (Y)]]</f>
        <v>-20.199999999999989</v>
      </c>
      <c r="G13" s="7">
        <f>Table1[[#This Row],[stnndard deviation of y]]*Table1[[#This Row],[standard deviation of x]]</f>
        <v>30.299999999999983</v>
      </c>
      <c r="H13" s="7">
        <f>SUM(Table1[Product of Deviation])</f>
        <v>10621</v>
      </c>
      <c r="I13" s="8">
        <f>POWER(Table1[[#This Row],[standard deviation of x]],2)</f>
        <v>2.25</v>
      </c>
    </row>
    <row r="14" spans="1:9" ht="16.5" customHeight="1" x14ac:dyDescent="0.25">
      <c r="A14" s="5">
        <v>13</v>
      </c>
      <c r="B14" s="6">
        <v>208</v>
      </c>
      <c r="C14" s="7">
        <f>AVERAGE(Table1[Hours Studied (X)])</f>
        <v>10.5</v>
      </c>
      <c r="D14" s="7">
        <f>AVERAGE(Table1[Marks (Y)])</f>
        <v>169.8</v>
      </c>
      <c r="E14" s="7">
        <f>Table1[[#This Row],[Mean of x]]-Table1[[#This Row],[Hours Studied (X)]]</f>
        <v>-2.5</v>
      </c>
      <c r="F14" s="7">
        <f>Table1[[#This Row],[Mean of y]]-Table1[[#This Row],[Marks (Y)]]</f>
        <v>-38.199999999999989</v>
      </c>
      <c r="G14" s="7">
        <f>Table1[[#This Row],[stnndard deviation of y]]*Table1[[#This Row],[standard deviation of x]]</f>
        <v>95.499999999999972</v>
      </c>
      <c r="H14" s="7">
        <f>SUM(Table1[Product of Deviation])</f>
        <v>10621</v>
      </c>
      <c r="I14" s="8">
        <f>POWER(Table1[[#This Row],[standard deviation of x]],2)</f>
        <v>6.25</v>
      </c>
    </row>
    <row r="15" spans="1:9" ht="16.5" customHeight="1" x14ac:dyDescent="0.25">
      <c r="A15" s="5">
        <v>14</v>
      </c>
      <c r="B15" s="6">
        <v>220</v>
      </c>
      <c r="C15" s="7">
        <f>AVERAGE(Table1[Hours Studied (X)])</f>
        <v>10.5</v>
      </c>
      <c r="D15" s="7">
        <f>AVERAGE(Table1[Marks (Y)])</f>
        <v>169.8</v>
      </c>
      <c r="E15" s="7">
        <f>Table1[[#This Row],[Mean of x]]-Table1[[#This Row],[Hours Studied (X)]]</f>
        <v>-3.5</v>
      </c>
      <c r="F15" s="7">
        <f>Table1[[#This Row],[Mean of y]]-Table1[[#This Row],[Marks (Y)]]</f>
        <v>-50.199999999999989</v>
      </c>
      <c r="G15" s="7">
        <f>Table1[[#This Row],[stnndard deviation of y]]*Table1[[#This Row],[standard deviation of x]]</f>
        <v>175.69999999999996</v>
      </c>
      <c r="H15" s="7">
        <f>SUM(Table1[Product of Deviation])</f>
        <v>10621</v>
      </c>
      <c r="I15" s="8">
        <f>POWER(Table1[[#This Row],[standard deviation of x]],2)</f>
        <v>12.25</v>
      </c>
    </row>
    <row r="16" spans="1:9" ht="16.5" customHeight="1" x14ac:dyDescent="0.25">
      <c r="A16" s="5">
        <v>15</v>
      </c>
      <c r="B16" s="6">
        <v>240</v>
      </c>
      <c r="C16" s="7">
        <f>AVERAGE(Table1[Hours Studied (X)])</f>
        <v>10.5</v>
      </c>
      <c r="D16" s="7">
        <f>AVERAGE(Table1[Marks (Y)])</f>
        <v>169.8</v>
      </c>
      <c r="E16" s="7">
        <f>Table1[[#This Row],[Mean of x]]-Table1[[#This Row],[Hours Studied (X)]]</f>
        <v>-4.5</v>
      </c>
      <c r="F16" s="7">
        <f>Table1[[#This Row],[Mean of y]]-Table1[[#This Row],[Marks (Y)]]</f>
        <v>-70.199999999999989</v>
      </c>
      <c r="G16" s="7">
        <f>Table1[[#This Row],[stnndard deviation of y]]*Table1[[#This Row],[standard deviation of x]]</f>
        <v>315.89999999999998</v>
      </c>
      <c r="H16" s="7">
        <f>SUM(Table1[Product of Deviation])</f>
        <v>10621</v>
      </c>
      <c r="I16" s="8">
        <f>POWER(Table1[[#This Row],[standard deviation of x]],2)</f>
        <v>20.25</v>
      </c>
    </row>
    <row r="17" spans="1:9" ht="16.5" customHeight="1" x14ac:dyDescent="0.25">
      <c r="A17" s="5">
        <v>16</v>
      </c>
      <c r="B17" s="6">
        <v>258</v>
      </c>
      <c r="C17" s="7">
        <f>AVERAGE(Table1[Hours Studied (X)])</f>
        <v>10.5</v>
      </c>
      <c r="D17" s="7">
        <f>AVERAGE(Table1[Marks (Y)])</f>
        <v>169.8</v>
      </c>
      <c r="E17" s="7">
        <f>Table1[[#This Row],[Mean of x]]-Table1[[#This Row],[Hours Studied (X)]]</f>
        <v>-5.5</v>
      </c>
      <c r="F17" s="7">
        <f>Table1[[#This Row],[Mean of y]]-Table1[[#This Row],[Marks (Y)]]</f>
        <v>-88.199999999999989</v>
      </c>
      <c r="G17" s="7">
        <f>Table1[[#This Row],[stnndard deviation of y]]*Table1[[#This Row],[standard deviation of x]]</f>
        <v>485.09999999999991</v>
      </c>
      <c r="H17" s="7">
        <f>SUM(Table1[Product of Deviation])</f>
        <v>10621</v>
      </c>
      <c r="I17" s="8">
        <f>POWER(Table1[[#This Row],[standard deviation of x]],2)</f>
        <v>30.25</v>
      </c>
    </row>
    <row r="18" spans="1:9" ht="16.5" customHeight="1" x14ac:dyDescent="0.25">
      <c r="A18" s="5">
        <v>17</v>
      </c>
      <c r="B18" s="6">
        <v>275</v>
      </c>
      <c r="C18" s="7">
        <f>AVERAGE(Table1[Hours Studied (X)])</f>
        <v>10.5</v>
      </c>
      <c r="D18" s="7">
        <f>AVERAGE(Table1[Marks (Y)])</f>
        <v>169.8</v>
      </c>
      <c r="E18" s="7">
        <f>Table1[[#This Row],[Mean of x]]-Table1[[#This Row],[Hours Studied (X)]]</f>
        <v>-6.5</v>
      </c>
      <c r="F18" s="7">
        <f>Table1[[#This Row],[Mean of y]]-Table1[[#This Row],[Marks (Y)]]</f>
        <v>-105.19999999999999</v>
      </c>
      <c r="G18" s="7">
        <f>Table1[[#This Row],[stnndard deviation of y]]*Table1[[#This Row],[standard deviation of x]]</f>
        <v>683.8</v>
      </c>
      <c r="H18" s="7">
        <f>SUM(Table1[Product of Deviation])</f>
        <v>10621</v>
      </c>
      <c r="I18" s="8">
        <f>POWER(Table1[[#This Row],[standard deviation of x]],2)</f>
        <v>42.25</v>
      </c>
    </row>
    <row r="19" spans="1:9" ht="16.5" customHeight="1" x14ac:dyDescent="0.25">
      <c r="A19" s="5">
        <v>18</v>
      </c>
      <c r="B19" s="6">
        <v>292</v>
      </c>
      <c r="C19" s="7">
        <f>AVERAGE(Table1[Hours Studied (X)])</f>
        <v>10.5</v>
      </c>
      <c r="D19" s="7">
        <f>AVERAGE(Table1[Marks (Y)])</f>
        <v>169.8</v>
      </c>
      <c r="E19" s="7">
        <f>Table1[[#This Row],[Mean of x]]-Table1[[#This Row],[Hours Studied (X)]]</f>
        <v>-7.5</v>
      </c>
      <c r="F19" s="7">
        <f>Table1[[#This Row],[Mean of y]]-Table1[[#This Row],[Marks (Y)]]</f>
        <v>-122.19999999999999</v>
      </c>
      <c r="G19" s="7">
        <f>Table1[[#This Row],[stnndard deviation of y]]*Table1[[#This Row],[standard deviation of x]]</f>
        <v>916.49999999999989</v>
      </c>
      <c r="H19" s="7">
        <f>SUM(Table1[Product of Deviation])</f>
        <v>10621</v>
      </c>
      <c r="I19" s="8">
        <f>POWER(Table1[[#This Row],[standard deviation of x]],2)</f>
        <v>56.25</v>
      </c>
    </row>
    <row r="20" spans="1:9" ht="16.5" customHeight="1" x14ac:dyDescent="0.25">
      <c r="A20" s="5">
        <v>19</v>
      </c>
      <c r="B20" s="6">
        <v>310</v>
      </c>
      <c r="C20" s="7">
        <f>AVERAGE(Table1[Hours Studied (X)])</f>
        <v>10.5</v>
      </c>
      <c r="D20" s="7">
        <f>AVERAGE(Table1[Marks (Y)])</f>
        <v>169.8</v>
      </c>
      <c r="E20" s="7">
        <f>Table1[[#This Row],[Mean of x]]-Table1[[#This Row],[Hours Studied (X)]]</f>
        <v>-8.5</v>
      </c>
      <c r="F20" s="7">
        <f>Table1[[#This Row],[Mean of y]]-Table1[[#This Row],[Marks (Y)]]</f>
        <v>-140.19999999999999</v>
      </c>
      <c r="G20" s="7">
        <f>Table1[[#This Row],[stnndard deviation of y]]*Table1[[#This Row],[standard deviation of x]]</f>
        <v>1191.6999999999998</v>
      </c>
      <c r="H20" s="7">
        <f>SUM(Table1[Product of Deviation])</f>
        <v>10621</v>
      </c>
      <c r="I20" s="8">
        <f>POWER(Table1[[#This Row],[standard deviation of x]],2)</f>
        <v>72.25</v>
      </c>
    </row>
    <row r="21" spans="1:9" ht="16.5" customHeight="1" x14ac:dyDescent="0.25">
      <c r="A21" s="9">
        <v>20</v>
      </c>
      <c r="B21" s="10">
        <v>325</v>
      </c>
      <c r="C21" s="11">
        <f>AVERAGE(Table1[Hours Studied (X)])</f>
        <v>10.5</v>
      </c>
      <c r="D21" s="11">
        <f>AVERAGE(Table1[Marks (Y)])</f>
        <v>169.8</v>
      </c>
      <c r="E21" s="11">
        <f>Table1[[#This Row],[Mean of x]]-Table1[[#This Row],[Hours Studied (X)]]</f>
        <v>-9.5</v>
      </c>
      <c r="F21" s="11">
        <f>Table1[[#This Row],[Mean of y]]-Table1[[#This Row],[Marks (Y)]]</f>
        <v>-155.19999999999999</v>
      </c>
      <c r="G21" s="7">
        <f>Table1[[#This Row],[stnndard deviation of y]]*Table1[[#This Row],[standard deviation of x]]</f>
        <v>1474.3999999999999</v>
      </c>
      <c r="H21" s="11">
        <f>SUM(Table1[Product of Deviation])</f>
        <v>10621</v>
      </c>
      <c r="I21" s="12">
        <f>POWER(Table1[[#This Row],[standard deviation of x]],2)</f>
        <v>90.25</v>
      </c>
    </row>
    <row r="25" spans="1:9" x14ac:dyDescent="0.25">
      <c r="E25" t="s">
        <v>9</v>
      </c>
      <c r="F25">
        <f>H2/SUM(Table1[Square of deviation of x])</f>
        <v>15.971428571428572</v>
      </c>
    </row>
    <row r="26" spans="1:9" x14ac:dyDescent="0.25">
      <c r="E26" t="s">
        <v>10</v>
      </c>
      <c r="F26">
        <f>D2-(F25*C2)</f>
        <v>2.1000000000000227</v>
      </c>
    </row>
    <row r="28" spans="1:9" x14ac:dyDescent="0.25">
      <c r="E28" t="s">
        <v>11</v>
      </c>
      <c r="F28">
        <f>F25*1.5+F26</f>
        <v>26.057142857142878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Samreen Rafiq</dc:creator>
  <cp:lastModifiedBy>asp</cp:lastModifiedBy>
  <dcterms:created xsi:type="dcterms:W3CDTF">2025-09-27T06:51:10Z</dcterms:created>
  <dcterms:modified xsi:type="dcterms:W3CDTF">2025-09-30T06:42:06Z</dcterms:modified>
</cp:coreProperties>
</file>