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Google Drive\University Classes\MAE205\Laboratories\Lab3_FileIO\"/>
    </mc:Choice>
  </mc:AlternateContent>
  <xr:revisionPtr revIDLastSave="0" documentId="13_ncr:1_{5AE83F72-567B-4B6B-A7FA-38E54FD2D1CB}" xr6:coauthVersionLast="44" xr6:coauthVersionMax="44" xr10:uidLastSave="{00000000-0000-0000-0000-000000000000}"/>
  <bookViews>
    <workbookView xWindow="31410" yWindow="1425" windowWidth="29490" windowHeight="1228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G5" i="1"/>
  <c r="F5" i="1"/>
  <c r="E5" i="1"/>
  <c r="D5" i="1"/>
  <c r="C5" i="1"/>
  <c r="B5" i="1"/>
  <c r="I4" i="1"/>
  <c r="H4" i="1"/>
  <c r="G4" i="1"/>
  <c r="F4" i="1"/>
  <c r="E4" i="1"/>
  <c r="D4" i="1"/>
  <c r="C4" i="1"/>
  <c r="B4" i="1"/>
  <c r="I3" i="1"/>
  <c r="H3" i="1"/>
  <c r="G3" i="1"/>
  <c r="F3" i="1"/>
  <c r="E3" i="1"/>
  <c r="D3" i="1"/>
  <c r="C3" i="1"/>
  <c r="B3" i="1"/>
</calcChain>
</file>

<file path=xl/sharedStrings.xml><?xml version="1.0" encoding="utf-8"?>
<sst xmlns="http://schemas.openxmlformats.org/spreadsheetml/2006/main" count="13" uniqueCount="13">
  <si>
    <t>Gas</t>
  </si>
  <si>
    <t>O2</t>
  </si>
  <si>
    <t>N2</t>
  </si>
  <si>
    <t>b</t>
  </si>
  <si>
    <t>c</t>
  </si>
  <si>
    <t>d</t>
  </si>
  <si>
    <t>H2</t>
  </si>
  <si>
    <t>CO</t>
  </si>
  <si>
    <t>CO2</t>
  </si>
  <si>
    <t>H20</t>
  </si>
  <si>
    <t>NH3</t>
  </si>
  <si>
    <t>CH4</t>
  </si>
  <si>
    <t xml:space="preserve">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</si>
</sst>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D12" sqref="D12"/>
    </sheetView>
  </sheetViews>
  <sheetFormatPr defaultRowHeight="15" x14ac:dyDescent="0.25"/>
  <cols>
    <col min="1" max="1" width="6.7109375" customWidth="1"/>
  </cols>
  <sheetData>
    <row r="1" spans="1:9" x14ac:dyDescent="0.25">
      <c r="A1" t="s">
        <v>0</v>
      </c>
      <c r="B1" t="s">
        <v>2</v>
      </c>
      <c r="C1" t="s">
        <v>1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</row>
    <row r="2" spans="1:9" x14ac:dyDescent="0.25">
      <c r="A2" t="s">
        <v>12</v>
      </c>
      <c r="B2">
        <v>28.882999999999999</v>
      </c>
      <c r="C2">
        <v>25.46</v>
      </c>
      <c r="D2">
        <v>29.088000000000001</v>
      </c>
      <c r="E2">
        <v>28.141999999999999</v>
      </c>
      <c r="F2">
        <v>22.242999999999999</v>
      </c>
      <c r="G2">
        <v>32.218000000000004</v>
      </c>
      <c r="H2">
        <v>24.619</v>
      </c>
      <c r="I2">
        <v>19.875</v>
      </c>
    </row>
    <row r="3" spans="1:9" x14ac:dyDescent="0.25">
      <c r="A3" t="s">
        <v>3</v>
      </c>
      <c r="B3">
        <f>-0.157*10^-2</f>
        <v>-1.57E-3</v>
      </c>
      <c r="C3">
        <f>1.519*10^-2</f>
        <v>1.5189999999999999E-2</v>
      </c>
      <c r="D3">
        <f>-0.192*10^-2</f>
        <v>-1.92E-3</v>
      </c>
      <c r="E3">
        <f>0.167*10^-2</f>
        <v>1.67E-3</v>
      </c>
      <c r="F3">
        <f>5.977*10^-2</f>
        <v>5.9770000000000004E-2</v>
      </c>
      <c r="G3">
        <f>0.192*10^-2</f>
        <v>1.92E-3</v>
      </c>
      <c r="H3">
        <f>3.75*10^-2</f>
        <v>3.7499999999999999E-2</v>
      </c>
      <c r="I3">
        <f>5.021*10^-2</f>
        <v>5.0209999999999998E-2</v>
      </c>
    </row>
    <row r="4" spans="1:9" x14ac:dyDescent="0.25">
      <c r="A4" t="s">
        <v>4</v>
      </c>
      <c r="B4" s="1">
        <f>0.808*10^-5</f>
        <v>8.0800000000000006E-6</v>
      </c>
      <c r="C4" s="1">
        <f>-0.715*10^-5</f>
        <v>-7.1500000000000002E-6</v>
      </c>
      <c r="D4" s="1">
        <f>0.4*10^-5</f>
        <v>4.0000000000000007E-6</v>
      </c>
      <c r="E4" s="1">
        <f>0.537*10^-5</f>
        <v>5.3700000000000011E-6</v>
      </c>
      <c r="F4" s="1">
        <f>-3.499*10^-5</f>
        <v>-3.4990000000000002E-5</v>
      </c>
      <c r="G4" s="1">
        <f>1.055*10^-5</f>
        <v>1.0550000000000001E-5</v>
      </c>
      <c r="H4" s="1">
        <f>-0.138*10^-5</f>
        <v>-1.3800000000000001E-6</v>
      </c>
      <c r="I4" s="1">
        <f>1.268*10^-5</f>
        <v>1.2680000000000001E-5</v>
      </c>
    </row>
    <row r="5" spans="1:9" x14ac:dyDescent="0.25">
      <c r="A5" t="s">
        <v>5</v>
      </c>
      <c r="B5" s="1">
        <f>-2.871*10^-9</f>
        <v>-2.8710000000000001E-9</v>
      </c>
      <c r="C5" s="1">
        <f>1.311*10^-9</f>
        <v>1.3110000000000001E-9</v>
      </c>
      <c r="D5" s="1">
        <f>-0.87*10^-9</f>
        <v>-8.700000000000001E-10</v>
      </c>
      <c r="E5" s="1">
        <f>-2.221*10^-9</f>
        <v>-2.2210000000000001E-9</v>
      </c>
      <c r="F5" s="1">
        <f>7.464*10^-9</f>
        <v>7.4640000000000015E-9</v>
      </c>
      <c r="G5" s="1">
        <f>-3.593*10^-9</f>
        <v>-3.5930000000000003E-9</v>
      </c>
      <c r="H5" s="1">
        <v>0</v>
      </c>
      <c r="I5" s="1">
        <f>-11.004*10^-9</f>
        <v>-1.1004E-8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CSULB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Panadda</dc:creator>
  <cp:lastModifiedBy>Brian Ruhe</cp:lastModifiedBy>
  <dcterms:created xsi:type="dcterms:W3CDTF">2013-07-14T06:10:54Z</dcterms:created>
  <dcterms:modified xsi:type="dcterms:W3CDTF">2019-09-01T23:27:34Z</dcterms:modified>
</cp:coreProperties>
</file>