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60" windowHeight="7680" activeTab="6"/>
  </bookViews>
  <sheets>
    <sheet name="Sheet1" sheetId="1" r:id="rId1"/>
    <sheet name="Sheet2" sheetId="2" r:id="rId2"/>
    <sheet name="1NF " sheetId="3" r:id="rId3"/>
    <sheet name="2NF" sheetId="4" r:id="rId4"/>
    <sheet name="3NF" sheetId="5" r:id="rId5"/>
    <sheet name="BCNF" sheetId="6" r:id="rId6"/>
    <sheet name="4NF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5" l="1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6" i="5"/>
  <c r="U5" i="5"/>
  <c r="U4" i="5"/>
  <c r="U3" i="5"/>
  <c r="AB99" i="4" l="1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D10" i="1" l="1"/>
  <c r="AD9" i="1"/>
  <c r="AD8" i="1"/>
  <c r="AD7" i="1"/>
  <c r="AD11" i="1"/>
  <c r="AD12" i="1"/>
  <c r="AD3" i="1"/>
  <c r="AD4" i="1"/>
  <c r="AD5" i="1"/>
  <c r="AD6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</calcChain>
</file>

<file path=xl/sharedStrings.xml><?xml version="1.0" encoding="utf-8"?>
<sst xmlns="http://schemas.openxmlformats.org/spreadsheetml/2006/main" count="5969" uniqueCount="641">
  <si>
    <t>Bank</t>
  </si>
  <si>
    <t>Branch</t>
  </si>
  <si>
    <t>Name</t>
  </si>
  <si>
    <t>Code</t>
  </si>
  <si>
    <t>Address</t>
  </si>
  <si>
    <t>Branch_ID</t>
  </si>
  <si>
    <t>Account_no</t>
  </si>
  <si>
    <t>Account_type</t>
  </si>
  <si>
    <t>Bal_amount</t>
  </si>
  <si>
    <t>Account</t>
  </si>
  <si>
    <t>Customer</t>
  </si>
  <si>
    <t>Loan</t>
  </si>
  <si>
    <t>Deposit</t>
  </si>
  <si>
    <t>Withdraw</t>
  </si>
  <si>
    <t>Transaction</t>
  </si>
  <si>
    <t>Employee</t>
  </si>
  <si>
    <t>Balance</t>
  </si>
  <si>
    <t>Credit Card</t>
  </si>
  <si>
    <t>Cust_ID</t>
  </si>
  <si>
    <t>Contact</t>
  </si>
  <si>
    <t>Loan_ID</t>
  </si>
  <si>
    <t>Loan_type</t>
  </si>
  <si>
    <t>Amount</t>
  </si>
  <si>
    <t>Deposit_ID</t>
  </si>
  <si>
    <t>Dep_type</t>
  </si>
  <si>
    <t>withdraw_ID</t>
  </si>
  <si>
    <t>wd_type</t>
  </si>
  <si>
    <t>Tran_ID</t>
  </si>
  <si>
    <t>Tran_type</t>
  </si>
  <si>
    <t>Emp_ID</t>
  </si>
  <si>
    <t>Emp_name</t>
  </si>
  <si>
    <t xml:space="preserve">contact </t>
  </si>
  <si>
    <t>Bal_ID</t>
  </si>
  <si>
    <t>Card_no</t>
  </si>
  <si>
    <t>Limit</t>
  </si>
  <si>
    <t>Expiry_date</t>
  </si>
  <si>
    <t>G9J2+8CH, Main Gulberg, Lahore, Punjab</t>
  </si>
  <si>
    <t>HBL</t>
  </si>
  <si>
    <t>Habib Bank Ltd</t>
  </si>
  <si>
    <t>BDN001</t>
  </si>
  <si>
    <t xml:space="preserve">Quaid-e-Azam Road Branch
</t>
  </si>
  <si>
    <t>BNG001</t>
  </si>
  <si>
    <t xml:space="preserve">Chowk Rafique shah </t>
  </si>
  <si>
    <t>BNU001</t>
  </si>
  <si>
    <t>Preedy Gate</t>
  </si>
  <si>
    <t>CHR001</t>
  </si>
  <si>
    <t>Mardan Road, Tehsil Bazar</t>
  </si>
  <si>
    <t>DAD001</t>
  </si>
  <si>
    <t>Station Road Branch</t>
  </si>
  <si>
    <t>DGK003</t>
  </si>
  <si>
    <t>Block # 14</t>
  </si>
  <si>
    <t>DIK003</t>
  </si>
  <si>
    <t xml:space="preserve">Bannu Road, Faisal Market </t>
  </si>
  <si>
    <t>FSD004</t>
  </si>
  <si>
    <t xml:space="preserve">Mamaunkanjan, Tehsil Tandlianwala
</t>
  </si>
  <si>
    <t xml:space="preserve">GUJ003 </t>
  </si>
  <si>
    <t xml:space="preserve">Civil Lines </t>
  </si>
  <si>
    <t>HYD002</t>
  </si>
  <si>
    <t xml:space="preserve">HYD003 </t>
  </si>
  <si>
    <t>HYD004</t>
  </si>
  <si>
    <t>HYD005</t>
  </si>
  <si>
    <t xml:space="preserve">Station road
</t>
  </si>
  <si>
    <t>Qasimabad branch</t>
  </si>
  <si>
    <t>SITE Area Branch</t>
  </si>
  <si>
    <t>Unit No 7, Latifabad Branch</t>
  </si>
  <si>
    <t xml:space="preserve">ISB011 </t>
  </si>
  <si>
    <t>Kamal Centre, Phase I, Main Road PWD</t>
  </si>
  <si>
    <t>ISB013</t>
  </si>
  <si>
    <t>I-8 Markaz Branch, Huzaifa Centre</t>
  </si>
  <si>
    <t>JAM001</t>
  </si>
  <si>
    <t>Sindh University Jamshoro Branch</t>
  </si>
  <si>
    <t>JHE001</t>
  </si>
  <si>
    <t>RAMDIN BAZAR JHELUM</t>
  </si>
  <si>
    <t>KHI009</t>
  </si>
  <si>
    <t>KHI010</t>
  </si>
  <si>
    <t>Malir Halt, Shahrah-e-Faisal</t>
  </si>
  <si>
    <t>Plot No. C-7/1, Bukhari Commercial Area, Lane-15, Phase VI, D.H.A</t>
  </si>
  <si>
    <t>KHI016</t>
  </si>
  <si>
    <t>KHI017</t>
  </si>
  <si>
    <t xml:space="preserve">KHI018 </t>
  </si>
  <si>
    <t>KHI019</t>
  </si>
  <si>
    <t xml:space="preserve">KHI020 </t>
  </si>
  <si>
    <t>LASBELLA CHOWK, GARDEN WEST, LASBELLA, KARACHI</t>
  </si>
  <si>
    <t>SHIREEN JINNAH COLONY BRANCH, BLOCK-1, CLIFTON</t>
  </si>
  <si>
    <t>Ghulam Ali Memon Road SMCH Society</t>
  </si>
  <si>
    <t>PNS Â Raza, National Stadium Road</t>
  </si>
  <si>
    <t>Sector-X, Sub sector-II, Gulshan-e-Maymar</t>
  </si>
  <si>
    <t>KHI041</t>
  </si>
  <si>
    <t>C-21, Block 13, F.B. Area , Shahrah-e-Pakistan</t>
  </si>
  <si>
    <t>KHI051</t>
  </si>
  <si>
    <t>LS-9-ST-3, Sector No.5, Orangi Township</t>
  </si>
  <si>
    <t xml:space="preserve">KHP001 </t>
  </si>
  <si>
    <t xml:space="preserve">Mall Road
</t>
  </si>
  <si>
    <t>KHN002</t>
  </si>
  <si>
    <t>Jamia Masjid Road</t>
  </si>
  <si>
    <t>LHR011</t>
  </si>
  <si>
    <t>LHR012</t>
  </si>
  <si>
    <t>LHR013</t>
  </si>
  <si>
    <t xml:space="preserve">16-D, Wahdat Road
</t>
  </si>
  <si>
    <t xml:space="preserve">53-Circular Road
</t>
  </si>
  <si>
    <t>S-94-R-8 ABC Chowk Chauburji, Multan Rd</t>
  </si>
  <si>
    <t xml:space="preserve">LHR028 </t>
  </si>
  <si>
    <t>Associated House 7-Egerton Road, Lahore</t>
  </si>
  <si>
    <t>LHR031</t>
  </si>
  <si>
    <t>Vohra Building, Outside Akbari gate, Circular Road</t>
  </si>
  <si>
    <t>LKM001</t>
  </si>
  <si>
    <t>Lakki Marwat City</t>
  </si>
  <si>
    <t xml:space="preserve">LRK003 </t>
  </si>
  <si>
    <t>Bunder Road</t>
  </si>
  <si>
    <t>LAY001</t>
  </si>
  <si>
    <t xml:space="preserve">Choubara Road,Layyah
</t>
  </si>
  <si>
    <t>MRP001</t>
  </si>
  <si>
    <t>Main Branch Sector C-1 Mirpur (AK)</t>
  </si>
  <si>
    <t>MUL013</t>
  </si>
  <si>
    <t>MUL014</t>
  </si>
  <si>
    <t>MUL015</t>
  </si>
  <si>
    <t>Garden Town</t>
  </si>
  <si>
    <t>Taraf Ravi Branch</t>
  </si>
  <si>
    <t>Bosan Road</t>
  </si>
  <si>
    <t xml:space="preserve">NSF001 </t>
  </si>
  <si>
    <t>Main Road Naushehro Feroze</t>
  </si>
  <si>
    <t xml:space="preserve">OKA001 </t>
  </si>
  <si>
    <t>29-Block A, Mandi Road</t>
  </si>
  <si>
    <t>PEW002</t>
  </si>
  <si>
    <t>PEW003</t>
  </si>
  <si>
    <t>Arbab Road, Peshawar Cantt</t>
  </si>
  <si>
    <t>Jamrud Road,University campus</t>
  </si>
  <si>
    <t>PEW011</t>
  </si>
  <si>
    <t>PEW012</t>
  </si>
  <si>
    <t xml:space="preserve"> 95 A Saddar Road, Peshawar </t>
  </si>
  <si>
    <t>2 Khyber Bazar Peshawar.</t>
  </si>
  <si>
    <t xml:space="preserve">PEW020 </t>
  </si>
  <si>
    <t xml:space="preserve">University Road Branch, Abdara Chowk, Malik Plaza.
</t>
  </si>
  <si>
    <t xml:space="preserve">QTA006 </t>
  </si>
  <si>
    <t xml:space="preserve">HBL Complex Shahra e Gulistan </t>
  </si>
  <si>
    <t>SGD002</t>
  </si>
  <si>
    <t>Katchery bazar</t>
  </si>
  <si>
    <t xml:space="preserve">SKG001 </t>
  </si>
  <si>
    <t xml:space="preserve">Ikhlaspur Road
</t>
  </si>
  <si>
    <t xml:space="preserve">SHK001 </t>
  </si>
  <si>
    <t>Railway Road, Sheikhupura</t>
  </si>
  <si>
    <t>SUK004</t>
  </si>
  <si>
    <t>Shaheed Gunj Road, Sukkur</t>
  </si>
  <si>
    <t>SUK008</t>
  </si>
  <si>
    <t>Marich Bazar Sukkur</t>
  </si>
  <si>
    <t>ZHO001</t>
  </si>
  <si>
    <t>Zhob Branch Market Road Zhob</t>
  </si>
  <si>
    <t>170/W5, Old Multan Road Shujabad</t>
  </si>
  <si>
    <t>G.T. Road Branch, Mian Channu, Distt. Khanewal</t>
  </si>
  <si>
    <t>Market Committee Office, Tehsil &amp; Distt. LODHRAN
0608-</t>
  </si>
  <si>
    <t>Quiad-e-Azam Road Main Bazar Mailsi</t>
  </si>
  <si>
    <t>Grain Market Toba Tek Singh  
105-Farooq Road,</t>
  </si>
  <si>
    <t>Plot No.P-291 Khatani No.71 Rajana Road, Pir Mahal</t>
  </si>
  <si>
    <t>KS1274</t>
  </si>
  <si>
    <t xml:space="preserve">Jalianwala More, Lalian
</t>
  </si>
  <si>
    <t>RE3456</t>
  </si>
  <si>
    <t>City Branch, Railway Road, Kamalia</t>
  </si>
  <si>
    <t>DS1178</t>
  </si>
  <si>
    <t xml:space="preserve"> 
Rail Bazar, Ghalla Mandi, Hafizabad</t>
  </si>
  <si>
    <t>Main Bazaar, Chiniot</t>
  </si>
  <si>
    <t>Khasra no 4179, Main Bazaar, Ahmedpur Sial</t>
  </si>
  <si>
    <t>FD5861</t>
  </si>
  <si>
    <t>Khasra,No 22/2-Quaid-E-Azam Road-Kahroor Pacca, Lodhran</t>
  </si>
  <si>
    <t>Block-12 Chowk Ahl-e-Hadees Tehsil &amp; Distt. Khanewal</t>
  </si>
  <si>
    <t>KJ118</t>
  </si>
  <si>
    <t>DSP Office Kabirwala, Distt. Khanewal.</t>
  </si>
  <si>
    <t>Khatooni no. 1035, Kot Momin</t>
  </si>
  <si>
    <t>Ali Bhatta Muhalla, Bhera</t>
  </si>
  <si>
    <t>Main Bazaar, Bhalwal</t>
  </si>
  <si>
    <t>SD1067</t>
  </si>
  <si>
    <t>Main Road, Talagang</t>
  </si>
  <si>
    <t>Khasra no. 1908, Buchal, Kallar Kahar</t>
  </si>
  <si>
    <t>JK1098</t>
  </si>
  <si>
    <t>Chakwal Road, Choa Saidan Shah</t>
  </si>
  <si>
    <t>Bhoun Chowk, Chakwal</t>
  </si>
  <si>
    <t>GT Road, Sohawa</t>
  </si>
  <si>
    <t>Nawazish Ali Chowk, Pind Dadan Khan</t>
  </si>
  <si>
    <t>Mangla Road, Dina</t>
  </si>
  <si>
    <t>Committee Road, Pindi Gheb</t>
  </si>
  <si>
    <t>Ramzan Market, Jand</t>
  </si>
  <si>
    <t>Bank Road, Hazro</t>
  </si>
  <si>
    <t>Main Bazaar, Hassan Abdal</t>
  </si>
  <si>
    <t>Kashmir Bazaar, Murree</t>
  </si>
  <si>
    <t>Main Rawalpindi Road, Fateh Jang</t>
  </si>
  <si>
    <t>171/269-2871 Quetta Road Mastung</t>
  </si>
  <si>
    <t>Main Bazar Gwadar</t>
  </si>
  <si>
    <t>Mirigala Mangral, Kallar Sayyedan</t>
  </si>
  <si>
    <t>Faisal Shaheed Road, Taxila</t>
  </si>
  <si>
    <t>Main Bazaar, Kahuta</t>
  </si>
  <si>
    <t>Khasra no. 2094, Karore, Kotli Sattian</t>
  </si>
  <si>
    <t>ED1677</t>
  </si>
  <si>
    <t>VG356</t>
  </si>
  <si>
    <t>HJ8908</t>
  </si>
  <si>
    <t>Muslim Market, GT Road, Gujar Khan</t>
  </si>
  <si>
    <t xml:space="preserve"> 
Iqbal Market, Main Bazaar, Turbat</t>
  </si>
  <si>
    <t>Near Shopping Centre, Sui</t>
  </si>
  <si>
    <t>B 61-62, Market Road, Zhob</t>
  </si>
  <si>
    <t>Alamdar Road, Meherabad, Quetta</t>
  </si>
  <si>
    <t>Masjid Road, Khuzdar</t>
  </si>
  <si>
    <t>Jinnah Road, Sibi</t>
  </si>
  <si>
    <t>FH1009</t>
  </si>
  <si>
    <t>TJ1456</t>
  </si>
  <si>
    <t>saving account</t>
  </si>
  <si>
    <t>ATM</t>
  </si>
  <si>
    <t xml:space="preserve">Cheque </t>
  </si>
  <si>
    <t>Cheque</t>
  </si>
  <si>
    <t xml:space="preserve">Withdrawal Slip </t>
  </si>
  <si>
    <t>Withdrawal Slip</t>
  </si>
  <si>
    <t xml:space="preserve">Amount </t>
  </si>
  <si>
    <t xml:space="preserve">Balance </t>
  </si>
  <si>
    <t xml:space="preserve">Present </t>
  </si>
  <si>
    <t xml:space="preserve">balance </t>
  </si>
  <si>
    <t xml:space="preserve">Cash </t>
  </si>
  <si>
    <t>Non-Cash</t>
  </si>
  <si>
    <t>Cash</t>
  </si>
  <si>
    <t xml:space="preserve">Credit </t>
  </si>
  <si>
    <t>Credit</t>
  </si>
  <si>
    <t>Non-cash</t>
  </si>
  <si>
    <t>cash</t>
  </si>
  <si>
    <t xml:space="preserve">Non-cash </t>
  </si>
  <si>
    <t>53,00.00</t>
  </si>
  <si>
    <t>120,00.00</t>
  </si>
  <si>
    <t>Current account</t>
  </si>
  <si>
    <t>salary account</t>
  </si>
  <si>
    <t xml:space="preserve">Personal </t>
  </si>
  <si>
    <t>Business</t>
  </si>
  <si>
    <t>Home</t>
  </si>
  <si>
    <t>Personal</t>
  </si>
  <si>
    <t xml:space="preserve">Student </t>
  </si>
  <si>
    <t xml:space="preserve">Business </t>
  </si>
  <si>
    <t xml:space="preserve">Home </t>
  </si>
  <si>
    <t>87,00.00</t>
  </si>
  <si>
    <t>52,00.00</t>
  </si>
  <si>
    <t>732,00</t>
  </si>
  <si>
    <t>Fatima Ahmed</t>
  </si>
  <si>
    <t>Muhammad Ahmed</t>
  </si>
  <si>
    <t>Manahil Hassan</t>
  </si>
  <si>
    <t>Laiba Hamza</t>
  </si>
  <si>
    <t>Karen Talha</t>
  </si>
  <si>
    <t>Sonia Ahmad</t>
  </si>
  <si>
    <t>Minza waqas</t>
  </si>
  <si>
    <t>Ajwa Bilal</t>
  </si>
  <si>
    <t>Ayesha Ali</t>
  </si>
  <si>
    <t>Zainab Iqbal</t>
  </si>
  <si>
    <t>Ramsha</t>
  </si>
  <si>
    <t>Aleena Hammad</t>
  </si>
  <si>
    <t>Kashaf Saad</t>
  </si>
  <si>
    <t>Arooha</t>
  </si>
  <si>
    <t>Manaal</t>
  </si>
  <si>
    <t>Tehniyat Zahid</t>
  </si>
  <si>
    <t>Kiran Raja</t>
  </si>
  <si>
    <t>Leah Ibrahim</t>
  </si>
  <si>
    <t>Zeeba Zeeshan</t>
  </si>
  <si>
    <t>Adeena</t>
  </si>
  <si>
    <t>Abby Saif</t>
  </si>
  <si>
    <t>Huma Rashid</t>
  </si>
  <si>
    <t>Aliya Ismail</t>
  </si>
  <si>
    <t>Humna</t>
  </si>
  <si>
    <t>Tabinda</t>
  </si>
  <si>
    <t>Aroush</t>
  </si>
  <si>
    <t>Arooba</t>
  </si>
  <si>
    <t>Mahrukh Ameer</t>
  </si>
  <si>
    <t>Saima Khan</t>
  </si>
  <si>
    <t>Alina Abbas</t>
  </si>
  <si>
    <t>P.alizai Malik</t>
  </si>
  <si>
    <t>Benish Usama</t>
  </si>
  <si>
    <t>Saamiya Waseem</t>
  </si>
  <si>
    <t>Madhia</t>
  </si>
  <si>
    <t>Rabia Muzammal</t>
  </si>
  <si>
    <t>Amna Mohammad</t>
  </si>
  <si>
    <t>Suki kashif</t>
  </si>
  <si>
    <t>Eishal Kamran</t>
  </si>
  <si>
    <t>Mishael</t>
  </si>
  <si>
    <t>Aafea Idrees khan</t>
  </si>
  <si>
    <t>Dua Sheraz</t>
  </si>
  <si>
    <t>Hina Umar</t>
  </si>
  <si>
    <t>Minahil</t>
  </si>
  <si>
    <t>Kathrine Dawood</t>
  </si>
  <si>
    <t>Naila Husnain</t>
  </si>
  <si>
    <t>Ghulam Qadir</t>
  </si>
  <si>
    <t>Rabab Khan</t>
  </si>
  <si>
    <t>Muhammad Afzal</t>
  </si>
  <si>
    <t>Khudija</t>
  </si>
  <si>
    <t>Sajida Uzair</t>
  </si>
  <si>
    <t>Rida Sharif</t>
  </si>
  <si>
    <t>Sarah Toqeer</t>
  </si>
  <si>
    <t>Sahar Javed</t>
  </si>
  <si>
    <t>Khadija</t>
  </si>
  <si>
    <t>Maryam mustafa</t>
  </si>
  <si>
    <t>Sadaf asim</t>
  </si>
  <si>
    <t>Inaya Hashim</t>
  </si>
  <si>
    <t>Fizza umer</t>
  </si>
  <si>
    <t>Minahel Ansab</t>
  </si>
  <si>
    <t>Rabia Salman</t>
  </si>
  <si>
    <t>Ahmad Noor Khan</t>
  </si>
  <si>
    <t>Annie Jamayel</t>
  </si>
  <si>
    <t>Faizan Ali</t>
  </si>
  <si>
    <t>Maheen Adeel</t>
  </si>
  <si>
    <t>Alishba</t>
  </si>
  <si>
    <t>Sheeza Maaz</t>
  </si>
  <si>
    <t>Eman Wahid</t>
  </si>
  <si>
    <t>Mizha altaf</t>
  </si>
  <si>
    <t>Ruby Bakhtiyar</t>
  </si>
  <si>
    <t>Anum Haseeb</t>
  </si>
  <si>
    <t>Tehreem Noor Nabi</t>
  </si>
  <si>
    <t>Ayeza Moheem</t>
  </si>
  <si>
    <t>Zarish Rauf Shah</t>
  </si>
  <si>
    <t>Amina Sidra</t>
  </si>
  <si>
    <t>Ali Husnain</t>
  </si>
  <si>
    <t>Nerda Ejaz</t>
  </si>
  <si>
    <t>Aruba Maham</t>
  </si>
  <si>
    <t>Syed Najum</t>
  </si>
  <si>
    <t>Muhammad Roidad khan</t>
  </si>
  <si>
    <t>Amra Hasnayn</t>
  </si>
  <si>
    <t>Farhan Ali</t>
  </si>
  <si>
    <t>Noor Fhyem</t>
  </si>
  <si>
    <t>Areej Jhon</t>
  </si>
  <si>
    <t>Nemera Hassy</t>
  </si>
  <si>
    <t>Aman Mujtaba</t>
  </si>
  <si>
    <t>Mirha Hadi</t>
  </si>
  <si>
    <t>Fiza Khattana</t>
  </si>
  <si>
    <t>Sohail Ahmed</t>
  </si>
  <si>
    <t>Shayan Haider</t>
  </si>
  <si>
    <t>Adil Shah</t>
  </si>
  <si>
    <t>Burhan Sultan</t>
  </si>
  <si>
    <t>Fazal Mehmood</t>
  </si>
  <si>
    <t>Hani Abbas</t>
  </si>
  <si>
    <t>Farhan Baig</t>
  </si>
  <si>
    <t>Aftab Ali</t>
  </si>
  <si>
    <t>Haider Kamran</t>
  </si>
  <si>
    <t>Ayesha Bibi</t>
  </si>
  <si>
    <t>Sultana Aslam</t>
  </si>
  <si>
    <t>house no 80 ward no 7 hayat sir road gujar khan</t>
  </si>
  <si>
    <t>Bank colony dhamiyal</t>
  </si>
  <si>
    <t xml:space="preserve">bani stop ,lane no 9 </t>
  </si>
  <si>
    <t>pharwal saro khan,Gujar khan</t>
  </si>
  <si>
    <t>house no. 348/2, street no. 2,afshan colony,rawalpindi</t>
  </si>
  <si>
    <t xml:space="preserve">Fareed town </t>
  </si>
  <si>
    <t>DHA Phase 5,sector A,street 22,house 35</t>
  </si>
  <si>
    <t>E- 122  block E block Satellite Town ,Rawalpindi</t>
  </si>
  <si>
    <t>Tench Bhatta Awan Street House no#526, CB-72, Rawalpindi Cantt</t>
  </si>
  <si>
    <t>House#62,Street 20 B Jamilabad Wah Cantt</t>
  </si>
  <si>
    <t>House no 847-L, street no 39, Block C, PWD Hosuing Society , Islamabad</t>
  </si>
  <si>
    <t>House no. 887, street 28, Usman Block,Bahria Town Phase 8, Rawalpindi</t>
  </si>
  <si>
    <t>House # 192, Ward # 2, Barkey Jadeed, Gujar Khan</t>
  </si>
  <si>
    <t>Kohistan Enclave, GT Road, Wah</t>
  </si>
  <si>
    <t>Village Gurra P/O Noor Dolal Tehsil Gujar Khan Distt. Rawalpindi</t>
  </si>
  <si>
    <t>House# 62 Ward # 7 near Jinnah Hotel GT Road Gujar Khan</t>
  </si>
  <si>
    <t>Arshad rafique st no 1 munirabad wahcantt</t>
  </si>
  <si>
    <t>H#2012,St#64,Phase 3 , Bahria Town , Rawalpindi</t>
  </si>
  <si>
    <t>House #4638,st# 7,Daryaabad,Gawalmandi,Rawalpindi.</t>
  </si>
  <si>
    <t>H # B-VII-73, Mohallah Jhangi, Sadiqabad, Rawalpindi</t>
  </si>
  <si>
    <t>house #19 street B-7 burma town Islamabad</t>
  </si>
  <si>
    <t>House no#NE350A street no 3 dhoke farman ali chaklala road dhoke khabba rawalpindi</t>
  </si>
  <si>
    <t>House #1544 Street#15 wazir town Rawalpindi</t>
  </si>
  <si>
    <t xml:space="preserve">House#404, Sector#3, Street#43 Gulshanabad Adiyala Road Rawalpindi </t>
  </si>
  <si>
    <t>House no 294,street 1c ,phase 4c2 , ghouri town islamabad</t>
  </si>
  <si>
    <t>Village bura pindi, Tehsil Dina, District Jhelum</t>
  </si>
  <si>
    <t>House no:10 street 166 G13/3 Islamabad</t>
  </si>
  <si>
    <t>h#4, st#1A, Allama Iqbak Public School, opposite officer enclave koral Islamabad</t>
  </si>
  <si>
    <t>House # 70-A, Lane # 3, Chaklala Scheme 1, Rawalpindi</t>
  </si>
  <si>
    <t xml:space="preserve">house#5, Street#4 malik mehboob lane peshawar road rawaplindi </t>
  </si>
  <si>
    <t>House #: CB 1539 Street #: 46/6 Allama Iqbal colony Rawalpimdi</t>
  </si>
  <si>
    <t>New Abadi Jhamra Morgah</t>
  </si>
  <si>
    <t>Jinnah hotel gujar khan</t>
  </si>
  <si>
    <t>Biscuit factory, Dhamyal</t>
  </si>
  <si>
    <t xml:space="preserve">chakkri road , bani stop </t>
  </si>
  <si>
    <t>City palace gujar khan</t>
  </si>
  <si>
    <t>Askari 11, Kings Restaurant</t>
  </si>
  <si>
    <t>Gate 3 wah cantt</t>
  </si>
  <si>
    <t>Islamabad Express way</t>
  </si>
  <si>
    <t xml:space="preserve"> Chandani Chock ,Rawalpindi</t>
  </si>
  <si>
    <t>Awan Street, Rawalpindi</t>
  </si>
  <si>
    <t>Wah Nobel Barrier 5 Wah Cantt</t>
  </si>
  <si>
    <t>Main PWD road, Gourmet bakers &amp; sweets, Islamabad</t>
  </si>
  <si>
    <t>Bahria Town Phase 8 Rawalpindi</t>
  </si>
  <si>
    <t>Ghori Marrige Hall, Gujar Khan</t>
  </si>
  <si>
    <t>Kohistan Gate, Wah</t>
  </si>
  <si>
    <t>Mandra Police Station</t>
  </si>
  <si>
    <t>Jinnah Hotel Gujar Khan</t>
  </si>
  <si>
    <t>Bahria Gate/Gulraiz Gate</t>
  </si>
  <si>
    <t>Marrir chowk</t>
  </si>
  <si>
    <t>Kurri Road</t>
  </si>
  <si>
    <t xml:space="preserve">khanna pul </t>
  </si>
  <si>
    <t>Street no 3 (post office street) PAF road dhoke khabba Rawalpindi</t>
  </si>
  <si>
    <t>Airport road</t>
  </si>
  <si>
    <t>Gulshanabad Market</t>
  </si>
  <si>
    <t xml:space="preserve">Gangal stop </t>
  </si>
  <si>
    <t>G11/4 Islamabd, street 125, block d5, flat no 2</t>
  </si>
  <si>
    <t>Street 160 G13/3 Islamabad</t>
  </si>
  <si>
    <t>Koral Chowk</t>
  </si>
  <si>
    <t>Chaklala Scheme 1, airport road chaklala</t>
  </si>
  <si>
    <t xml:space="preserve">koh e noor mill </t>
  </si>
  <si>
    <t>Baraf Kahan Chock</t>
  </si>
  <si>
    <t>Tariq Villas near New Road,Morgah</t>
  </si>
  <si>
    <t>Karachi Airport</t>
  </si>
  <si>
    <t>Baldia Town</t>
  </si>
  <si>
    <t>Board of Secondary Education</t>
  </si>
  <si>
    <t>City GPO</t>
  </si>
  <si>
    <t>Clifton</t>
  </si>
  <si>
    <t>COD</t>
  </si>
  <si>
    <t>Federal B Area</t>
  </si>
  <si>
    <t>Gulshan-e-Iqbal</t>
  </si>
  <si>
    <t>Habib Bank</t>
  </si>
  <si>
    <t>Hotel Metropole</t>
  </si>
  <si>
    <t>Jinnah Post Graduate Medical Center</t>
  </si>
  <si>
    <t>Karachi GPO</t>
  </si>
  <si>
    <t>Karachi University</t>
  </si>
  <si>
    <t>Keemari</t>
  </si>
  <si>
    <t>Korangi Creek</t>
  </si>
  <si>
    <t>Korangi GPO</t>
  </si>
  <si>
    <t>Liyari</t>
  </si>
  <si>
    <t>Malir Cantt</t>
  </si>
  <si>
    <t>Malir City</t>
  </si>
  <si>
    <t>Manora</t>
  </si>
  <si>
    <t>MariPur-CE</t>
  </si>
  <si>
    <t>Mehmoodabad</t>
  </si>
  <si>
    <t>Model Colony</t>
  </si>
  <si>
    <t>Murad Memon Goth</t>
  </si>
  <si>
    <t>National Cement Industry- DALMIA</t>
  </si>
  <si>
    <t>Nazimabad GPO</t>
  </si>
  <si>
    <t>New Karachi</t>
  </si>
  <si>
    <t>Defense Society Phase 5</t>
  </si>
  <si>
    <t>Export Processing Zone st 45</t>
  </si>
  <si>
    <t>Karachi Cantt house no 56</t>
  </si>
  <si>
    <t>Landhi Colony left canal road st 7</t>
  </si>
  <si>
    <t>Liaqatabad colony south road st 34</t>
  </si>
  <si>
    <t>Maripur-FA colony st 01 house no 89</t>
  </si>
  <si>
    <t>Manghopir st 09 house 43/a</t>
  </si>
  <si>
    <t>Bisma</t>
  </si>
  <si>
    <t>Ansa</t>
  </si>
  <si>
    <t>Shanzay</t>
  </si>
  <si>
    <t xml:space="preserve">Eisha ter raazia </t>
  </si>
  <si>
    <t>Wajiha</t>
  </si>
  <si>
    <t>Hala</t>
  </si>
  <si>
    <t>Mahrukh</t>
  </si>
  <si>
    <t>Haleema</t>
  </si>
  <si>
    <t xml:space="preserve">Zaupash </t>
  </si>
  <si>
    <t>Saman</t>
  </si>
  <si>
    <t>Minha</t>
  </si>
  <si>
    <t>Zahra</t>
  </si>
  <si>
    <t>Aneeqa</t>
  </si>
  <si>
    <t>Aqsa</t>
  </si>
  <si>
    <t>Aiman</t>
  </si>
  <si>
    <t>Amna</t>
  </si>
  <si>
    <t>Laraib</t>
  </si>
  <si>
    <t>Sana</t>
  </si>
  <si>
    <t>Hafsa</t>
  </si>
  <si>
    <t>Mariam</t>
  </si>
  <si>
    <t>Fatima</t>
  </si>
  <si>
    <t>Ayesha</t>
  </si>
  <si>
    <t xml:space="preserve">Sabahat </t>
  </si>
  <si>
    <t xml:space="preserve">Zainab </t>
  </si>
  <si>
    <t>Nida</t>
  </si>
  <si>
    <t>Aima</t>
  </si>
  <si>
    <t>Soma</t>
  </si>
  <si>
    <t>Sunnia</t>
  </si>
  <si>
    <t>Tanzeela</t>
  </si>
  <si>
    <t xml:space="preserve">hina </t>
  </si>
  <si>
    <t>Iqra</t>
  </si>
  <si>
    <t>Arshiya</t>
  </si>
  <si>
    <t>Ubaida</t>
  </si>
  <si>
    <t>Noor</t>
  </si>
  <si>
    <t xml:space="preserve">Tayyba </t>
  </si>
  <si>
    <t>Sadia</t>
  </si>
  <si>
    <t>Eman</t>
  </si>
  <si>
    <t>Rimsha</t>
  </si>
  <si>
    <t>Mahnoor</t>
  </si>
  <si>
    <t>Maham</t>
  </si>
  <si>
    <t xml:space="preserve">Baneen </t>
  </si>
  <si>
    <t>Neha</t>
  </si>
  <si>
    <t>Sara</t>
  </si>
  <si>
    <t xml:space="preserve">Ayesha </t>
  </si>
  <si>
    <t xml:space="preserve">Maleeha </t>
  </si>
  <si>
    <t xml:space="preserve">Laiba </t>
  </si>
  <si>
    <t>Anam</t>
  </si>
  <si>
    <t xml:space="preserve">samra </t>
  </si>
  <si>
    <t>Insia</t>
  </si>
  <si>
    <t xml:space="preserve">Saba </t>
  </si>
  <si>
    <t xml:space="preserve">Aimma </t>
  </si>
  <si>
    <t xml:space="preserve">Malayka </t>
  </si>
  <si>
    <t xml:space="preserve">Iqra </t>
  </si>
  <si>
    <t>Hira</t>
  </si>
  <si>
    <t>samreen</t>
  </si>
  <si>
    <t>Rabail</t>
  </si>
  <si>
    <t>zunaira</t>
  </si>
  <si>
    <t xml:space="preserve">Rimsha </t>
  </si>
  <si>
    <t xml:space="preserve">Amina </t>
  </si>
  <si>
    <t>Zikra</t>
  </si>
  <si>
    <t xml:space="preserve">Mahnoor </t>
  </si>
  <si>
    <t>Izza</t>
  </si>
  <si>
    <t>Eysha</t>
  </si>
  <si>
    <t>syeda umme</t>
  </si>
  <si>
    <t>sawaira</t>
  </si>
  <si>
    <t>Zhalay</t>
  </si>
  <si>
    <t>Izwa</t>
  </si>
  <si>
    <t>Unaiza</t>
  </si>
  <si>
    <t>Syeda Fatima</t>
  </si>
  <si>
    <t xml:space="preserve">Maliha </t>
  </si>
  <si>
    <t>Tehreem</t>
  </si>
  <si>
    <t xml:space="preserve">Aqsa </t>
  </si>
  <si>
    <t>Safa</t>
  </si>
  <si>
    <t>Noor ul Ain Imran</t>
  </si>
  <si>
    <t xml:space="preserve">Tehreem </t>
  </si>
  <si>
    <t>Ghulam</t>
  </si>
  <si>
    <t>Masheeza</t>
  </si>
  <si>
    <t>Laiba</t>
  </si>
  <si>
    <t>Sidra</t>
  </si>
  <si>
    <t>Aimen</t>
  </si>
  <si>
    <t>Janita</t>
  </si>
  <si>
    <t>Muqaddas</t>
  </si>
  <si>
    <t xml:space="preserve">Noor  </t>
  </si>
  <si>
    <t>336-511-5091</t>
  </si>
  <si>
    <t>03175103979</t>
  </si>
  <si>
    <t xml:space="preserve">0340-3139836 </t>
  </si>
  <si>
    <t>0336-0946594</t>
  </si>
  <si>
    <t>03321969016</t>
  </si>
  <si>
    <t>0318-5445015</t>
  </si>
  <si>
    <t>0331-4785745</t>
  </si>
  <si>
    <t>0311 5901475</t>
  </si>
  <si>
    <t>0336-5694403</t>
  </si>
  <si>
    <t>0303-9796026</t>
  </si>
  <si>
    <t>0333-8029843</t>
  </si>
  <si>
    <t>0312-6227847</t>
  </si>
  <si>
    <t>0312-9872971</t>
  </si>
  <si>
    <t>314 5966653</t>
  </si>
  <si>
    <t>Qtr no 3/90 ARF COLONY PAC KAMRA</t>
  </si>
  <si>
    <t xml:space="preserve"> Awan street House no#526, CB-72, </t>
  </si>
  <si>
    <t>Street 1 F-195 Mohallah Jaggi Bhabra Bazar Rawalpindi</t>
  </si>
  <si>
    <t>H No L/446 St No 6 Qasimabad Rwp</t>
  </si>
  <si>
    <t>Near village and post office jassain Mohalla Kashmiriyan</t>
  </si>
  <si>
    <t xml:space="preserve">H#2012, Str#64, Phase 03 Bahria Town </t>
  </si>
  <si>
    <t xml:space="preserve">C/O Major Arif Malik, Gulzar Masjid, Quaid-e-Azam Colony </t>
  </si>
  <si>
    <t>House no 699/f-13, St #19, Allama Iqbal Colony Rawalpindi</t>
  </si>
  <si>
    <t>Ratta</t>
  </si>
  <si>
    <t xml:space="preserve">H # 23, St. #  19, Sector F-7/2, Islamabad </t>
  </si>
  <si>
    <t>CB-1457, street # 1, azizabad Rawalpindi</t>
  </si>
  <si>
    <t>H#1884, Main boulevard, Ali Block, Bahria Town</t>
  </si>
  <si>
    <t>Village Bura Pindi, Near Post Office Dina</t>
  </si>
  <si>
    <t>ward no 9 dupri near phone tower kahuta</t>
  </si>
  <si>
    <t>House No..1018,  Street#2, Dhoke Farman Ali, Chaklala,  near P.A.F Chowk  Rawalpindi</t>
  </si>
  <si>
    <t>House#42-A, CB-1322, St#9, Muhallah Darul-islam kamalabad Rwp</t>
  </si>
  <si>
    <t>House # 70-A, Lane # 3, Chaklala Scheme 1 Rawalpindi</t>
  </si>
  <si>
    <t xml:space="preserve">House # 11, street 17/A ,munawar colony adyala road </t>
  </si>
  <si>
    <t>Quaid e Azam colony street # 3 near Gulzar masjid Rawalpindi</t>
  </si>
  <si>
    <t>House#29, Street#4, Block#H, Hamza Town Attock</t>
  </si>
  <si>
    <t>qadeer town street no 3 jhungi syedan islamabad</t>
  </si>
  <si>
    <t>House NO:85, STreeet:03, Sector:B , Askari 14</t>
  </si>
  <si>
    <t xml:space="preserve">house no MA 257 street22,Muslim Abad rwp </t>
  </si>
  <si>
    <t>house#37/2 LalaRukh Colony sector 2, c/o naseer karyana store near Magary Bakers and sweets</t>
  </si>
  <si>
    <t>House#J-29 Railway scheme 1,Chaklala Rawalpindi</t>
  </si>
  <si>
    <t xml:space="preserve">Qtr#7 Golf Road Army House </t>
  </si>
  <si>
    <t>Krl Road Khana pull 4-Rawalpindi</t>
  </si>
  <si>
    <t>Furphu Pati Oshikhandass, Gilgit</t>
  </si>
  <si>
    <t>village buchal kalan TEH. kallar kahar DIS. chakwal MOH. rehmnia</t>
  </si>
  <si>
    <t>H-no-14_B, st-no-7., afshan colony, RWP</t>
  </si>
  <si>
    <t>st#1A, h#4 near officer enclave, Koral Islamabad</t>
  </si>
  <si>
    <t>jhang road kabirwala</t>
  </si>
  <si>
    <t>Village Bangoin.</t>
  </si>
  <si>
    <t>House name Palak Basera Manzil, lane no 5, caltex road, New Lalazar, Rawalpindi</t>
  </si>
  <si>
    <t>CB2567/C,Ilyas Colony Misrial Road Rawalpindi</t>
  </si>
  <si>
    <t>flat 4,Block J2 chungii no 22,near R.A bazar Rawalpindi</t>
  </si>
  <si>
    <t>QTR#3/77 ARF COLONY PAC KAMRA CANTT</t>
  </si>
  <si>
    <t>upper chatter muzaffarabad coloney no 1 near Sharda general store</t>
  </si>
  <si>
    <t>Near ZTBL Kashmir Point Murree</t>
  </si>
  <si>
    <t>Street #15, House#1544 wazir town Rawalpindi</t>
  </si>
  <si>
    <t>House no CB-2503 Farooq Nagar Dhoke Chaudrian Rawalpindi cantt</t>
  </si>
  <si>
    <t>House no CB-23/21-7/A  lane 5 tulsa road lalazar rawalpindi</t>
  </si>
  <si>
    <t xml:space="preserve">House#404 Sector#3 Street#43 Gulshanabad Adiyala Road Rawalpindi </t>
  </si>
  <si>
    <t>Kh#1164,street # 04 , Kekashan Colony ,Adyala Road ,Rawalpindi</t>
  </si>
  <si>
    <t>House#79,street 7 ,phase 4-A,ghuri town, Islamabad</t>
  </si>
  <si>
    <t>village and post office bandi dreak tehsil pallandri district sudhnuti</t>
  </si>
  <si>
    <t xml:space="preserve">Imran street,gazi Abbas Colony, girja road Rawalpindi </t>
  </si>
  <si>
    <t>House#991,Street#10,Mohallah Shah Khalid,Dhoke Sayyadan Kamalabad Rawalpindi</t>
  </si>
  <si>
    <t>Qtr#B-6, Brick Field line behind Army Medical College Abid Majeed Road Rawalpindi</t>
  </si>
  <si>
    <t>village channi gujran p.o and tehsil Dina dist. jhelum</t>
  </si>
  <si>
    <t>House no. KH 331/332 Umer Colony, near palm city,Dhok kala khan Rawalpindi</t>
  </si>
  <si>
    <t>House no. 348/2, Street no. 2, Afshan colony, Rawalpindi</t>
  </si>
  <si>
    <t xml:space="preserve">House no. 1244, Street # 60, Bahria Town Phase 7, Islamabad </t>
  </si>
  <si>
    <t>House no. 37-B, Civil Lines Scheme, Rawalpindi</t>
  </si>
  <si>
    <t>Defence road new lalazar RWP</t>
  </si>
  <si>
    <t>House#909,street#9,Mohallah Bismillah Abad Chak Jilal Din,Rawalpindi</t>
  </si>
  <si>
    <t xml:space="preserve">DHA Phase 5, Sector A,Street # 22,House #35 </t>
  </si>
  <si>
    <t>street # 31 House # 1080 CB 2419 Allama Iqbal Colony tench bhatta Rawalpindi</t>
  </si>
  <si>
    <t>Gelani street, near Sapient hall, adyala road rawalpindi</t>
  </si>
  <si>
    <t>chakkri road , mora chappar house#66 near allied school Rawalpindi</t>
  </si>
  <si>
    <t>house no. 721/4 street no.1 dheri Hassan abad</t>
  </si>
  <si>
    <t xml:space="preserve">House 2  Street 4 Block C Satellite Town Sheikh Street RWP </t>
  </si>
  <si>
    <t>sultan nagar,dhak khana khas,jhangi syedan near peshawar road, islamabad</t>
  </si>
  <si>
    <t xml:space="preserve">H#124, street 3B ghouri town phase 5 express highway Islamabad </t>
  </si>
  <si>
    <t xml:space="preserve">Near IPS school jahaz choak , naseem town haripur </t>
  </si>
  <si>
    <t>House # 2, Street # 1, Samarzar Housing Society, Sector 1, Adyala Road, Rawalpindi</t>
  </si>
  <si>
    <t xml:space="preserve">House #4,street # 18, dhoke chaudriyan, Scheme 3 , Rawalpindi </t>
  </si>
  <si>
    <t>New Abadi Jhamra Morgah, Rawalpindi</t>
  </si>
  <si>
    <t>House# 48/3 lane 3, Gulistan Colony Rawalpindi</t>
  </si>
  <si>
    <t>House# 526, Street# 05, Model Town Humak (Sharki) Islamabad.</t>
  </si>
  <si>
    <t>P-668 Ahmed Pura Angat Pura , Rawalpindi</t>
  </si>
  <si>
    <t>house no 24 adayala road nadara street rawalpindi</t>
  </si>
  <si>
    <t>VPO surraki tehsil and district khushab</t>
  </si>
  <si>
    <t>House No#442, st#67,sec#02, GulshanAbad Adiala Road, RWP</t>
  </si>
  <si>
    <t>E-122-B Satellite Town, Rawalpindi</t>
  </si>
  <si>
    <t>CB no 1940/c street no. 4 near madina naan center dheri hassanabad Rawalpindi</t>
  </si>
  <si>
    <t>house no. M1373 st 62 amarpura Rawalpindi</t>
  </si>
  <si>
    <t>House#4638, st#7, zebmanzil, Daryaabad, Gwalmandi, Rawalpindi.</t>
  </si>
  <si>
    <t>green avenue chak shahzad near chatta baktwar</t>
  </si>
  <si>
    <t>House no CB 2679/7 mukkaram town lane 2 street 1 misrial chowk Rwp cantt</t>
  </si>
  <si>
    <t xml:space="preserve">House No . E- 129 NCC Colony Nilore Islamabad </t>
  </si>
  <si>
    <t>House#CB-4141,St#61, Mohallah Allama Iqbal Colony Rawalpindi Cantt</t>
  </si>
  <si>
    <t>Mukkuram town misrial road chour Chowk Rawalpindi lane no 02</t>
  </si>
  <si>
    <t>KH no 348, street no 2, Madina Colony, Misrial Road, Rawalpindi Cantt</t>
  </si>
  <si>
    <t>street no 5 ,house no 222,saroba</t>
  </si>
  <si>
    <t>AA-301 Jamia Masjid Road, Pul Shah Nazar, Rawalpindi</t>
  </si>
  <si>
    <t>house no 786 F1 street no 4 umer Farooq Colony dhonk chaudrian</t>
  </si>
  <si>
    <t>KaramAbad Chakra ROad ,Rawalpindi</t>
  </si>
  <si>
    <t>House no 192, Ward no 2, Barkey Jadeed, Gujar Khan, dist. Rawalpindi</t>
  </si>
  <si>
    <t>House no 351-A, Street no 9, Bostan khan road, Scheme 3, Rawalpindi</t>
  </si>
  <si>
    <t>House no 19 Street B7 Burma Town Islamabad</t>
  </si>
  <si>
    <t>House no 455/A1 street no 4 new abbadi mareer hassan Rawalpindi</t>
  </si>
  <si>
    <t>Dhoke Mara Jarahi Adyala Road Rawalpindi</t>
  </si>
  <si>
    <t>HOUSE JOQ 1 C, STREET 10, GULSHAN COLONY CPO 177 , TAXILA</t>
  </si>
  <si>
    <t>5 years</t>
  </si>
  <si>
    <t>19/12/2026</t>
  </si>
  <si>
    <t>25/09/2030</t>
  </si>
  <si>
    <t>1NF</t>
  </si>
  <si>
    <t>Bank_name</t>
  </si>
  <si>
    <t>Branch_Name</t>
  </si>
  <si>
    <t>Branch_Address</t>
  </si>
  <si>
    <t>Pk: Branch_ID</t>
  </si>
  <si>
    <t>Pk: Code</t>
  </si>
  <si>
    <t>Cust_Name</t>
  </si>
  <si>
    <t>Cust_Address</t>
  </si>
  <si>
    <t xml:space="preserve">Emp_contact </t>
  </si>
  <si>
    <t>Emp_Address</t>
  </si>
  <si>
    <t>Pk: Emp_ID</t>
  </si>
  <si>
    <t>Pk: Cust_ID</t>
  </si>
  <si>
    <t>Pk: Account_no</t>
  </si>
  <si>
    <t>Bank_Name</t>
  </si>
  <si>
    <t>Cust_Contact</t>
  </si>
  <si>
    <t>Pk: Bal_ID</t>
  </si>
  <si>
    <t>2NF</t>
  </si>
  <si>
    <t>Coustomer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</si>
</sst>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rgb="FF000000"/>
      <name val="Gill Sans MT"/>
      <family val="2"/>
    </font>
    <font>
      <sz val="10"/>
      <color rgb="FF202124"/>
      <name val="Gill Sans MT"/>
      <family val="2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13" borderId="1" applyNumberFormat="0" applyAlignment="0" applyProtection="0"/>
  </cellStyleXfs>
  <cellXfs count="57">
    <xf numFmtId="0" fontId="0" fillId="0" borderId="0" xfId="0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2" applyFont="1" applyFill="1" applyBorder="1" applyAlignment="1">
      <alignment horizontal="left" vertical="center" wrapText="1"/>
    </xf>
    <xf numFmtId="0" fontId="4" fillId="0" borderId="0" xfId="2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0" xfId="2" quotePrefix="1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9" borderId="0" xfId="0" applyFont="1" applyFill="1" applyBorder="1" applyAlignment="1">
      <alignment horizontal="left" vertical="center"/>
    </xf>
    <xf numFmtId="0" fontId="5" fillId="10" borderId="0" xfId="0" applyFont="1" applyFill="1" applyBorder="1" applyAlignment="1">
      <alignment horizontal="left" vertical="center"/>
    </xf>
    <xf numFmtId="0" fontId="5" fillId="11" borderId="0" xfId="0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4" fontId="4" fillId="0" borderId="0" xfId="0" applyNumberFormat="1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43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left" vertical="center"/>
    </xf>
    <xf numFmtId="3" fontId="4" fillId="0" borderId="0" xfId="0" applyNumberFormat="1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5" fillId="3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0" fontId="8" fillId="13" borderId="1" xfId="3"/>
    <xf numFmtId="0" fontId="8" fillId="13" borderId="1" xfId="3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0" fillId="0" borderId="0" xfId="0" applyAlignment="1"/>
    <xf numFmtId="0" fontId="5" fillId="1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2" applyFont="1" applyFill="1" applyBorder="1" applyAlignment="1">
      <alignment horizontal="left" wrapText="1"/>
    </xf>
    <xf numFmtId="0" fontId="4" fillId="0" borderId="0" xfId="2" applyFont="1" applyBorder="1" applyAlignment="1">
      <alignment horizontal="left" wrapText="1"/>
    </xf>
    <xf numFmtId="0" fontId="4" fillId="0" borderId="0" xfId="2" applyFont="1" applyBorder="1" applyAlignment="1">
      <alignment horizontal="left"/>
    </xf>
    <xf numFmtId="0" fontId="4" fillId="0" borderId="0" xfId="2" quotePrefix="1" applyFont="1" applyBorder="1" applyAlignment="1">
      <alignment horizontal="left" wrapText="1"/>
    </xf>
    <xf numFmtId="0" fontId="10" fillId="13" borderId="1" xfId="3" applyFont="1" applyAlignment="1">
      <alignment horizontal="center" vertical="center"/>
    </xf>
    <xf numFmtId="0" fontId="10" fillId="2" borderId="1" xfId="3" applyFont="1" applyFill="1" applyAlignment="1">
      <alignment horizontal="center"/>
    </xf>
    <xf numFmtId="0" fontId="8" fillId="2" borderId="1" xfId="3" applyFill="1"/>
    <xf numFmtId="0" fontId="8" fillId="2" borderId="1" xfId="3" applyFill="1" applyAlignment="1">
      <alignment horizontal="left" vertical="center"/>
    </xf>
    <xf numFmtId="0" fontId="9" fillId="13" borderId="1" xfId="3" applyFont="1" applyAlignment="1">
      <alignment vertical="center"/>
    </xf>
    <xf numFmtId="0" fontId="5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/>
    </xf>
  </cellXfs>
  <cellStyles count="4">
    <cellStyle name="Comma 2" xfId="1"/>
    <cellStyle name="Input" xfId="3" builtinId="20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99FFCC"/>
      <color rgb="FFFF66FF"/>
      <color rgb="FFFFFF66"/>
      <color rgb="FFCC66FF"/>
      <color rgb="FF9966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opLeftCell="AB81" workbookViewId="0">
      <selection activeCell="AH1" sqref="AH1:AJ99"/>
    </sheetView>
  </sheetViews>
  <sheetFormatPr defaultRowHeight="15" x14ac:dyDescent="0.25"/>
  <cols>
    <col min="1" max="1" width="10" customWidth="1"/>
    <col min="2" max="2" width="10.42578125" customWidth="1"/>
    <col min="3" max="3" width="40.7109375" bestFit="1" customWidth="1"/>
    <col min="4" max="4" width="10.7109375" customWidth="1"/>
    <col min="5" max="5" width="14.140625" bestFit="1" customWidth="1"/>
    <col min="6" max="6" width="47.5703125" style="2" customWidth="1"/>
    <col min="7" max="7" width="14.5703125" customWidth="1"/>
    <col min="8" max="8" width="15.7109375" customWidth="1"/>
    <col min="9" max="9" width="11.140625" customWidth="1"/>
    <col min="10" max="10" width="11.42578125" customWidth="1"/>
    <col min="11" max="11" width="27.140625" customWidth="1"/>
    <col min="12" max="12" width="11.5703125" customWidth="1"/>
    <col min="13" max="13" width="38.85546875" style="2" customWidth="1"/>
    <col min="14" max="14" width="10.7109375" customWidth="1"/>
    <col min="15" max="15" width="11.140625" customWidth="1"/>
    <col min="16" max="16" width="11.140625" style="2" customWidth="1"/>
    <col min="17" max="17" width="11.28515625" customWidth="1"/>
    <col min="18" max="18" width="11.5703125" customWidth="1"/>
    <col min="19" max="19" width="11" customWidth="1"/>
    <col min="20" max="20" width="12.28515625" bestFit="1" customWidth="1"/>
    <col min="21" max="21" width="15.5703125" bestFit="1" customWidth="1"/>
    <col min="22" max="22" width="10.85546875" customWidth="1"/>
    <col min="23" max="23" width="11.42578125" customWidth="1"/>
    <col min="24" max="24" width="11.85546875" customWidth="1"/>
    <col min="25" max="25" width="13.5703125" style="2" customWidth="1"/>
    <col min="26" max="26" width="12.7109375" customWidth="1"/>
    <col min="27" max="27" width="30.28515625" customWidth="1"/>
    <col min="28" max="28" width="11.42578125" customWidth="1"/>
    <col min="29" max="29" width="31.140625" customWidth="1"/>
    <col min="30" max="30" width="11.85546875" customWidth="1"/>
    <col min="31" max="31" width="11.5703125" customWidth="1"/>
    <col min="32" max="32" width="11.85546875" customWidth="1"/>
    <col min="33" max="33" width="11.140625" customWidth="1"/>
    <col min="34" max="34" width="11.42578125" customWidth="1"/>
    <col min="35" max="35" width="11.140625" customWidth="1"/>
    <col min="36" max="36" width="11.5703125" customWidth="1"/>
  </cols>
  <sheetData>
    <row r="1" spans="1:36" ht="18" customHeight="1" x14ac:dyDescent="0.25">
      <c r="A1" s="8"/>
      <c r="B1" s="8" t="s">
        <v>0</v>
      </c>
      <c r="C1" s="8"/>
      <c r="D1" s="9"/>
      <c r="E1" s="9" t="s">
        <v>1</v>
      </c>
      <c r="F1" s="9"/>
      <c r="G1" s="10"/>
      <c r="H1" s="10" t="s">
        <v>9</v>
      </c>
      <c r="I1" s="10"/>
      <c r="J1" s="11"/>
      <c r="K1" s="11" t="s">
        <v>10</v>
      </c>
      <c r="L1" s="11"/>
      <c r="M1" s="11"/>
      <c r="N1" s="12"/>
      <c r="O1" s="12" t="s">
        <v>11</v>
      </c>
      <c r="P1" s="12"/>
      <c r="Q1" s="13"/>
      <c r="R1" s="13" t="s">
        <v>12</v>
      </c>
      <c r="S1" s="13"/>
      <c r="T1" s="14"/>
      <c r="U1" s="14" t="s">
        <v>13</v>
      </c>
      <c r="V1" s="14"/>
      <c r="W1" s="15"/>
      <c r="X1" s="15" t="s">
        <v>14</v>
      </c>
      <c r="Y1" s="15"/>
      <c r="Z1" s="16"/>
      <c r="AA1" s="16" t="s">
        <v>15</v>
      </c>
      <c r="AB1" s="16"/>
      <c r="AC1" s="16"/>
      <c r="AD1" s="17"/>
      <c r="AE1" s="17" t="s">
        <v>16</v>
      </c>
      <c r="AF1" s="17"/>
      <c r="AG1" s="18"/>
      <c r="AH1" s="18" t="s">
        <v>17</v>
      </c>
      <c r="AI1" s="18"/>
      <c r="AJ1" s="18"/>
    </row>
    <row r="2" spans="1:36" ht="21.75" customHeight="1" x14ac:dyDescent="0.25">
      <c r="A2" s="19" t="s">
        <v>2</v>
      </c>
      <c r="B2" s="19" t="s">
        <v>3</v>
      </c>
      <c r="C2" s="19" t="s">
        <v>4</v>
      </c>
      <c r="D2" s="19" t="s">
        <v>5</v>
      </c>
      <c r="E2" s="19" t="s">
        <v>2</v>
      </c>
      <c r="F2" s="19" t="s">
        <v>4</v>
      </c>
      <c r="G2" s="19" t="s">
        <v>6</v>
      </c>
      <c r="H2" s="19" t="s">
        <v>7</v>
      </c>
      <c r="I2" s="19" t="s">
        <v>8</v>
      </c>
      <c r="J2" s="19" t="s">
        <v>18</v>
      </c>
      <c r="K2" s="19" t="s">
        <v>2</v>
      </c>
      <c r="L2" s="19" t="s">
        <v>19</v>
      </c>
      <c r="M2" s="19" t="s">
        <v>4</v>
      </c>
      <c r="N2" s="19" t="s">
        <v>20</v>
      </c>
      <c r="O2" s="19" t="s">
        <v>21</v>
      </c>
      <c r="P2" s="19" t="s">
        <v>22</v>
      </c>
      <c r="Q2" s="19" t="s">
        <v>23</v>
      </c>
      <c r="R2" s="19" t="s">
        <v>24</v>
      </c>
      <c r="S2" s="19" t="s">
        <v>22</v>
      </c>
      <c r="T2" s="19" t="s">
        <v>25</v>
      </c>
      <c r="U2" s="19" t="s">
        <v>26</v>
      </c>
      <c r="V2" s="19" t="s">
        <v>22</v>
      </c>
      <c r="W2" s="19" t="s">
        <v>27</v>
      </c>
      <c r="X2" s="19" t="s">
        <v>28</v>
      </c>
      <c r="Y2" s="19" t="s">
        <v>22</v>
      </c>
      <c r="Z2" s="19" t="s">
        <v>29</v>
      </c>
      <c r="AA2" s="19" t="s">
        <v>30</v>
      </c>
      <c r="AB2" s="19" t="s">
        <v>31</v>
      </c>
      <c r="AC2" s="19" t="s">
        <v>4</v>
      </c>
      <c r="AD2" s="19" t="s">
        <v>8</v>
      </c>
      <c r="AE2" s="19" t="s">
        <v>18</v>
      </c>
      <c r="AF2" s="19" t="s">
        <v>32</v>
      </c>
      <c r="AG2" s="19" t="s">
        <v>6</v>
      </c>
      <c r="AH2" s="19" t="s">
        <v>33</v>
      </c>
      <c r="AI2" s="19" t="s">
        <v>34</v>
      </c>
      <c r="AJ2" s="19" t="s">
        <v>35</v>
      </c>
    </row>
    <row r="3" spans="1:36" ht="15" customHeight="1" x14ac:dyDescent="0.25">
      <c r="A3" s="5" t="s">
        <v>37</v>
      </c>
      <c r="B3" s="20">
        <v>2297</v>
      </c>
      <c r="C3" s="21" t="s">
        <v>36</v>
      </c>
      <c r="D3" s="5" t="s">
        <v>39</v>
      </c>
      <c r="E3" s="5" t="s">
        <v>38</v>
      </c>
      <c r="F3" s="22" t="s">
        <v>40</v>
      </c>
      <c r="G3" s="5">
        <v>1000323455667760</v>
      </c>
      <c r="H3" s="5" t="s">
        <v>202</v>
      </c>
      <c r="I3" s="5">
        <v>1000230</v>
      </c>
      <c r="J3" s="5">
        <v>10001</v>
      </c>
      <c r="K3" s="5" t="s">
        <v>242</v>
      </c>
      <c r="L3" s="5">
        <v>346723645</v>
      </c>
      <c r="M3" s="20" t="s">
        <v>332</v>
      </c>
      <c r="N3" s="5"/>
      <c r="O3" s="5"/>
      <c r="P3" s="5"/>
      <c r="Q3" s="5">
        <v>12</v>
      </c>
      <c r="R3" s="5" t="s">
        <v>209</v>
      </c>
      <c r="S3" s="23">
        <v>250000</v>
      </c>
      <c r="T3" s="5">
        <v>110</v>
      </c>
      <c r="U3" s="5" t="s">
        <v>203</v>
      </c>
      <c r="V3" s="24">
        <v>76389</v>
      </c>
      <c r="W3" s="5">
        <v>210</v>
      </c>
      <c r="X3" s="5" t="s">
        <v>212</v>
      </c>
      <c r="Y3" s="23">
        <v>390200</v>
      </c>
      <c r="Z3" s="5">
        <v>1</v>
      </c>
      <c r="AA3" s="3" t="s">
        <v>446</v>
      </c>
      <c r="AB3" s="4">
        <v>3105889605</v>
      </c>
      <c r="AC3" s="4" t="s">
        <v>526</v>
      </c>
      <c r="AD3" s="25">
        <f t="shared" ref="AD3:AD66" si="0">1000+V3</f>
        <v>77389</v>
      </c>
      <c r="AE3" s="5">
        <v>10001</v>
      </c>
      <c r="AF3" s="5">
        <v>1230</v>
      </c>
      <c r="AG3" s="5">
        <v>1000323455667760</v>
      </c>
      <c r="AH3" s="5">
        <v>3740502369680</v>
      </c>
      <c r="AI3" s="5" t="s">
        <v>620</v>
      </c>
      <c r="AJ3" s="26">
        <v>43892</v>
      </c>
    </row>
    <row r="4" spans="1:36" x14ac:dyDescent="0.25">
      <c r="A4" s="5" t="s">
        <v>37</v>
      </c>
      <c r="B4" s="20">
        <v>2297</v>
      </c>
      <c r="C4" s="21" t="s">
        <v>36</v>
      </c>
      <c r="D4" s="5" t="s">
        <v>41</v>
      </c>
      <c r="E4" s="5" t="s">
        <v>38</v>
      </c>
      <c r="F4" s="5" t="s">
        <v>42</v>
      </c>
      <c r="G4" s="5">
        <v>1000578956789450</v>
      </c>
      <c r="H4" s="5" t="s">
        <v>222</v>
      </c>
      <c r="I4" s="5">
        <v>230000</v>
      </c>
      <c r="J4" s="5">
        <v>10002</v>
      </c>
      <c r="K4" s="5" t="s">
        <v>234</v>
      </c>
      <c r="L4" s="5">
        <v>634578489</v>
      </c>
      <c r="M4" s="20" t="s">
        <v>333</v>
      </c>
      <c r="N4" s="5">
        <v>1</v>
      </c>
      <c r="O4" s="5" t="s">
        <v>224</v>
      </c>
      <c r="P4" s="27">
        <v>10000</v>
      </c>
      <c r="Q4" s="5">
        <v>13</v>
      </c>
      <c r="R4" s="5" t="s">
        <v>210</v>
      </c>
      <c r="S4" s="23">
        <v>500000</v>
      </c>
      <c r="T4" s="5">
        <v>111</v>
      </c>
      <c r="U4" s="5" t="s">
        <v>203</v>
      </c>
      <c r="V4" s="24">
        <v>62725</v>
      </c>
      <c r="W4" s="5">
        <v>211</v>
      </c>
      <c r="X4" s="5" t="s">
        <v>213</v>
      </c>
      <c r="Y4" s="23">
        <v>124500</v>
      </c>
      <c r="Z4" s="5">
        <v>2</v>
      </c>
      <c r="AA4" s="3" t="s">
        <v>429</v>
      </c>
      <c r="AB4" s="4">
        <v>3165639267</v>
      </c>
      <c r="AC4" s="4" t="s">
        <v>527</v>
      </c>
      <c r="AD4" s="25">
        <f t="shared" si="0"/>
        <v>63725</v>
      </c>
      <c r="AE4" s="5">
        <v>10002</v>
      </c>
      <c r="AF4" s="5">
        <v>1231</v>
      </c>
      <c r="AG4" s="5">
        <v>1000578956789450</v>
      </c>
      <c r="AH4" s="5">
        <v>3740502369681</v>
      </c>
      <c r="AI4" s="5" t="s">
        <v>620</v>
      </c>
      <c r="AJ4" s="26">
        <v>43892</v>
      </c>
    </row>
    <row r="5" spans="1:36" ht="30" x14ac:dyDescent="0.25">
      <c r="A5" s="5" t="s">
        <v>37</v>
      </c>
      <c r="B5" s="20">
        <v>2297</v>
      </c>
      <c r="C5" s="21" t="s">
        <v>36</v>
      </c>
      <c r="D5" s="5" t="s">
        <v>43</v>
      </c>
      <c r="E5" s="5" t="s">
        <v>38</v>
      </c>
      <c r="F5" s="5" t="s">
        <v>44</v>
      </c>
      <c r="G5" s="5">
        <v>1002464778837840</v>
      </c>
      <c r="H5" s="5" t="s">
        <v>222</v>
      </c>
      <c r="I5" s="5">
        <v>2500000</v>
      </c>
      <c r="J5" s="5">
        <v>10003</v>
      </c>
      <c r="K5" s="5" t="s">
        <v>243</v>
      </c>
      <c r="L5" s="5">
        <v>747487484</v>
      </c>
      <c r="M5" s="20" t="s">
        <v>334</v>
      </c>
      <c r="N5" s="5">
        <v>2</v>
      </c>
      <c r="O5" s="5" t="s">
        <v>225</v>
      </c>
      <c r="P5" s="23">
        <v>25000</v>
      </c>
      <c r="Q5" s="5">
        <v>14</v>
      </c>
      <c r="R5" s="5" t="s">
        <v>208</v>
      </c>
      <c r="S5" s="23">
        <v>500000</v>
      </c>
      <c r="T5" s="5">
        <v>112</v>
      </c>
      <c r="U5" s="5" t="s">
        <v>204</v>
      </c>
      <c r="V5" s="24">
        <v>39000</v>
      </c>
      <c r="W5" s="5">
        <v>212</v>
      </c>
      <c r="X5" s="5" t="s">
        <v>215</v>
      </c>
      <c r="Y5" s="23">
        <v>365625</v>
      </c>
      <c r="Z5" s="5">
        <v>3</v>
      </c>
      <c r="AA5" s="3" t="s">
        <v>430</v>
      </c>
      <c r="AB5" s="4">
        <v>3379910629</v>
      </c>
      <c r="AC5" s="4" t="s">
        <v>528</v>
      </c>
      <c r="AD5" s="25">
        <f t="shared" si="0"/>
        <v>40000</v>
      </c>
      <c r="AE5" s="5">
        <v>10003</v>
      </c>
      <c r="AF5" s="5">
        <v>1232</v>
      </c>
      <c r="AG5" s="5">
        <v>1002464778837840</v>
      </c>
      <c r="AH5" s="5">
        <v>3740502369682</v>
      </c>
      <c r="AI5" s="5" t="s">
        <v>620</v>
      </c>
      <c r="AJ5" s="26">
        <v>43892</v>
      </c>
    </row>
    <row r="6" spans="1:36" x14ac:dyDescent="0.25">
      <c r="A6" s="5" t="s">
        <v>37</v>
      </c>
      <c r="B6" s="20">
        <v>2297</v>
      </c>
      <c r="C6" s="21" t="s">
        <v>36</v>
      </c>
      <c r="D6" s="5" t="s">
        <v>45</v>
      </c>
      <c r="E6" s="5" t="s">
        <v>38</v>
      </c>
      <c r="F6" s="5" t="s">
        <v>46</v>
      </c>
      <c r="G6" s="5">
        <v>1035788589967470</v>
      </c>
      <c r="H6" s="5" t="s">
        <v>202</v>
      </c>
      <c r="I6" s="5">
        <v>150000</v>
      </c>
      <c r="J6" s="5">
        <v>10004</v>
      </c>
      <c r="K6" s="5" t="s">
        <v>235</v>
      </c>
      <c r="L6" s="5">
        <v>849506743</v>
      </c>
      <c r="M6" s="20" t="s">
        <v>335</v>
      </c>
      <c r="N6" s="5"/>
      <c r="O6" s="5"/>
      <c r="P6" s="5"/>
      <c r="Q6" s="5">
        <v>15</v>
      </c>
      <c r="R6" s="5" t="s">
        <v>208</v>
      </c>
      <c r="S6" s="23">
        <v>500000</v>
      </c>
      <c r="T6" s="5">
        <v>113</v>
      </c>
      <c r="U6" s="5" t="s">
        <v>204</v>
      </c>
      <c r="V6" s="24">
        <v>9600</v>
      </c>
      <c r="W6" s="5">
        <v>213</v>
      </c>
      <c r="X6" s="5" t="s">
        <v>213</v>
      </c>
      <c r="Y6" s="23">
        <v>352850</v>
      </c>
      <c r="Z6" s="5">
        <v>4</v>
      </c>
      <c r="AA6" s="3" t="s">
        <v>431</v>
      </c>
      <c r="AB6" s="4">
        <v>3155187469</v>
      </c>
      <c r="AC6" s="4" t="s">
        <v>529</v>
      </c>
      <c r="AD6" s="25">
        <f t="shared" si="0"/>
        <v>10600</v>
      </c>
      <c r="AE6" s="5">
        <v>10004</v>
      </c>
      <c r="AF6" s="5">
        <v>1233</v>
      </c>
      <c r="AG6" s="5">
        <v>1035788589967470</v>
      </c>
      <c r="AH6" s="5">
        <v>3740502369683</v>
      </c>
      <c r="AI6" s="5" t="s">
        <v>620</v>
      </c>
      <c r="AJ6" s="26">
        <v>43892</v>
      </c>
    </row>
    <row r="7" spans="1:36" ht="30" x14ac:dyDescent="0.25">
      <c r="A7" s="5" t="s">
        <v>37</v>
      </c>
      <c r="B7" s="20">
        <v>2297</v>
      </c>
      <c r="C7" s="21" t="s">
        <v>36</v>
      </c>
      <c r="D7" s="5" t="s">
        <v>47</v>
      </c>
      <c r="E7" s="5" t="s">
        <v>38</v>
      </c>
      <c r="F7" s="5" t="s">
        <v>48</v>
      </c>
      <c r="G7" s="5">
        <v>2083737474849990</v>
      </c>
      <c r="H7" s="5" t="s">
        <v>202</v>
      </c>
      <c r="I7" s="5">
        <v>1700079</v>
      </c>
      <c r="J7" s="5">
        <v>10005</v>
      </c>
      <c r="K7" s="5" t="s">
        <v>236</v>
      </c>
      <c r="L7" s="5">
        <v>745834348</v>
      </c>
      <c r="M7" s="20" t="s">
        <v>336</v>
      </c>
      <c r="N7" s="5"/>
      <c r="O7" s="5"/>
      <c r="P7" s="5"/>
      <c r="Q7" s="5">
        <v>16</v>
      </c>
      <c r="R7" s="5" t="s">
        <v>210</v>
      </c>
      <c r="S7" s="23">
        <v>500000</v>
      </c>
      <c r="T7" s="5"/>
      <c r="U7" s="5"/>
      <c r="V7" s="24"/>
      <c r="W7" s="5">
        <v>214</v>
      </c>
      <c r="X7" s="5" t="s">
        <v>215</v>
      </c>
      <c r="Y7" s="23">
        <v>225500</v>
      </c>
      <c r="Z7" s="5">
        <v>5</v>
      </c>
      <c r="AA7" s="3" t="s">
        <v>432</v>
      </c>
      <c r="AB7" s="4">
        <v>3155718434</v>
      </c>
      <c r="AC7" s="4" t="s">
        <v>530</v>
      </c>
      <c r="AD7" s="25">
        <f>10000+V7</f>
        <v>10000</v>
      </c>
      <c r="AE7" s="5">
        <v>10005</v>
      </c>
      <c r="AF7" s="5">
        <v>1234</v>
      </c>
      <c r="AG7" s="5">
        <v>2083737474849990</v>
      </c>
      <c r="AH7" s="5">
        <v>3740502369684</v>
      </c>
      <c r="AI7" s="5" t="s">
        <v>620</v>
      </c>
      <c r="AJ7" s="26">
        <v>43892</v>
      </c>
    </row>
    <row r="8" spans="1:36" ht="22.5" customHeight="1" x14ac:dyDescent="0.25">
      <c r="A8" s="5" t="s">
        <v>37</v>
      </c>
      <c r="B8" s="20">
        <v>2297</v>
      </c>
      <c r="C8" s="21" t="s">
        <v>36</v>
      </c>
      <c r="D8" s="5" t="s">
        <v>49</v>
      </c>
      <c r="E8" s="5" t="s">
        <v>38</v>
      </c>
      <c r="F8" s="5" t="s">
        <v>50</v>
      </c>
      <c r="G8" s="5">
        <v>1098337745786330</v>
      </c>
      <c r="H8" s="5" t="s">
        <v>202</v>
      </c>
      <c r="I8" s="5">
        <v>10000000</v>
      </c>
      <c r="J8" s="5">
        <v>10006</v>
      </c>
      <c r="K8" s="5" t="s">
        <v>237</v>
      </c>
      <c r="L8" s="5">
        <v>745783498</v>
      </c>
      <c r="M8" s="20" t="s">
        <v>337</v>
      </c>
      <c r="N8" s="5"/>
      <c r="O8" s="5"/>
      <c r="P8" s="5"/>
      <c r="Q8" s="5"/>
      <c r="R8" s="5"/>
      <c r="S8" s="23"/>
      <c r="T8" s="5"/>
      <c r="U8" s="5"/>
      <c r="V8" s="24"/>
      <c r="W8" s="5">
        <v>215</v>
      </c>
      <c r="X8" s="5" t="s">
        <v>212</v>
      </c>
      <c r="Y8" s="23">
        <v>345749</v>
      </c>
      <c r="Z8" s="5">
        <v>6</v>
      </c>
      <c r="AA8" s="3" t="s">
        <v>433</v>
      </c>
      <c r="AB8" s="4">
        <v>3315292034</v>
      </c>
      <c r="AC8" s="4" t="s">
        <v>531</v>
      </c>
      <c r="AD8" s="25">
        <f>20349+V8</f>
        <v>20349</v>
      </c>
      <c r="AE8" s="5">
        <v>10006</v>
      </c>
      <c r="AF8" s="5">
        <v>1235</v>
      </c>
      <c r="AG8" s="5">
        <v>1098337745786330</v>
      </c>
      <c r="AH8" s="5">
        <v>3740502369685</v>
      </c>
      <c r="AI8" s="5" t="s">
        <v>620</v>
      </c>
      <c r="AJ8" s="26">
        <v>43892</v>
      </c>
    </row>
    <row r="9" spans="1:36" ht="20.25" customHeight="1" x14ac:dyDescent="0.25">
      <c r="A9" s="5" t="s">
        <v>37</v>
      </c>
      <c r="B9" s="20">
        <v>2297</v>
      </c>
      <c r="C9" s="21" t="s">
        <v>36</v>
      </c>
      <c r="D9" s="5" t="s">
        <v>51</v>
      </c>
      <c r="E9" s="5" t="s">
        <v>38</v>
      </c>
      <c r="F9" s="5" t="s">
        <v>52</v>
      </c>
      <c r="G9" s="5">
        <v>1009485767873640</v>
      </c>
      <c r="H9" s="5" t="s">
        <v>202</v>
      </c>
      <c r="I9" s="5">
        <v>146778</v>
      </c>
      <c r="J9" s="5">
        <v>10007</v>
      </c>
      <c r="K9" s="5" t="s">
        <v>238</v>
      </c>
      <c r="L9" s="5">
        <v>476359765</v>
      </c>
      <c r="M9" s="20" t="s">
        <v>338</v>
      </c>
      <c r="N9" s="5">
        <v>3</v>
      </c>
      <c r="O9" s="5" t="s">
        <v>226</v>
      </c>
      <c r="P9" s="23">
        <v>30250</v>
      </c>
      <c r="Q9" s="5"/>
      <c r="R9" s="5"/>
      <c r="S9" s="23"/>
      <c r="T9" s="5"/>
      <c r="U9" s="5"/>
      <c r="V9" s="24"/>
      <c r="W9" s="5"/>
      <c r="X9" s="5"/>
      <c r="Y9" s="23"/>
      <c r="Z9" s="5">
        <v>7</v>
      </c>
      <c r="AA9" s="3" t="s">
        <v>434</v>
      </c>
      <c r="AB9" s="4">
        <v>3185085504</v>
      </c>
      <c r="AC9" s="4" t="s">
        <v>532</v>
      </c>
      <c r="AD9" s="25">
        <f>1000+5*V9</f>
        <v>1000</v>
      </c>
      <c r="AE9" s="5">
        <v>10007</v>
      </c>
      <c r="AF9" s="5">
        <v>1236</v>
      </c>
      <c r="AG9" s="5">
        <v>1009485767873640</v>
      </c>
      <c r="AH9" s="5">
        <v>3740502369686</v>
      </c>
      <c r="AI9" s="5" t="s">
        <v>620</v>
      </c>
      <c r="AJ9" s="26">
        <v>43892</v>
      </c>
    </row>
    <row r="10" spans="1:36" ht="20.25" customHeight="1" x14ac:dyDescent="0.25">
      <c r="A10" s="5" t="s">
        <v>37</v>
      </c>
      <c r="B10" s="20">
        <v>2297</v>
      </c>
      <c r="C10" s="21" t="s">
        <v>36</v>
      </c>
      <c r="D10" s="5" t="s">
        <v>53</v>
      </c>
      <c r="E10" s="5" t="s">
        <v>38</v>
      </c>
      <c r="F10" s="22" t="s">
        <v>54</v>
      </c>
      <c r="G10" s="5">
        <v>1084765353646460</v>
      </c>
      <c r="H10" s="5" t="s">
        <v>223</v>
      </c>
      <c r="I10" s="5">
        <v>1800000</v>
      </c>
      <c r="J10" s="5">
        <v>10008</v>
      </c>
      <c r="K10" s="5" t="s">
        <v>239</v>
      </c>
      <c r="L10" s="5">
        <v>475834945</v>
      </c>
      <c r="M10" s="20" t="s">
        <v>339</v>
      </c>
      <c r="N10" s="5">
        <v>4</v>
      </c>
      <c r="O10" s="5" t="s">
        <v>227</v>
      </c>
      <c r="P10" s="5">
        <v>9000</v>
      </c>
      <c r="Q10" s="5"/>
      <c r="R10" s="5"/>
      <c r="S10" s="23"/>
      <c r="T10" s="5"/>
      <c r="U10" s="5"/>
      <c r="V10" s="24"/>
      <c r="W10" s="5"/>
      <c r="X10" s="5"/>
      <c r="Y10" s="23"/>
      <c r="Z10" s="5">
        <v>8</v>
      </c>
      <c r="AA10" s="3" t="s">
        <v>435</v>
      </c>
      <c r="AB10" s="4">
        <v>3121523692</v>
      </c>
      <c r="AC10" s="4" t="s">
        <v>533</v>
      </c>
      <c r="AD10" s="25">
        <f>4599+V10</f>
        <v>4599</v>
      </c>
      <c r="AE10" s="5">
        <v>10008</v>
      </c>
      <c r="AF10" s="5">
        <v>1237</v>
      </c>
      <c r="AG10" s="5">
        <v>1084765353646460</v>
      </c>
      <c r="AH10" s="5">
        <v>3740502369687</v>
      </c>
      <c r="AI10" s="5" t="s">
        <v>620</v>
      </c>
      <c r="AJ10" s="26">
        <v>43892</v>
      </c>
    </row>
    <row r="11" spans="1:36" ht="20.25" customHeight="1" x14ac:dyDescent="0.25">
      <c r="A11" s="5" t="s">
        <v>37</v>
      </c>
      <c r="B11" s="20">
        <v>2297</v>
      </c>
      <c r="C11" s="21" t="s">
        <v>36</v>
      </c>
      <c r="D11" s="5" t="s">
        <v>55</v>
      </c>
      <c r="E11" s="5" t="s">
        <v>38</v>
      </c>
      <c r="F11" s="5" t="s">
        <v>56</v>
      </c>
      <c r="G11" s="5">
        <v>1038624376462430</v>
      </c>
      <c r="H11" s="5" t="s">
        <v>202</v>
      </c>
      <c r="I11" s="5">
        <v>2500000</v>
      </c>
      <c r="J11" s="5">
        <v>10009</v>
      </c>
      <c r="K11" s="5" t="s">
        <v>240</v>
      </c>
      <c r="L11" s="5">
        <v>745684935</v>
      </c>
      <c r="M11" s="5" t="s">
        <v>340</v>
      </c>
      <c r="N11" s="5"/>
      <c r="O11" s="5"/>
      <c r="P11" s="5"/>
      <c r="Q11" s="5">
        <v>17</v>
      </c>
      <c r="R11" s="5" t="s">
        <v>208</v>
      </c>
      <c r="S11" s="23">
        <v>500000</v>
      </c>
      <c r="T11" s="5"/>
      <c r="U11" s="5"/>
      <c r="V11" s="24"/>
      <c r="W11" s="5"/>
      <c r="X11" s="5"/>
      <c r="Y11" s="5"/>
      <c r="Z11" s="5">
        <v>9</v>
      </c>
      <c r="AA11" s="3" t="s">
        <v>436</v>
      </c>
      <c r="AB11" s="4">
        <v>3440505849</v>
      </c>
      <c r="AC11" s="4" t="s">
        <v>534</v>
      </c>
      <c r="AD11" s="25">
        <f t="shared" si="0"/>
        <v>1000</v>
      </c>
      <c r="AE11" s="5">
        <v>10009</v>
      </c>
      <c r="AF11" s="5">
        <v>1238</v>
      </c>
      <c r="AG11" s="5">
        <v>1038624376462430</v>
      </c>
      <c r="AH11" s="5">
        <v>3740502369688</v>
      </c>
      <c r="AI11" s="5" t="s">
        <v>620</v>
      </c>
      <c r="AJ11" s="26">
        <v>43892</v>
      </c>
    </row>
    <row r="12" spans="1:36" ht="15" customHeight="1" x14ac:dyDescent="0.25">
      <c r="A12" s="5" t="s">
        <v>37</v>
      </c>
      <c r="B12" s="20">
        <v>2297</v>
      </c>
      <c r="C12" s="21" t="s">
        <v>36</v>
      </c>
      <c r="D12" s="5" t="s">
        <v>57</v>
      </c>
      <c r="E12" s="5" t="s">
        <v>38</v>
      </c>
      <c r="F12" s="22" t="s">
        <v>61</v>
      </c>
      <c r="G12" s="5">
        <v>2028373627348380</v>
      </c>
      <c r="H12" s="5" t="s">
        <v>222</v>
      </c>
      <c r="I12" s="5">
        <v>103948</v>
      </c>
      <c r="J12" s="5">
        <v>10010</v>
      </c>
      <c r="K12" s="5" t="s">
        <v>241</v>
      </c>
      <c r="L12" s="5">
        <v>758643876</v>
      </c>
      <c r="M12" s="5" t="s">
        <v>341</v>
      </c>
      <c r="N12" s="5"/>
      <c r="O12" s="5"/>
      <c r="P12" s="5"/>
      <c r="Q12" s="5">
        <v>18</v>
      </c>
      <c r="R12" s="5" t="s">
        <v>208</v>
      </c>
      <c r="S12" s="23">
        <v>500000</v>
      </c>
      <c r="T12" s="5"/>
      <c r="U12" s="5"/>
      <c r="V12" s="24"/>
      <c r="W12" s="5"/>
      <c r="X12" s="5"/>
      <c r="Y12" s="23"/>
      <c r="Z12" s="5">
        <v>10</v>
      </c>
      <c r="AA12" s="3" t="s">
        <v>437</v>
      </c>
      <c r="AB12" s="4">
        <v>3009000975</v>
      </c>
      <c r="AC12" s="4" t="s">
        <v>535</v>
      </c>
      <c r="AD12" s="25">
        <f t="shared" si="0"/>
        <v>1000</v>
      </c>
      <c r="AE12" s="5">
        <v>10010</v>
      </c>
      <c r="AF12" s="5">
        <v>1239</v>
      </c>
      <c r="AG12" s="5">
        <v>2028373627348380</v>
      </c>
      <c r="AH12" s="5">
        <v>3740502369689</v>
      </c>
      <c r="AI12" s="5" t="s">
        <v>620</v>
      </c>
      <c r="AJ12" s="26">
        <v>43892</v>
      </c>
    </row>
    <row r="13" spans="1:36" ht="30" x14ac:dyDescent="0.25">
      <c r="A13" s="5" t="s">
        <v>37</v>
      </c>
      <c r="B13" s="20">
        <v>2297</v>
      </c>
      <c r="C13" s="21" t="s">
        <v>36</v>
      </c>
      <c r="D13" s="5" t="s">
        <v>58</v>
      </c>
      <c r="E13" s="5" t="s">
        <v>38</v>
      </c>
      <c r="F13" s="5" t="s">
        <v>62</v>
      </c>
      <c r="G13" s="5">
        <v>1028376354545750</v>
      </c>
      <c r="H13" s="5" t="s">
        <v>202</v>
      </c>
      <c r="I13" s="5">
        <v>1973979</v>
      </c>
      <c r="J13" s="5">
        <v>10011</v>
      </c>
      <c r="K13" s="5" t="s">
        <v>244</v>
      </c>
      <c r="L13" s="5">
        <v>756458948</v>
      </c>
      <c r="M13" s="5" t="s">
        <v>342</v>
      </c>
      <c r="N13" s="5"/>
      <c r="O13" s="5"/>
      <c r="P13" s="5"/>
      <c r="Q13" s="5"/>
      <c r="R13" s="5"/>
      <c r="S13" s="23"/>
      <c r="T13" s="5">
        <v>114</v>
      </c>
      <c r="U13" s="5" t="s">
        <v>207</v>
      </c>
      <c r="V13" s="24">
        <v>18000</v>
      </c>
      <c r="W13" s="5">
        <v>216</v>
      </c>
      <c r="X13" s="5" t="s">
        <v>214</v>
      </c>
      <c r="Y13" s="23">
        <v>201000</v>
      </c>
      <c r="Z13" s="5">
        <v>11</v>
      </c>
      <c r="AA13" s="3" t="s">
        <v>438</v>
      </c>
      <c r="AB13" s="4">
        <v>3455929852</v>
      </c>
      <c r="AC13" s="4" t="s">
        <v>536</v>
      </c>
      <c r="AD13" s="25">
        <f t="shared" si="0"/>
        <v>19000</v>
      </c>
      <c r="AE13" s="5">
        <v>10011</v>
      </c>
      <c r="AF13" s="5">
        <v>1240</v>
      </c>
      <c r="AG13" s="5">
        <v>1028376354545750</v>
      </c>
      <c r="AH13" s="5">
        <v>3740502369690</v>
      </c>
      <c r="AI13" s="5" t="s">
        <v>620</v>
      </c>
      <c r="AJ13" s="26">
        <v>43892</v>
      </c>
    </row>
    <row r="14" spans="1:36" ht="15.75" customHeight="1" x14ac:dyDescent="0.25">
      <c r="A14" s="5" t="s">
        <v>37</v>
      </c>
      <c r="B14" s="20">
        <v>2297</v>
      </c>
      <c r="C14" s="21" t="s">
        <v>36</v>
      </c>
      <c r="D14" s="5" t="s">
        <v>59</v>
      </c>
      <c r="E14" s="5" t="s">
        <v>38</v>
      </c>
      <c r="F14" s="22" t="s">
        <v>63</v>
      </c>
      <c r="G14" s="5">
        <v>1000374646374890</v>
      </c>
      <c r="H14" s="5" t="s">
        <v>202</v>
      </c>
      <c r="I14" s="5">
        <v>1000000</v>
      </c>
      <c r="J14" s="5">
        <v>10012</v>
      </c>
      <c r="K14" s="5" t="s">
        <v>245</v>
      </c>
      <c r="L14" s="5">
        <v>487534899</v>
      </c>
      <c r="M14" s="5" t="s">
        <v>343</v>
      </c>
      <c r="N14" s="5"/>
      <c r="O14" s="5"/>
      <c r="P14" s="5"/>
      <c r="Q14" s="5"/>
      <c r="R14" s="5"/>
      <c r="S14" s="23"/>
      <c r="T14" s="5">
        <v>115</v>
      </c>
      <c r="U14" s="5" t="s">
        <v>207</v>
      </c>
      <c r="V14" s="24">
        <v>5000</v>
      </c>
      <c r="W14" s="5">
        <v>217</v>
      </c>
      <c r="X14" s="5" t="s">
        <v>214</v>
      </c>
      <c r="Y14" s="23">
        <v>80475</v>
      </c>
      <c r="Z14" s="5">
        <v>12</v>
      </c>
      <c r="AA14" s="3" t="s">
        <v>439</v>
      </c>
      <c r="AB14" s="4">
        <v>3367009781</v>
      </c>
      <c r="AC14" s="4" t="s">
        <v>537</v>
      </c>
      <c r="AD14" s="25">
        <f t="shared" si="0"/>
        <v>6000</v>
      </c>
      <c r="AE14" s="5">
        <v>10012</v>
      </c>
      <c r="AF14" s="5">
        <v>1241</v>
      </c>
      <c r="AG14" s="5">
        <v>1000374646374890</v>
      </c>
      <c r="AH14" s="5">
        <v>3740502369691</v>
      </c>
      <c r="AI14" s="5" t="s">
        <v>620</v>
      </c>
      <c r="AJ14" s="26">
        <v>43892</v>
      </c>
    </row>
    <row r="15" spans="1:36" x14ac:dyDescent="0.25">
      <c r="A15" s="5" t="s">
        <v>37</v>
      </c>
      <c r="B15" s="20">
        <v>2297</v>
      </c>
      <c r="C15" s="21" t="s">
        <v>36</v>
      </c>
      <c r="D15" s="5" t="s">
        <v>60</v>
      </c>
      <c r="E15" s="5" t="s">
        <v>38</v>
      </c>
      <c r="F15" s="5" t="s">
        <v>64</v>
      </c>
      <c r="G15" s="5">
        <v>1028374644766620</v>
      </c>
      <c r="H15" s="5" t="s">
        <v>223</v>
      </c>
      <c r="I15" s="5">
        <v>300000</v>
      </c>
      <c r="J15" s="5">
        <v>10013</v>
      </c>
      <c r="K15" s="5" t="s">
        <v>246</v>
      </c>
      <c r="L15" s="5">
        <v>456847786</v>
      </c>
      <c r="M15" s="5" t="s">
        <v>344</v>
      </c>
      <c r="N15" s="5"/>
      <c r="O15" s="5"/>
      <c r="P15" s="5"/>
      <c r="Q15" s="5">
        <v>19</v>
      </c>
      <c r="R15" s="5" t="s">
        <v>211</v>
      </c>
      <c r="S15" s="23">
        <v>500000</v>
      </c>
      <c r="T15" s="5"/>
      <c r="U15" s="5"/>
      <c r="V15" s="24"/>
      <c r="W15" s="5">
        <v>218</v>
      </c>
      <c r="X15" s="5" t="s">
        <v>214</v>
      </c>
      <c r="Y15" s="23">
        <v>27200</v>
      </c>
      <c r="Z15" s="5">
        <v>13</v>
      </c>
      <c r="AA15" s="3" t="s">
        <v>440</v>
      </c>
      <c r="AB15" s="4">
        <v>3135076657</v>
      </c>
      <c r="AC15" s="6" t="s">
        <v>538</v>
      </c>
      <c r="AD15" s="25">
        <f t="shared" si="0"/>
        <v>1000</v>
      </c>
      <c r="AE15" s="5">
        <v>10013</v>
      </c>
      <c r="AF15" s="5">
        <v>1242</v>
      </c>
      <c r="AG15" s="5">
        <v>1028374644766620</v>
      </c>
      <c r="AH15" s="5">
        <v>3740502369692</v>
      </c>
      <c r="AI15" s="5" t="s">
        <v>620</v>
      </c>
      <c r="AJ15" s="26">
        <v>43892</v>
      </c>
    </row>
    <row r="16" spans="1:36" ht="15" customHeight="1" x14ac:dyDescent="0.25">
      <c r="A16" s="5" t="s">
        <v>37</v>
      </c>
      <c r="B16" s="20">
        <v>2297</v>
      </c>
      <c r="C16" s="21" t="s">
        <v>36</v>
      </c>
      <c r="D16" s="5" t="s">
        <v>65</v>
      </c>
      <c r="E16" s="5" t="s">
        <v>38</v>
      </c>
      <c r="F16" s="22" t="s">
        <v>66</v>
      </c>
      <c r="G16" s="5">
        <v>2618193937352460</v>
      </c>
      <c r="H16" s="5" t="s">
        <v>223</v>
      </c>
      <c r="I16" s="5">
        <v>6000000</v>
      </c>
      <c r="J16" s="5">
        <v>10014</v>
      </c>
      <c r="K16" s="5" t="s">
        <v>247</v>
      </c>
      <c r="L16" s="5">
        <v>457844354</v>
      </c>
      <c r="M16" s="5" t="s">
        <v>345</v>
      </c>
      <c r="N16" s="5">
        <v>5</v>
      </c>
      <c r="O16" s="5" t="s">
        <v>228</v>
      </c>
      <c r="P16" s="27">
        <v>38000</v>
      </c>
      <c r="Q16" s="5">
        <v>20</v>
      </c>
      <c r="R16" s="5" t="s">
        <v>209</v>
      </c>
      <c r="S16" s="23">
        <v>500000</v>
      </c>
      <c r="T16" s="5">
        <v>116</v>
      </c>
      <c r="U16" s="5" t="s">
        <v>203</v>
      </c>
      <c r="V16" s="24">
        <v>81600</v>
      </c>
      <c r="W16" s="5">
        <v>219</v>
      </c>
      <c r="X16" s="5" t="s">
        <v>213</v>
      </c>
      <c r="Y16" s="23">
        <v>120200</v>
      </c>
      <c r="Z16" s="5">
        <v>14</v>
      </c>
      <c r="AA16" s="3" t="s">
        <v>441</v>
      </c>
      <c r="AB16" s="4">
        <v>3495711404</v>
      </c>
      <c r="AC16" s="4" t="s">
        <v>539</v>
      </c>
      <c r="AD16" s="25">
        <f t="shared" si="0"/>
        <v>82600</v>
      </c>
      <c r="AE16" s="5">
        <v>10014</v>
      </c>
      <c r="AF16" s="5">
        <v>1243</v>
      </c>
      <c r="AG16" s="5">
        <v>2618193937352460</v>
      </c>
      <c r="AH16" s="5">
        <v>3740502369693</v>
      </c>
      <c r="AI16" s="5" t="s">
        <v>620</v>
      </c>
      <c r="AJ16" s="26">
        <v>43892</v>
      </c>
    </row>
    <row r="17" spans="1:36" ht="45" x14ac:dyDescent="0.25">
      <c r="A17" s="5" t="s">
        <v>37</v>
      </c>
      <c r="B17" s="20">
        <v>2297</v>
      </c>
      <c r="C17" s="21" t="s">
        <v>36</v>
      </c>
      <c r="D17" s="5" t="s">
        <v>67</v>
      </c>
      <c r="E17" s="5" t="s">
        <v>38</v>
      </c>
      <c r="F17" s="5" t="s">
        <v>68</v>
      </c>
      <c r="G17" s="5">
        <v>1000384645532790</v>
      </c>
      <c r="H17" s="5" t="s">
        <v>202</v>
      </c>
      <c r="I17" s="5">
        <v>297948</v>
      </c>
      <c r="J17" s="5">
        <v>10015</v>
      </c>
      <c r="K17" s="5" t="s">
        <v>248</v>
      </c>
      <c r="L17" s="5">
        <v>874358943</v>
      </c>
      <c r="M17" s="5" t="s">
        <v>346</v>
      </c>
      <c r="N17" s="5">
        <v>6</v>
      </c>
      <c r="O17" s="5" t="s">
        <v>226</v>
      </c>
      <c r="P17" s="27">
        <v>45230</v>
      </c>
      <c r="Q17" s="5">
        <v>21</v>
      </c>
      <c r="R17" s="5" t="s">
        <v>209</v>
      </c>
      <c r="S17" s="23">
        <v>500000</v>
      </c>
      <c r="T17" s="5">
        <v>117</v>
      </c>
      <c r="U17" s="5" t="s">
        <v>205</v>
      </c>
      <c r="V17" s="24">
        <v>41800</v>
      </c>
      <c r="W17" s="5">
        <v>220</v>
      </c>
      <c r="X17" s="5" t="s">
        <v>213</v>
      </c>
      <c r="Y17" s="23">
        <v>403100</v>
      </c>
      <c r="Z17" s="5">
        <v>15</v>
      </c>
      <c r="AA17" s="3" t="s">
        <v>442</v>
      </c>
      <c r="AB17" s="4">
        <v>3165679505</v>
      </c>
      <c r="AC17" s="4" t="s">
        <v>540</v>
      </c>
      <c r="AD17" s="25">
        <f t="shared" si="0"/>
        <v>42800</v>
      </c>
      <c r="AE17" s="5">
        <v>10015</v>
      </c>
      <c r="AF17" s="5">
        <v>1244</v>
      </c>
      <c r="AG17" s="5">
        <v>1000384645532790</v>
      </c>
      <c r="AH17" s="5">
        <v>3740502369694</v>
      </c>
      <c r="AI17" s="5" t="s">
        <v>620</v>
      </c>
      <c r="AJ17" s="26">
        <v>43892</v>
      </c>
    </row>
    <row r="18" spans="1:36" ht="15.75" customHeight="1" x14ac:dyDescent="0.25">
      <c r="A18" s="5" t="s">
        <v>37</v>
      </c>
      <c r="B18" s="20">
        <v>2297</v>
      </c>
      <c r="C18" s="21" t="s">
        <v>36</v>
      </c>
      <c r="D18" s="5" t="s">
        <v>69</v>
      </c>
      <c r="E18" s="5" t="s">
        <v>38</v>
      </c>
      <c r="F18" s="22" t="s">
        <v>70</v>
      </c>
      <c r="G18" s="5">
        <v>1038937461734450</v>
      </c>
      <c r="H18" s="5" t="s">
        <v>222</v>
      </c>
      <c r="I18" s="5">
        <v>100003</v>
      </c>
      <c r="J18" s="5">
        <v>10016</v>
      </c>
      <c r="K18" s="5" t="s">
        <v>249</v>
      </c>
      <c r="L18" s="5">
        <v>845784758</v>
      </c>
      <c r="M18" s="5" t="s">
        <v>347</v>
      </c>
      <c r="N18" s="5"/>
      <c r="O18" s="5"/>
      <c r="P18" s="5"/>
      <c r="Q18" s="5">
        <v>22</v>
      </c>
      <c r="R18" s="5" t="s">
        <v>210</v>
      </c>
      <c r="S18" s="23">
        <v>500000</v>
      </c>
      <c r="T18" s="5">
        <v>118</v>
      </c>
      <c r="U18" s="5" t="s">
        <v>203</v>
      </c>
      <c r="V18" s="24">
        <v>98500</v>
      </c>
      <c r="W18" s="5">
        <v>221</v>
      </c>
      <c r="X18" s="5" t="s">
        <v>213</v>
      </c>
      <c r="Y18" s="23">
        <v>256400</v>
      </c>
      <c r="Z18" s="5">
        <v>16</v>
      </c>
      <c r="AA18" s="3" t="s">
        <v>443</v>
      </c>
      <c r="AB18" s="4">
        <v>3318857920</v>
      </c>
      <c r="AC18" s="4" t="s">
        <v>541</v>
      </c>
      <c r="AD18" s="25">
        <f t="shared" si="0"/>
        <v>99500</v>
      </c>
      <c r="AE18" s="5">
        <v>10016</v>
      </c>
      <c r="AF18" s="5">
        <v>1245</v>
      </c>
      <c r="AG18" s="5">
        <v>1038937461734450</v>
      </c>
      <c r="AH18" s="5">
        <v>3740502369695</v>
      </c>
      <c r="AI18" s="5" t="s">
        <v>620</v>
      </c>
      <c r="AJ18" s="26">
        <v>43892</v>
      </c>
    </row>
    <row r="19" spans="1:36" ht="30" x14ac:dyDescent="0.25">
      <c r="A19" s="5" t="s">
        <v>37</v>
      </c>
      <c r="B19" s="20">
        <v>2297</v>
      </c>
      <c r="C19" s="21" t="s">
        <v>36</v>
      </c>
      <c r="D19" s="5" t="s">
        <v>71</v>
      </c>
      <c r="E19" s="5" t="s">
        <v>38</v>
      </c>
      <c r="F19" s="5" t="s">
        <v>72</v>
      </c>
      <c r="G19" s="5">
        <v>1000283476655470</v>
      </c>
      <c r="H19" s="5" t="s">
        <v>202</v>
      </c>
      <c r="I19" s="5">
        <v>877773</v>
      </c>
      <c r="J19" s="5">
        <v>10017</v>
      </c>
      <c r="K19" s="5" t="s">
        <v>250</v>
      </c>
      <c r="L19" s="5">
        <v>487584938</v>
      </c>
      <c r="M19" s="5" t="s">
        <v>348</v>
      </c>
      <c r="N19" s="5"/>
      <c r="O19" s="5"/>
      <c r="P19" s="5"/>
      <c r="Q19" s="5"/>
      <c r="R19" s="5"/>
      <c r="S19" s="23"/>
      <c r="T19" s="5"/>
      <c r="U19" s="5"/>
      <c r="V19" s="24"/>
      <c r="W19" s="5">
        <v>222</v>
      </c>
      <c r="X19" s="5" t="s">
        <v>213</v>
      </c>
      <c r="Y19" s="23">
        <v>459800</v>
      </c>
      <c r="Z19" s="5">
        <v>17</v>
      </c>
      <c r="AA19" s="3" t="s">
        <v>444</v>
      </c>
      <c r="AB19" s="4">
        <v>3095253086</v>
      </c>
      <c r="AC19" s="4" t="s">
        <v>542</v>
      </c>
      <c r="AD19" s="25">
        <f t="shared" si="0"/>
        <v>1000</v>
      </c>
      <c r="AE19" s="5">
        <v>10017</v>
      </c>
      <c r="AF19" s="5">
        <v>1246</v>
      </c>
      <c r="AG19" s="5">
        <v>1000283476655470</v>
      </c>
      <c r="AH19" s="5">
        <v>3740502369696</v>
      </c>
      <c r="AI19" s="5" t="s">
        <v>620</v>
      </c>
      <c r="AJ19" s="26">
        <v>43892</v>
      </c>
    </row>
    <row r="20" spans="1:36" ht="17.25" customHeight="1" x14ac:dyDescent="0.25">
      <c r="A20" s="5" t="s">
        <v>37</v>
      </c>
      <c r="B20" s="20">
        <v>2297</v>
      </c>
      <c r="C20" s="21" t="s">
        <v>36</v>
      </c>
      <c r="D20" s="5" t="s">
        <v>73</v>
      </c>
      <c r="E20" s="5" t="s">
        <v>38</v>
      </c>
      <c r="F20" s="22" t="s">
        <v>75</v>
      </c>
      <c r="G20" s="5">
        <v>1093837474677880</v>
      </c>
      <c r="H20" s="5" t="s">
        <v>202</v>
      </c>
      <c r="I20" s="5">
        <v>283773</v>
      </c>
      <c r="J20" s="5">
        <v>10018</v>
      </c>
      <c r="K20" s="5" t="s">
        <v>251</v>
      </c>
      <c r="L20" s="5">
        <v>743658746</v>
      </c>
      <c r="M20" s="5" t="s">
        <v>349</v>
      </c>
      <c r="N20" s="5">
        <v>7</v>
      </c>
      <c r="O20" s="5" t="s">
        <v>224</v>
      </c>
      <c r="P20" s="27">
        <v>15000</v>
      </c>
      <c r="Q20" s="5">
        <v>23</v>
      </c>
      <c r="R20" s="5" t="s">
        <v>208</v>
      </c>
      <c r="S20" s="23">
        <v>500000</v>
      </c>
      <c r="T20" s="5"/>
      <c r="U20" s="5"/>
      <c r="V20" s="24"/>
      <c r="W20" s="5">
        <v>223</v>
      </c>
      <c r="X20" s="5" t="s">
        <v>215</v>
      </c>
      <c r="Y20" s="23">
        <v>257200</v>
      </c>
      <c r="Z20" s="5">
        <v>18</v>
      </c>
      <c r="AA20" s="3" t="s">
        <v>445</v>
      </c>
      <c r="AB20" s="4">
        <v>3150054250</v>
      </c>
      <c r="AC20" s="4" t="s">
        <v>543</v>
      </c>
      <c r="AD20" s="25">
        <f t="shared" si="0"/>
        <v>1000</v>
      </c>
      <c r="AE20" s="5">
        <v>10018</v>
      </c>
      <c r="AF20" s="5">
        <v>1247</v>
      </c>
      <c r="AG20" s="5">
        <v>1093837474677880</v>
      </c>
      <c r="AH20" s="5">
        <v>3740502369697</v>
      </c>
      <c r="AI20" s="5" t="s">
        <v>620</v>
      </c>
      <c r="AJ20" s="26">
        <v>43892</v>
      </c>
    </row>
    <row r="21" spans="1:36" ht="30" x14ac:dyDescent="0.25">
      <c r="A21" s="5" t="s">
        <v>37</v>
      </c>
      <c r="B21" s="20">
        <v>2297</v>
      </c>
      <c r="C21" s="21" t="s">
        <v>36</v>
      </c>
      <c r="D21" s="5" t="s">
        <v>74</v>
      </c>
      <c r="E21" s="5" t="s">
        <v>38</v>
      </c>
      <c r="F21" s="5" t="s">
        <v>76</v>
      </c>
      <c r="G21" s="5">
        <v>1039386427494450</v>
      </c>
      <c r="H21" s="5" t="s">
        <v>202</v>
      </c>
      <c r="I21" s="5">
        <v>340000</v>
      </c>
      <c r="J21" s="5">
        <v>10019</v>
      </c>
      <c r="K21" s="5" t="s">
        <v>252</v>
      </c>
      <c r="L21" s="5">
        <v>459022457</v>
      </c>
      <c r="M21" s="5" t="s">
        <v>350</v>
      </c>
      <c r="N21" s="5"/>
      <c r="O21" s="5"/>
      <c r="P21" s="5"/>
      <c r="Q21" s="5">
        <v>24</v>
      </c>
      <c r="R21" s="5" t="s">
        <v>209</v>
      </c>
      <c r="S21" s="23">
        <v>500000</v>
      </c>
      <c r="T21" s="5">
        <v>119</v>
      </c>
      <c r="U21" s="5" t="s">
        <v>206</v>
      </c>
      <c r="V21" s="24">
        <v>25000</v>
      </c>
      <c r="W21" s="5">
        <v>224</v>
      </c>
      <c r="X21" s="5" t="s">
        <v>215</v>
      </c>
      <c r="Y21" s="23">
        <v>373850</v>
      </c>
      <c r="Z21" s="5">
        <v>19</v>
      </c>
      <c r="AA21" s="3" t="s">
        <v>446</v>
      </c>
      <c r="AB21" s="4">
        <v>3015656896</v>
      </c>
      <c r="AC21" s="4" t="s">
        <v>544</v>
      </c>
      <c r="AD21" s="25">
        <f t="shared" si="0"/>
        <v>26000</v>
      </c>
      <c r="AE21" s="5">
        <v>10019</v>
      </c>
      <c r="AF21" s="5">
        <v>1248</v>
      </c>
      <c r="AG21" s="5">
        <v>1039386427494450</v>
      </c>
      <c r="AH21" s="5">
        <v>3740502369698</v>
      </c>
      <c r="AI21" s="5" t="s">
        <v>620</v>
      </c>
      <c r="AJ21" s="26">
        <v>43892</v>
      </c>
    </row>
    <row r="22" spans="1:36" ht="15" customHeight="1" x14ac:dyDescent="0.25">
      <c r="A22" s="5" t="s">
        <v>37</v>
      </c>
      <c r="B22" s="20">
        <v>2297</v>
      </c>
      <c r="C22" s="21" t="s">
        <v>36</v>
      </c>
      <c r="D22" s="5" t="s">
        <v>77</v>
      </c>
      <c r="E22" s="5" t="s">
        <v>38</v>
      </c>
      <c r="F22" s="22" t="s">
        <v>82</v>
      </c>
      <c r="G22" s="5">
        <v>1000383736464640</v>
      </c>
      <c r="H22" s="5" t="s">
        <v>202</v>
      </c>
      <c r="I22" s="5">
        <v>5600000</v>
      </c>
      <c r="J22" s="5">
        <v>10020</v>
      </c>
      <c r="K22" s="5" t="s">
        <v>253</v>
      </c>
      <c r="L22" s="5">
        <v>457847589</v>
      </c>
      <c r="M22" s="5" t="s">
        <v>351</v>
      </c>
      <c r="N22" s="5"/>
      <c r="O22" s="5"/>
      <c r="P22" s="5"/>
      <c r="Q22" s="5">
        <v>25</v>
      </c>
      <c r="R22" s="5" t="s">
        <v>210</v>
      </c>
      <c r="S22" s="23">
        <v>500000</v>
      </c>
      <c r="T22" s="5"/>
      <c r="U22" s="5"/>
      <c r="V22" s="24"/>
      <c r="W22" s="5"/>
      <c r="X22" s="5"/>
      <c r="Y22" s="23"/>
      <c r="Z22" s="5">
        <v>20</v>
      </c>
      <c r="AA22" s="3" t="s">
        <v>447</v>
      </c>
      <c r="AB22" s="4">
        <v>3165493365</v>
      </c>
      <c r="AC22" s="4" t="s">
        <v>545</v>
      </c>
      <c r="AD22" s="25">
        <f t="shared" si="0"/>
        <v>1000</v>
      </c>
      <c r="AE22" s="5">
        <v>10020</v>
      </c>
      <c r="AF22" s="5">
        <v>1249</v>
      </c>
      <c r="AG22" s="5">
        <v>1000383736464640</v>
      </c>
      <c r="AH22" s="5">
        <v>3740502369699</v>
      </c>
      <c r="AI22" s="5" t="s">
        <v>620</v>
      </c>
      <c r="AJ22" s="26">
        <v>43892</v>
      </c>
    </row>
    <row r="23" spans="1:36" ht="30" x14ac:dyDescent="0.25">
      <c r="A23" s="5" t="s">
        <v>37</v>
      </c>
      <c r="B23" s="20">
        <v>2297</v>
      </c>
      <c r="C23" s="21" t="s">
        <v>36</v>
      </c>
      <c r="D23" s="5" t="s">
        <v>78</v>
      </c>
      <c r="E23" s="5" t="s">
        <v>38</v>
      </c>
      <c r="F23" s="5" t="s">
        <v>83</v>
      </c>
      <c r="G23" s="5">
        <v>1009383763635540</v>
      </c>
      <c r="H23" s="5" t="s">
        <v>222</v>
      </c>
      <c r="I23" s="5">
        <v>810000</v>
      </c>
      <c r="J23" s="5">
        <v>10021</v>
      </c>
      <c r="K23" s="5" t="s">
        <v>254</v>
      </c>
      <c r="L23" s="5">
        <v>458947998</v>
      </c>
      <c r="M23" s="5" t="s">
        <v>352</v>
      </c>
      <c r="N23" s="5"/>
      <c r="O23" s="5"/>
      <c r="P23" s="5"/>
      <c r="Q23" s="5">
        <v>26</v>
      </c>
      <c r="R23" s="5" t="s">
        <v>209</v>
      </c>
      <c r="S23" s="23">
        <v>500000</v>
      </c>
      <c r="T23" s="5"/>
      <c r="U23" s="5"/>
      <c r="V23" s="24"/>
      <c r="W23" s="5"/>
      <c r="X23" s="5"/>
      <c r="Y23" s="23"/>
      <c r="Z23" s="5">
        <v>21</v>
      </c>
      <c r="AA23" s="3" t="s">
        <v>448</v>
      </c>
      <c r="AB23" s="4">
        <v>3035575240</v>
      </c>
      <c r="AC23" s="4" t="s">
        <v>546</v>
      </c>
      <c r="AD23" s="25">
        <f t="shared" si="0"/>
        <v>1000</v>
      </c>
      <c r="AE23" s="5">
        <v>10021</v>
      </c>
      <c r="AF23" s="5">
        <v>1250</v>
      </c>
      <c r="AG23" s="5">
        <v>1009383763635540</v>
      </c>
      <c r="AH23" s="5">
        <v>3740502369700</v>
      </c>
      <c r="AI23" s="5" t="s">
        <v>620</v>
      </c>
      <c r="AJ23" s="26">
        <v>43892</v>
      </c>
    </row>
    <row r="24" spans="1:36" ht="15" customHeight="1" x14ac:dyDescent="0.25">
      <c r="A24" s="5" t="s">
        <v>37</v>
      </c>
      <c r="B24" s="20">
        <v>2297</v>
      </c>
      <c r="C24" s="21" t="s">
        <v>36</v>
      </c>
      <c r="D24" s="5" t="s">
        <v>79</v>
      </c>
      <c r="E24" s="5" t="s">
        <v>38</v>
      </c>
      <c r="F24" s="22" t="s">
        <v>84</v>
      </c>
      <c r="G24" s="5">
        <v>2089474746666750</v>
      </c>
      <c r="H24" s="5" t="s">
        <v>202</v>
      </c>
      <c r="I24" s="5">
        <v>187397</v>
      </c>
      <c r="J24" s="5">
        <v>10022</v>
      </c>
      <c r="K24" s="5" t="s">
        <v>255</v>
      </c>
      <c r="L24" s="5">
        <v>483348025</v>
      </c>
      <c r="M24" s="5" t="s">
        <v>353</v>
      </c>
      <c r="N24" s="5">
        <v>8</v>
      </c>
      <c r="O24" s="5" t="s">
        <v>229</v>
      </c>
      <c r="P24" s="5" t="s">
        <v>231</v>
      </c>
      <c r="Q24" s="5"/>
      <c r="R24" s="5"/>
      <c r="S24" s="23"/>
      <c r="T24" s="5"/>
      <c r="U24" s="5"/>
      <c r="V24" s="24"/>
      <c r="W24" s="5">
        <v>225</v>
      </c>
      <c r="X24" s="5" t="s">
        <v>214</v>
      </c>
      <c r="Y24" s="23">
        <v>376125</v>
      </c>
      <c r="Z24" s="5">
        <v>22</v>
      </c>
      <c r="AA24" s="3" t="s">
        <v>449</v>
      </c>
      <c r="AB24" s="4">
        <v>3175486130</v>
      </c>
      <c r="AC24" s="4" t="s">
        <v>547</v>
      </c>
      <c r="AD24" s="25">
        <f t="shared" si="0"/>
        <v>1000</v>
      </c>
      <c r="AE24" s="5">
        <v>10022</v>
      </c>
      <c r="AF24" s="5">
        <v>1251</v>
      </c>
      <c r="AG24" s="5">
        <v>2089474746666750</v>
      </c>
      <c r="AH24" s="5">
        <v>3740502369701</v>
      </c>
      <c r="AI24" s="5" t="s">
        <v>620</v>
      </c>
      <c r="AJ24" s="26">
        <v>45814</v>
      </c>
    </row>
    <row r="25" spans="1:36" ht="30" x14ac:dyDescent="0.25">
      <c r="A25" s="5" t="s">
        <v>37</v>
      </c>
      <c r="B25" s="20">
        <v>2297</v>
      </c>
      <c r="C25" s="21" t="s">
        <v>36</v>
      </c>
      <c r="D25" s="5" t="s">
        <v>80</v>
      </c>
      <c r="E25" s="5" t="s">
        <v>38</v>
      </c>
      <c r="F25" s="5" t="s">
        <v>85</v>
      </c>
      <c r="G25" s="5">
        <v>3049485885886540</v>
      </c>
      <c r="H25" s="5" t="s">
        <v>202</v>
      </c>
      <c r="I25" s="5">
        <v>8763566</v>
      </c>
      <c r="J25" s="5">
        <v>10023</v>
      </c>
      <c r="K25" s="5" t="s">
        <v>256</v>
      </c>
      <c r="L25" s="5">
        <v>560905578</v>
      </c>
      <c r="M25" s="5" t="s">
        <v>354</v>
      </c>
      <c r="N25" s="5">
        <v>9</v>
      </c>
      <c r="O25" s="5" t="s">
        <v>224</v>
      </c>
      <c r="P25" s="23">
        <v>32000</v>
      </c>
      <c r="Q25" s="5">
        <v>27</v>
      </c>
      <c r="R25" s="5" t="s">
        <v>210</v>
      </c>
      <c r="S25" s="23">
        <v>500000</v>
      </c>
      <c r="T25" s="5">
        <v>120</v>
      </c>
      <c r="U25" s="5" t="s">
        <v>205</v>
      </c>
      <c r="V25" s="24">
        <v>64800</v>
      </c>
      <c r="W25" s="5"/>
      <c r="X25" s="5"/>
      <c r="Y25" s="23"/>
      <c r="Z25" s="5">
        <v>23</v>
      </c>
      <c r="AA25" s="3" t="s">
        <v>450</v>
      </c>
      <c r="AB25" s="4">
        <v>3349756642</v>
      </c>
      <c r="AC25" s="4" t="s">
        <v>548</v>
      </c>
      <c r="AD25" s="25">
        <f t="shared" si="0"/>
        <v>65800</v>
      </c>
      <c r="AE25" s="5">
        <v>10023</v>
      </c>
      <c r="AF25" s="5">
        <v>1252</v>
      </c>
      <c r="AG25" s="5">
        <v>3049485885886540</v>
      </c>
      <c r="AH25" s="5">
        <v>3740502369702</v>
      </c>
      <c r="AI25" s="5" t="s">
        <v>620</v>
      </c>
      <c r="AJ25" s="26">
        <v>45814</v>
      </c>
    </row>
    <row r="26" spans="1:36" ht="15" customHeight="1" x14ac:dyDescent="0.25">
      <c r="A26" s="5" t="s">
        <v>37</v>
      </c>
      <c r="B26" s="20">
        <v>2297</v>
      </c>
      <c r="C26" s="21" t="s">
        <v>36</v>
      </c>
      <c r="D26" s="5" t="s">
        <v>81</v>
      </c>
      <c r="E26" s="5" t="s">
        <v>38</v>
      </c>
      <c r="F26" s="22" t="s">
        <v>86</v>
      </c>
      <c r="G26" s="5">
        <v>4084757757574880</v>
      </c>
      <c r="H26" s="5" t="s">
        <v>202</v>
      </c>
      <c r="I26" s="5">
        <v>1994900</v>
      </c>
      <c r="J26" s="5">
        <v>10023</v>
      </c>
      <c r="K26" s="5" t="s">
        <v>257</v>
      </c>
      <c r="L26" s="5">
        <v>498598494</v>
      </c>
      <c r="M26" s="5" t="s">
        <v>355</v>
      </c>
      <c r="N26" s="5">
        <v>10</v>
      </c>
      <c r="O26" s="5" t="s">
        <v>224</v>
      </c>
      <c r="P26" s="5">
        <v>8000</v>
      </c>
      <c r="Q26" s="5">
        <v>28</v>
      </c>
      <c r="R26" s="5" t="s">
        <v>209</v>
      </c>
      <c r="S26" s="23">
        <v>500000</v>
      </c>
      <c r="T26" s="5"/>
      <c r="U26" s="5"/>
      <c r="V26" s="24"/>
      <c r="W26" s="5">
        <v>226</v>
      </c>
      <c r="X26" s="5" t="s">
        <v>215</v>
      </c>
      <c r="Y26" s="23">
        <v>256250</v>
      </c>
      <c r="Z26" s="5">
        <v>24</v>
      </c>
      <c r="AA26" s="3" t="s">
        <v>451</v>
      </c>
      <c r="AB26" s="4">
        <v>3185085081</v>
      </c>
      <c r="AC26" s="4" t="s">
        <v>549</v>
      </c>
      <c r="AD26" s="25">
        <f t="shared" si="0"/>
        <v>1000</v>
      </c>
      <c r="AE26" s="5">
        <v>10023</v>
      </c>
      <c r="AF26" s="5">
        <v>1253</v>
      </c>
      <c r="AG26" s="5">
        <v>4084757757574880</v>
      </c>
      <c r="AH26" s="5">
        <v>3740502369703</v>
      </c>
      <c r="AI26" s="5" t="s">
        <v>620</v>
      </c>
      <c r="AJ26" s="26">
        <v>45814</v>
      </c>
    </row>
    <row r="27" spans="1:36" ht="30" x14ac:dyDescent="0.25">
      <c r="A27" s="5" t="s">
        <v>37</v>
      </c>
      <c r="B27" s="20">
        <v>2297</v>
      </c>
      <c r="C27" s="21" t="s">
        <v>36</v>
      </c>
      <c r="D27" s="5" t="s">
        <v>87</v>
      </c>
      <c r="E27" s="5" t="s">
        <v>38</v>
      </c>
      <c r="F27" s="5" t="s">
        <v>88</v>
      </c>
      <c r="G27" s="5">
        <v>1039384747744550</v>
      </c>
      <c r="H27" s="5" t="s">
        <v>222</v>
      </c>
      <c r="I27" s="5">
        <v>299000</v>
      </c>
      <c r="J27" s="5">
        <v>10024</v>
      </c>
      <c r="K27" s="5" t="s">
        <v>258</v>
      </c>
      <c r="L27" s="5">
        <v>943875834</v>
      </c>
      <c r="M27" s="5" t="s">
        <v>356</v>
      </c>
      <c r="N27" s="5">
        <v>11</v>
      </c>
      <c r="O27" s="5" t="s">
        <v>224</v>
      </c>
      <c r="P27" s="5" t="s">
        <v>232</v>
      </c>
      <c r="Q27" s="5"/>
      <c r="R27" s="5"/>
      <c r="S27" s="23"/>
      <c r="T27" s="5">
        <v>121</v>
      </c>
      <c r="U27" s="5" t="s">
        <v>203</v>
      </c>
      <c r="V27" s="24">
        <v>61750</v>
      </c>
      <c r="W27" s="5"/>
      <c r="X27" s="5"/>
      <c r="Y27" s="23"/>
      <c r="Z27" s="5">
        <v>25</v>
      </c>
      <c r="AA27" s="3" t="s">
        <v>452</v>
      </c>
      <c r="AB27" s="4">
        <v>3488816824</v>
      </c>
      <c r="AC27" s="4" t="s">
        <v>550</v>
      </c>
      <c r="AD27" s="25">
        <f t="shared" si="0"/>
        <v>62750</v>
      </c>
      <c r="AE27" s="5">
        <v>10024</v>
      </c>
      <c r="AF27" s="5">
        <v>1254</v>
      </c>
      <c r="AG27" s="5">
        <v>1039384747744550</v>
      </c>
      <c r="AH27" s="5">
        <v>3740502369704</v>
      </c>
      <c r="AI27" s="5" t="s">
        <v>620</v>
      </c>
      <c r="AJ27" s="26">
        <v>45814</v>
      </c>
    </row>
    <row r="28" spans="1:36" ht="15" customHeight="1" x14ac:dyDescent="0.25">
      <c r="A28" s="5" t="s">
        <v>37</v>
      </c>
      <c r="B28" s="20">
        <v>2297</v>
      </c>
      <c r="C28" s="21" t="s">
        <v>36</v>
      </c>
      <c r="D28" s="5" t="s">
        <v>89</v>
      </c>
      <c r="E28" s="5" t="s">
        <v>38</v>
      </c>
      <c r="F28" s="22" t="s">
        <v>90</v>
      </c>
      <c r="G28" s="5">
        <v>1103848477373770</v>
      </c>
      <c r="H28" s="5" t="s">
        <v>202</v>
      </c>
      <c r="I28" s="5">
        <v>239398</v>
      </c>
      <c r="J28" s="5">
        <v>10025</v>
      </c>
      <c r="K28" s="5" t="s">
        <v>259</v>
      </c>
      <c r="L28" s="5">
        <v>476546788</v>
      </c>
      <c r="M28" s="5" t="s">
        <v>357</v>
      </c>
      <c r="N28" s="5"/>
      <c r="O28" s="5"/>
      <c r="P28" s="5"/>
      <c r="Q28" s="5">
        <v>29</v>
      </c>
      <c r="R28" s="5" t="s">
        <v>208</v>
      </c>
      <c r="S28" s="23">
        <v>500000</v>
      </c>
      <c r="T28" s="5">
        <v>122</v>
      </c>
      <c r="U28" s="5" t="s">
        <v>203</v>
      </c>
      <c r="V28" s="24">
        <v>67920</v>
      </c>
      <c r="W28" s="5">
        <v>227</v>
      </c>
      <c r="X28" s="5" t="s">
        <v>215</v>
      </c>
      <c r="Y28" s="23">
        <v>119100</v>
      </c>
      <c r="Z28" s="5">
        <v>26</v>
      </c>
      <c r="AA28" s="3" t="s">
        <v>453</v>
      </c>
      <c r="AB28" s="4">
        <v>3065979602</v>
      </c>
      <c r="AC28" s="4" t="s">
        <v>551</v>
      </c>
      <c r="AD28" s="25">
        <f t="shared" si="0"/>
        <v>68920</v>
      </c>
      <c r="AE28" s="5">
        <v>10025</v>
      </c>
      <c r="AF28" s="5">
        <v>1255</v>
      </c>
      <c r="AG28" s="5">
        <v>1103848477373770</v>
      </c>
      <c r="AH28" s="5">
        <v>3740502369705</v>
      </c>
      <c r="AI28" s="5" t="s">
        <v>620</v>
      </c>
      <c r="AJ28" s="26">
        <v>45814</v>
      </c>
    </row>
    <row r="29" spans="1:36" ht="15" customHeight="1" x14ac:dyDescent="0.25">
      <c r="A29" s="5" t="s">
        <v>37</v>
      </c>
      <c r="B29" s="20">
        <v>2297</v>
      </c>
      <c r="C29" s="21" t="s">
        <v>36</v>
      </c>
      <c r="D29" s="5" t="s">
        <v>91</v>
      </c>
      <c r="E29" s="5" t="s">
        <v>38</v>
      </c>
      <c r="F29" s="22" t="s">
        <v>92</v>
      </c>
      <c r="G29" s="5">
        <v>1000399485858850</v>
      </c>
      <c r="H29" s="5" t="s">
        <v>202</v>
      </c>
      <c r="I29" s="5">
        <v>7800003</v>
      </c>
      <c r="J29" s="5">
        <v>10026</v>
      </c>
      <c r="K29" s="5" t="s">
        <v>260</v>
      </c>
      <c r="L29" s="5">
        <v>745678465</v>
      </c>
      <c r="M29" s="5" t="s">
        <v>358</v>
      </c>
      <c r="N29" s="5"/>
      <c r="O29" s="5"/>
      <c r="P29" s="5"/>
      <c r="Q29" s="5">
        <v>30</v>
      </c>
      <c r="R29" s="5" t="s">
        <v>209</v>
      </c>
      <c r="S29" s="23">
        <v>500000</v>
      </c>
      <c r="T29" s="5">
        <v>123</v>
      </c>
      <c r="U29" s="5" t="s">
        <v>205</v>
      </c>
      <c r="V29" s="24">
        <v>78100</v>
      </c>
      <c r="W29" s="5">
        <v>228</v>
      </c>
      <c r="X29" s="5" t="s">
        <v>214</v>
      </c>
      <c r="Y29" s="23">
        <v>80012</v>
      </c>
      <c r="Z29" s="5">
        <v>27</v>
      </c>
      <c r="AA29" s="3" t="s">
        <v>454</v>
      </c>
      <c r="AB29" s="4">
        <v>3349072819</v>
      </c>
      <c r="AC29" s="4" t="s">
        <v>552</v>
      </c>
      <c r="AD29" s="25">
        <f t="shared" si="0"/>
        <v>79100</v>
      </c>
      <c r="AE29" s="5">
        <v>10026</v>
      </c>
      <c r="AF29" s="5">
        <v>1256</v>
      </c>
      <c r="AG29" s="5">
        <v>1000399485858850</v>
      </c>
      <c r="AH29" s="5">
        <v>3740502369706</v>
      </c>
      <c r="AI29" s="5" t="s">
        <v>620</v>
      </c>
      <c r="AJ29" s="26">
        <v>45814</v>
      </c>
    </row>
    <row r="30" spans="1:36" ht="13.5" customHeight="1" x14ac:dyDescent="0.25">
      <c r="A30" s="5" t="s">
        <v>37</v>
      </c>
      <c r="B30" s="20">
        <v>2297</v>
      </c>
      <c r="C30" s="21" t="s">
        <v>36</v>
      </c>
      <c r="D30" s="5" t="s">
        <v>93</v>
      </c>
      <c r="E30" s="5" t="s">
        <v>38</v>
      </c>
      <c r="F30" s="22" t="s">
        <v>94</v>
      </c>
      <c r="G30" s="5">
        <v>1039484848848450</v>
      </c>
      <c r="H30" s="5" t="s">
        <v>223</v>
      </c>
      <c r="I30" s="5">
        <v>5000000</v>
      </c>
      <c r="J30" s="5">
        <v>10027</v>
      </c>
      <c r="K30" s="5" t="s">
        <v>261</v>
      </c>
      <c r="L30" s="5">
        <v>567843888</v>
      </c>
      <c r="M30" s="5" t="s">
        <v>359</v>
      </c>
      <c r="N30" s="5">
        <v>12</v>
      </c>
      <c r="O30" s="5" t="s">
        <v>230</v>
      </c>
      <c r="P30" s="23">
        <v>76150</v>
      </c>
      <c r="Q30" s="5"/>
      <c r="R30" s="5"/>
      <c r="S30" s="23"/>
      <c r="T30" s="5">
        <v>124</v>
      </c>
      <c r="U30" s="5" t="s">
        <v>207</v>
      </c>
      <c r="V30" s="24">
        <v>35650</v>
      </c>
      <c r="W30" s="5">
        <v>229</v>
      </c>
      <c r="X30" s="5" t="s">
        <v>217</v>
      </c>
      <c r="Y30" s="23">
        <v>93350</v>
      </c>
      <c r="Z30" s="5">
        <v>28</v>
      </c>
      <c r="AA30" s="3" t="s">
        <v>455</v>
      </c>
      <c r="AB30" s="4">
        <v>3408516835</v>
      </c>
      <c r="AC30" s="4" t="s">
        <v>553</v>
      </c>
      <c r="AD30" s="25">
        <f t="shared" si="0"/>
        <v>36650</v>
      </c>
      <c r="AE30" s="5">
        <v>10027</v>
      </c>
      <c r="AF30" s="5">
        <v>1257</v>
      </c>
      <c r="AG30" s="5">
        <v>1039484848848450</v>
      </c>
      <c r="AH30" s="5">
        <v>3740502369707</v>
      </c>
      <c r="AI30" s="5" t="s">
        <v>620</v>
      </c>
      <c r="AJ30" s="26">
        <v>45814</v>
      </c>
    </row>
    <row r="31" spans="1:36" ht="14.25" customHeight="1" x14ac:dyDescent="0.25">
      <c r="A31" s="5" t="s">
        <v>37</v>
      </c>
      <c r="B31" s="20">
        <v>2297</v>
      </c>
      <c r="C31" s="21" t="s">
        <v>36</v>
      </c>
      <c r="D31" s="5" t="s">
        <v>95</v>
      </c>
      <c r="E31" s="5" t="s">
        <v>38</v>
      </c>
      <c r="F31" s="22" t="s">
        <v>98</v>
      </c>
      <c r="G31" s="5">
        <v>4005595999544560</v>
      </c>
      <c r="H31" s="5" t="s">
        <v>202</v>
      </c>
      <c r="I31" s="5">
        <v>1774784</v>
      </c>
      <c r="J31" s="5">
        <v>10028</v>
      </c>
      <c r="K31" s="5" t="s">
        <v>262</v>
      </c>
      <c r="L31" s="5">
        <v>746584685</v>
      </c>
      <c r="M31" s="5" t="s">
        <v>360</v>
      </c>
      <c r="N31" s="5">
        <v>13</v>
      </c>
      <c r="O31" s="5" t="s">
        <v>228</v>
      </c>
      <c r="P31" s="23">
        <v>45000</v>
      </c>
      <c r="Q31" s="5">
        <v>31</v>
      </c>
      <c r="R31" s="5" t="s">
        <v>210</v>
      </c>
      <c r="S31" s="23">
        <v>500000</v>
      </c>
      <c r="T31" s="5"/>
      <c r="U31" s="5"/>
      <c r="V31" s="24"/>
      <c r="W31" s="5"/>
      <c r="X31" s="5"/>
      <c r="Y31" s="5"/>
      <c r="Z31" s="5">
        <v>29</v>
      </c>
      <c r="AA31" s="3" t="s">
        <v>456</v>
      </c>
      <c r="AB31" s="4">
        <v>3130590387</v>
      </c>
      <c r="AC31" s="4" t="s">
        <v>554</v>
      </c>
      <c r="AD31" s="25">
        <f t="shared" si="0"/>
        <v>1000</v>
      </c>
      <c r="AE31" s="5">
        <v>10028</v>
      </c>
      <c r="AF31" s="5">
        <v>1258</v>
      </c>
      <c r="AG31" s="5">
        <v>4005595999544560</v>
      </c>
      <c r="AH31" s="5">
        <v>3740502369708</v>
      </c>
      <c r="AI31" s="5" t="s">
        <v>620</v>
      </c>
      <c r="AJ31" s="26">
        <v>45814</v>
      </c>
    </row>
    <row r="32" spans="1:36" ht="15.75" customHeight="1" x14ac:dyDescent="0.25">
      <c r="A32" s="5" t="s">
        <v>37</v>
      </c>
      <c r="B32" s="20">
        <v>2297</v>
      </c>
      <c r="C32" s="21" t="s">
        <v>36</v>
      </c>
      <c r="D32" s="5" t="s">
        <v>96</v>
      </c>
      <c r="E32" s="5" t="s">
        <v>38</v>
      </c>
      <c r="F32" s="22" t="s">
        <v>99</v>
      </c>
      <c r="G32" s="5">
        <v>3203938790304840</v>
      </c>
      <c r="H32" s="5" t="s">
        <v>202</v>
      </c>
      <c r="I32" s="5">
        <v>999900</v>
      </c>
      <c r="J32" s="5">
        <v>10029</v>
      </c>
      <c r="K32" s="5" t="s">
        <v>263</v>
      </c>
      <c r="L32" s="5">
        <v>747564856</v>
      </c>
      <c r="M32" s="5" t="s">
        <v>361</v>
      </c>
      <c r="N32" s="5"/>
      <c r="O32" s="5"/>
      <c r="P32" s="5"/>
      <c r="Q32" s="5"/>
      <c r="R32" s="5"/>
      <c r="S32" s="23"/>
      <c r="T32" s="5">
        <v>125</v>
      </c>
      <c r="U32" s="5" t="s">
        <v>205</v>
      </c>
      <c r="V32" s="24">
        <v>35300</v>
      </c>
      <c r="W32" s="5"/>
      <c r="X32" s="5"/>
      <c r="Y32" s="5"/>
      <c r="Z32" s="5">
        <v>30</v>
      </c>
      <c r="AA32" s="3" t="s">
        <v>457</v>
      </c>
      <c r="AB32" s="4" t="s">
        <v>512</v>
      </c>
      <c r="AC32" s="4" t="s">
        <v>555</v>
      </c>
      <c r="AD32" s="25">
        <f t="shared" si="0"/>
        <v>36300</v>
      </c>
      <c r="AE32" s="5">
        <v>10029</v>
      </c>
      <c r="AF32" s="5">
        <v>1259</v>
      </c>
      <c r="AG32" s="5">
        <v>3203938790304840</v>
      </c>
      <c r="AH32" s="5">
        <v>3740502369709</v>
      </c>
      <c r="AI32" s="5" t="s">
        <v>620</v>
      </c>
      <c r="AJ32" s="26">
        <v>45814</v>
      </c>
    </row>
    <row r="33" spans="1:36" ht="15.75" customHeight="1" x14ac:dyDescent="0.25">
      <c r="A33" s="5" t="s">
        <v>37</v>
      </c>
      <c r="B33" s="20">
        <v>2297</v>
      </c>
      <c r="C33" s="21" t="s">
        <v>36</v>
      </c>
      <c r="D33" s="5" t="s">
        <v>97</v>
      </c>
      <c r="E33" s="5" t="s">
        <v>38</v>
      </c>
      <c r="F33" s="22" t="s">
        <v>100</v>
      </c>
      <c r="G33" s="5">
        <v>1998384747477470</v>
      </c>
      <c r="H33" s="5" t="s">
        <v>202</v>
      </c>
      <c r="I33" s="5">
        <v>99180</v>
      </c>
      <c r="J33" s="5">
        <v>10030</v>
      </c>
      <c r="K33" s="5" t="s">
        <v>264</v>
      </c>
      <c r="L33" s="5">
        <v>456746784</v>
      </c>
      <c r="M33" s="5" t="s">
        <v>362</v>
      </c>
      <c r="N33" s="5"/>
      <c r="O33" s="5"/>
      <c r="P33" s="5"/>
      <c r="Q33" s="5">
        <v>32</v>
      </c>
      <c r="R33" s="5" t="s">
        <v>209</v>
      </c>
      <c r="S33" s="23">
        <v>500000</v>
      </c>
      <c r="T33" s="5">
        <v>126</v>
      </c>
      <c r="U33" s="5" t="s">
        <v>205</v>
      </c>
      <c r="V33" s="24">
        <v>49800</v>
      </c>
      <c r="W33" s="5"/>
      <c r="X33" s="5"/>
      <c r="Y33" s="5"/>
      <c r="Z33" s="5">
        <v>31</v>
      </c>
      <c r="AA33" s="3" t="s">
        <v>287</v>
      </c>
      <c r="AB33" s="4">
        <v>3165350519</v>
      </c>
      <c r="AC33" s="4" t="s">
        <v>556</v>
      </c>
      <c r="AD33" s="25">
        <f t="shared" si="0"/>
        <v>50800</v>
      </c>
      <c r="AE33" s="5">
        <v>10030</v>
      </c>
      <c r="AF33" s="5">
        <v>1260</v>
      </c>
      <c r="AG33" s="5">
        <v>1998384747477470</v>
      </c>
      <c r="AH33" s="5">
        <v>3740502369710</v>
      </c>
      <c r="AI33" s="5" t="s">
        <v>620</v>
      </c>
      <c r="AJ33" s="26">
        <v>45814</v>
      </c>
    </row>
    <row r="34" spans="1:36" ht="15.75" customHeight="1" x14ac:dyDescent="0.25">
      <c r="A34" s="5" t="s">
        <v>37</v>
      </c>
      <c r="B34" s="20">
        <v>2297</v>
      </c>
      <c r="C34" s="21" t="s">
        <v>36</v>
      </c>
      <c r="D34" s="5" t="s">
        <v>101</v>
      </c>
      <c r="E34" s="5" t="s">
        <v>38</v>
      </c>
      <c r="F34" s="22" t="s">
        <v>102</v>
      </c>
      <c r="G34" s="5">
        <v>2828487879890380</v>
      </c>
      <c r="H34" s="5" t="s">
        <v>222</v>
      </c>
      <c r="I34" s="5">
        <v>989833</v>
      </c>
      <c r="J34" s="5">
        <v>10031</v>
      </c>
      <c r="K34" s="5" t="s">
        <v>265</v>
      </c>
      <c r="L34" s="5">
        <v>357843658</v>
      </c>
      <c r="M34" s="5" t="s">
        <v>363</v>
      </c>
      <c r="N34" s="5"/>
      <c r="O34" s="5"/>
      <c r="P34" s="5"/>
      <c r="Q34" s="5">
        <v>33</v>
      </c>
      <c r="R34" s="5" t="s">
        <v>210</v>
      </c>
      <c r="S34" s="23">
        <v>500000</v>
      </c>
      <c r="T34" s="5">
        <v>127</v>
      </c>
      <c r="U34" s="5" t="s">
        <v>205</v>
      </c>
      <c r="V34" s="24">
        <v>53000</v>
      </c>
      <c r="W34" s="5"/>
      <c r="X34" s="5"/>
      <c r="Y34" s="5"/>
      <c r="Z34" s="5">
        <v>32</v>
      </c>
      <c r="AA34" s="3" t="s">
        <v>458</v>
      </c>
      <c r="AB34" s="4">
        <v>3090283092</v>
      </c>
      <c r="AC34" s="4" t="s">
        <v>557</v>
      </c>
      <c r="AD34" s="25">
        <f t="shared" si="0"/>
        <v>54000</v>
      </c>
      <c r="AE34" s="5">
        <v>10031</v>
      </c>
      <c r="AF34" s="5">
        <v>1261</v>
      </c>
      <c r="AG34" s="5">
        <v>2828487879890380</v>
      </c>
      <c r="AH34" s="5">
        <v>3740502369711</v>
      </c>
      <c r="AI34" s="5" t="s">
        <v>620</v>
      </c>
      <c r="AJ34" s="26">
        <v>45814</v>
      </c>
    </row>
    <row r="35" spans="1:36" ht="13.5" customHeight="1" x14ac:dyDescent="0.25">
      <c r="A35" s="5" t="s">
        <v>37</v>
      </c>
      <c r="B35" s="20">
        <v>2297</v>
      </c>
      <c r="C35" s="21" t="s">
        <v>36</v>
      </c>
      <c r="D35" s="5" t="s">
        <v>103</v>
      </c>
      <c r="E35" s="5" t="s">
        <v>38</v>
      </c>
      <c r="F35" s="22" t="s">
        <v>104</v>
      </c>
      <c r="G35" s="5">
        <v>2384684686962930</v>
      </c>
      <c r="H35" s="5" t="s">
        <v>202</v>
      </c>
      <c r="I35" s="5">
        <v>910000</v>
      </c>
      <c r="J35" s="5">
        <v>10032</v>
      </c>
      <c r="K35" s="5" t="s">
        <v>266</v>
      </c>
      <c r="L35" s="5">
        <v>457984799</v>
      </c>
      <c r="M35" s="20" t="s">
        <v>364</v>
      </c>
      <c r="N35" s="5"/>
      <c r="O35" s="5"/>
      <c r="P35" s="5"/>
      <c r="Q35" s="5"/>
      <c r="R35" s="5"/>
      <c r="S35" s="23"/>
      <c r="T35" s="5">
        <v>128</v>
      </c>
      <c r="U35" s="5" t="s">
        <v>203</v>
      </c>
      <c r="V35" s="24">
        <v>91300</v>
      </c>
      <c r="W35" s="5"/>
      <c r="X35" s="5"/>
      <c r="Y35" s="23"/>
      <c r="Z35" s="5">
        <v>33</v>
      </c>
      <c r="AA35" s="3" t="s">
        <v>459</v>
      </c>
      <c r="AB35" s="4">
        <v>3496533947</v>
      </c>
      <c r="AC35" s="4" t="s">
        <v>558</v>
      </c>
      <c r="AD35" s="25">
        <f t="shared" si="0"/>
        <v>92300</v>
      </c>
      <c r="AE35" s="5">
        <v>10032</v>
      </c>
      <c r="AF35" s="5">
        <v>1262</v>
      </c>
      <c r="AG35" s="5">
        <v>2384684686962930</v>
      </c>
      <c r="AH35" s="5">
        <v>3740502369712</v>
      </c>
      <c r="AI35" s="5" t="s">
        <v>620</v>
      </c>
      <c r="AJ35" s="26">
        <v>45814</v>
      </c>
    </row>
    <row r="36" spans="1:36" ht="12.75" customHeight="1" x14ac:dyDescent="0.25">
      <c r="A36" s="5" t="s">
        <v>37</v>
      </c>
      <c r="B36" s="20">
        <v>2297</v>
      </c>
      <c r="C36" s="21" t="s">
        <v>36</v>
      </c>
      <c r="D36" s="5" t="s">
        <v>105</v>
      </c>
      <c r="E36" s="5" t="s">
        <v>38</v>
      </c>
      <c r="F36" s="22" t="s">
        <v>106</v>
      </c>
      <c r="G36" s="5">
        <v>2683648659729930</v>
      </c>
      <c r="H36" s="5" t="s">
        <v>202</v>
      </c>
      <c r="I36" s="5">
        <v>100039</v>
      </c>
      <c r="J36" s="5">
        <v>10033</v>
      </c>
      <c r="K36" s="5" t="s">
        <v>267</v>
      </c>
      <c r="L36" s="5">
        <v>465894753</v>
      </c>
      <c r="M36" s="20" t="s">
        <v>365</v>
      </c>
      <c r="N36" s="5"/>
      <c r="O36" s="5"/>
      <c r="P36" s="5"/>
      <c r="Q36" s="5">
        <v>34</v>
      </c>
      <c r="R36" s="5" t="s">
        <v>208</v>
      </c>
      <c r="S36" s="23">
        <v>500000</v>
      </c>
      <c r="T36" s="5">
        <v>129</v>
      </c>
      <c r="U36" s="5" t="s">
        <v>207</v>
      </c>
      <c r="V36" s="24">
        <v>57499</v>
      </c>
      <c r="W36" s="5">
        <v>230</v>
      </c>
      <c r="X36" s="5" t="s">
        <v>215</v>
      </c>
      <c r="Y36" s="23">
        <v>341200</v>
      </c>
      <c r="Z36" s="5">
        <v>34</v>
      </c>
      <c r="AA36" s="3" t="s">
        <v>460</v>
      </c>
      <c r="AB36" s="4">
        <v>3015649311</v>
      </c>
      <c r="AC36" s="4" t="s">
        <v>559</v>
      </c>
      <c r="AD36" s="25">
        <f t="shared" si="0"/>
        <v>58499</v>
      </c>
      <c r="AE36" s="5">
        <v>10033</v>
      </c>
      <c r="AF36" s="5">
        <v>1263</v>
      </c>
      <c r="AG36" s="5">
        <v>2683648659729930</v>
      </c>
      <c r="AH36" s="5">
        <v>3740502369713</v>
      </c>
      <c r="AI36" s="5" t="s">
        <v>620</v>
      </c>
      <c r="AJ36" s="26">
        <v>45814</v>
      </c>
    </row>
    <row r="37" spans="1:36" ht="13.5" customHeight="1" x14ac:dyDescent="0.25">
      <c r="A37" s="5" t="s">
        <v>37</v>
      </c>
      <c r="B37" s="20">
        <v>2297</v>
      </c>
      <c r="C37" s="21" t="s">
        <v>36</v>
      </c>
      <c r="D37" s="5" t="s">
        <v>107</v>
      </c>
      <c r="E37" s="5" t="s">
        <v>38</v>
      </c>
      <c r="F37" s="22" t="s">
        <v>108</v>
      </c>
      <c r="G37" s="5">
        <v>1279639649649570</v>
      </c>
      <c r="H37" s="5" t="s">
        <v>202</v>
      </c>
      <c r="I37" s="5">
        <v>13399</v>
      </c>
      <c r="J37" s="5">
        <v>10034</v>
      </c>
      <c r="K37" s="5" t="s">
        <v>268</v>
      </c>
      <c r="L37" s="5">
        <v>648376584</v>
      </c>
      <c r="M37" s="20" t="s">
        <v>366</v>
      </c>
      <c r="N37" s="5">
        <v>14</v>
      </c>
      <c r="O37" s="5" t="s">
        <v>228</v>
      </c>
      <c r="P37" s="23">
        <v>55000</v>
      </c>
      <c r="Q37" s="5"/>
      <c r="R37" s="5"/>
      <c r="S37" s="23"/>
      <c r="T37" s="5">
        <v>130</v>
      </c>
      <c r="U37" s="5" t="s">
        <v>205</v>
      </c>
      <c r="V37" s="24">
        <v>20000</v>
      </c>
      <c r="W37" s="5">
        <v>231</v>
      </c>
      <c r="X37" s="5" t="s">
        <v>215</v>
      </c>
      <c r="Y37" s="23">
        <v>364100</v>
      </c>
      <c r="Z37" s="5">
        <v>35</v>
      </c>
      <c r="AA37" s="3" t="s">
        <v>461</v>
      </c>
      <c r="AB37" s="4">
        <v>3315418577</v>
      </c>
      <c r="AC37" s="4" t="s">
        <v>560</v>
      </c>
      <c r="AD37" s="25">
        <f t="shared" si="0"/>
        <v>21000</v>
      </c>
      <c r="AE37" s="5">
        <v>10034</v>
      </c>
      <c r="AF37" s="5">
        <v>1264</v>
      </c>
      <c r="AG37" s="5">
        <v>1279639649649570</v>
      </c>
      <c r="AH37" s="5">
        <v>3740502369714</v>
      </c>
      <c r="AI37" s="5" t="s">
        <v>620</v>
      </c>
      <c r="AJ37" s="26">
        <v>45814</v>
      </c>
    </row>
    <row r="38" spans="1:36" ht="15.75" customHeight="1" x14ac:dyDescent="0.25">
      <c r="A38" s="5" t="s">
        <v>37</v>
      </c>
      <c r="B38" s="20">
        <v>2297</v>
      </c>
      <c r="C38" s="21" t="s">
        <v>36</v>
      </c>
      <c r="D38" s="5" t="s">
        <v>109</v>
      </c>
      <c r="E38" s="5" t="s">
        <v>38</v>
      </c>
      <c r="F38" s="22" t="s">
        <v>110</v>
      </c>
      <c r="G38" s="5">
        <v>1008307494756480</v>
      </c>
      <c r="H38" s="5" t="s">
        <v>202</v>
      </c>
      <c r="I38" s="5">
        <v>100000</v>
      </c>
      <c r="J38" s="5">
        <v>10035</v>
      </c>
      <c r="K38" s="5" t="s">
        <v>269</v>
      </c>
      <c r="L38" s="5">
        <v>745748885</v>
      </c>
      <c r="M38" s="20" t="s">
        <v>367</v>
      </c>
      <c r="N38" s="5">
        <v>15</v>
      </c>
      <c r="O38" s="5" t="s">
        <v>228</v>
      </c>
      <c r="P38" s="23">
        <v>47150</v>
      </c>
      <c r="Q38" s="5"/>
      <c r="R38" s="5"/>
      <c r="S38" s="23"/>
      <c r="T38" s="5">
        <v>131</v>
      </c>
      <c r="U38" s="5" t="s">
        <v>205</v>
      </c>
      <c r="V38" s="24">
        <v>19400</v>
      </c>
      <c r="W38" s="5">
        <v>232</v>
      </c>
      <c r="X38" s="5" t="s">
        <v>215</v>
      </c>
      <c r="Y38" s="23">
        <v>234600</v>
      </c>
      <c r="Z38" s="5">
        <v>36</v>
      </c>
      <c r="AA38" s="3" t="s">
        <v>462</v>
      </c>
      <c r="AB38" s="4">
        <v>3325274864</v>
      </c>
      <c r="AC38" s="4" t="s">
        <v>561</v>
      </c>
      <c r="AD38" s="25">
        <f t="shared" si="0"/>
        <v>20400</v>
      </c>
      <c r="AE38" s="5">
        <v>10035</v>
      </c>
      <c r="AF38" s="5">
        <v>1265</v>
      </c>
      <c r="AG38" s="5">
        <v>1008307494756480</v>
      </c>
      <c r="AH38" s="5">
        <v>3740502369715</v>
      </c>
      <c r="AI38" s="5" t="s">
        <v>620</v>
      </c>
      <c r="AJ38" s="26">
        <v>45814</v>
      </c>
    </row>
    <row r="39" spans="1:36" ht="15" customHeight="1" x14ac:dyDescent="0.25">
      <c r="A39" s="5" t="s">
        <v>37</v>
      </c>
      <c r="B39" s="20">
        <v>2297</v>
      </c>
      <c r="C39" s="21" t="s">
        <v>36</v>
      </c>
      <c r="D39" s="5" t="s">
        <v>111</v>
      </c>
      <c r="E39" s="5" t="s">
        <v>38</v>
      </c>
      <c r="F39" s="22" t="s">
        <v>112</v>
      </c>
      <c r="G39" s="5">
        <v>1297936496696940</v>
      </c>
      <c r="H39" s="5" t="s">
        <v>202</v>
      </c>
      <c r="I39" s="5">
        <v>2738888</v>
      </c>
      <c r="J39" s="5">
        <v>10036</v>
      </c>
      <c r="K39" s="5" t="s">
        <v>270</v>
      </c>
      <c r="L39" s="5">
        <v>764574688</v>
      </c>
      <c r="M39" s="20" t="s">
        <v>368</v>
      </c>
      <c r="N39" s="5"/>
      <c r="O39" s="5"/>
      <c r="P39" s="5"/>
      <c r="Q39" s="5"/>
      <c r="R39" s="5"/>
      <c r="S39" s="23"/>
      <c r="T39" s="5">
        <v>132</v>
      </c>
      <c r="U39" s="5" t="s">
        <v>203</v>
      </c>
      <c r="V39" s="24">
        <v>40500</v>
      </c>
      <c r="W39" s="5">
        <v>233</v>
      </c>
      <c r="X39" s="5" t="s">
        <v>217</v>
      </c>
      <c r="Y39" s="23">
        <v>578750</v>
      </c>
      <c r="Z39" s="5">
        <v>37</v>
      </c>
      <c r="AA39" s="3" t="s">
        <v>463</v>
      </c>
      <c r="AB39" s="4">
        <v>3120563236</v>
      </c>
      <c r="AC39" s="4" t="s">
        <v>562</v>
      </c>
      <c r="AD39" s="25">
        <f t="shared" si="0"/>
        <v>41500</v>
      </c>
      <c r="AE39" s="5">
        <v>10036</v>
      </c>
      <c r="AF39" s="5">
        <v>1266</v>
      </c>
      <c r="AG39" s="5">
        <v>1297936496696940</v>
      </c>
      <c r="AH39" s="5">
        <v>3740502369716</v>
      </c>
      <c r="AI39" s="5" t="s">
        <v>620</v>
      </c>
      <c r="AJ39" s="26">
        <v>45814</v>
      </c>
    </row>
    <row r="40" spans="1:36" ht="12.75" customHeight="1" x14ac:dyDescent="0.25">
      <c r="A40" s="5" t="s">
        <v>37</v>
      </c>
      <c r="B40" s="20">
        <v>2297</v>
      </c>
      <c r="C40" s="21" t="s">
        <v>36</v>
      </c>
      <c r="D40" s="5" t="s">
        <v>113</v>
      </c>
      <c r="E40" s="5" t="s">
        <v>38</v>
      </c>
      <c r="F40" s="22" t="s">
        <v>116</v>
      </c>
      <c r="G40" s="5">
        <v>2739648685858690</v>
      </c>
      <c r="H40" s="5" t="s">
        <v>222</v>
      </c>
      <c r="I40" s="5">
        <v>700000</v>
      </c>
      <c r="J40" s="5">
        <v>10037</v>
      </c>
      <c r="K40" s="5" t="s">
        <v>271</v>
      </c>
      <c r="L40" s="5">
        <v>458489584</v>
      </c>
      <c r="M40" s="20" t="s">
        <v>369</v>
      </c>
      <c r="N40" s="5"/>
      <c r="O40" s="5"/>
      <c r="P40" s="5"/>
      <c r="Q40" s="5">
        <v>35</v>
      </c>
      <c r="R40" s="5" t="s">
        <v>208</v>
      </c>
      <c r="S40" s="23">
        <v>500000</v>
      </c>
      <c r="T40" s="5"/>
      <c r="U40" s="5"/>
      <c r="V40" s="24"/>
      <c r="W40" s="5">
        <v>234</v>
      </c>
      <c r="X40" s="5" t="s">
        <v>217</v>
      </c>
      <c r="Y40" s="23">
        <v>78000</v>
      </c>
      <c r="Z40" s="5">
        <v>38</v>
      </c>
      <c r="AA40" s="3" t="s">
        <v>464</v>
      </c>
      <c r="AB40" s="4">
        <v>3035639136</v>
      </c>
      <c r="AC40" s="4" t="s">
        <v>563</v>
      </c>
      <c r="AD40" s="25">
        <f t="shared" si="0"/>
        <v>1000</v>
      </c>
      <c r="AE40" s="5">
        <v>10037</v>
      </c>
      <c r="AF40" s="5">
        <v>1267</v>
      </c>
      <c r="AG40" s="5">
        <v>2739648685858690</v>
      </c>
      <c r="AH40" s="5">
        <v>3740502369717</v>
      </c>
      <c r="AI40" s="5" t="s">
        <v>620</v>
      </c>
      <c r="AJ40" s="26">
        <v>45814</v>
      </c>
    </row>
    <row r="41" spans="1:36" ht="14.25" customHeight="1" x14ac:dyDescent="0.25">
      <c r="A41" s="5" t="s">
        <v>37</v>
      </c>
      <c r="B41" s="20">
        <v>2297</v>
      </c>
      <c r="C41" s="21" t="s">
        <v>36</v>
      </c>
      <c r="D41" s="5" t="s">
        <v>114</v>
      </c>
      <c r="E41" s="5" t="s">
        <v>38</v>
      </c>
      <c r="F41" s="22" t="s">
        <v>117</v>
      </c>
      <c r="G41" s="5">
        <v>2686386970802340</v>
      </c>
      <c r="H41" s="5" t="s">
        <v>202</v>
      </c>
      <c r="I41" s="5">
        <v>136666</v>
      </c>
      <c r="J41" s="5">
        <v>10038</v>
      </c>
      <c r="K41" s="5" t="s">
        <v>272</v>
      </c>
      <c r="L41" s="5">
        <v>745874848</v>
      </c>
      <c r="M41" s="20" t="s">
        <v>370</v>
      </c>
      <c r="N41" s="5">
        <v>16</v>
      </c>
      <c r="O41" s="5" t="s">
        <v>224</v>
      </c>
      <c r="P41" s="5">
        <v>75000</v>
      </c>
      <c r="Q41" s="5"/>
      <c r="R41" s="5"/>
      <c r="S41" s="23"/>
      <c r="T41" s="5">
        <v>133</v>
      </c>
      <c r="U41" s="5" t="s">
        <v>207</v>
      </c>
      <c r="V41" s="24">
        <v>90100</v>
      </c>
      <c r="W41" s="5">
        <v>235</v>
      </c>
      <c r="X41" s="5" t="s">
        <v>214</v>
      </c>
      <c r="Y41" s="23">
        <v>353500</v>
      </c>
      <c r="Z41" s="5">
        <v>39</v>
      </c>
      <c r="AA41" s="3" t="s">
        <v>465</v>
      </c>
      <c r="AB41" s="7" t="s">
        <v>513</v>
      </c>
      <c r="AC41" s="4" t="s">
        <v>564</v>
      </c>
      <c r="AD41" s="25">
        <f t="shared" si="0"/>
        <v>91100</v>
      </c>
      <c r="AE41" s="5">
        <v>10038</v>
      </c>
      <c r="AF41" s="5">
        <v>1268</v>
      </c>
      <c r="AG41" s="5">
        <v>2686386970802340</v>
      </c>
      <c r="AH41" s="5">
        <v>3740502369718</v>
      </c>
      <c r="AI41" s="5" t="s">
        <v>620</v>
      </c>
      <c r="AJ41" s="26">
        <v>45814</v>
      </c>
    </row>
    <row r="42" spans="1:36" ht="15" customHeight="1" x14ac:dyDescent="0.25">
      <c r="A42" s="5" t="s">
        <v>37</v>
      </c>
      <c r="B42" s="20">
        <v>2297</v>
      </c>
      <c r="C42" s="21" t="s">
        <v>36</v>
      </c>
      <c r="D42" s="5" t="s">
        <v>115</v>
      </c>
      <c r="E42" s="5" t="s">
        <v>38</v>
      </c>
      <c r="F42" s="22" t="s">
        <v>118</v>
      </c>
      <c r="G42" s="5">
        <v>1000807396969690</v>
      </c>
      <c r="H42" s="5" t="s">
        <v>202</v>
      </c>
      <c r="I42" s="5">
        <v>5990000</v>
      </c>
      <c r="J42" s="5">
        <v>10039</v>
      </c>
      <c r="K42" s="5" t="s">
        <v>273</v>
      </c>
      <c r="L42" s="5">
        <v>645843688</v>
      </c>
      <c r="M42" s="20" t="s">
        <v>371</v>
      </c>
      <c r="N42" s="5">
        <v>17</v>
      </c>
      <c r="O42" s="5" t="s">
        <v>230</v>
      </c>
      <c r="P42" s="23">
        <v>100000</v>
      </c>
      <c r="Q42" s="5"/>
      <c r="R42" s="5"/>
      <c r="S42" s="23"/>
      <c r="T42" s="5"/>
      <c r="U42" s="5"/>
      <c r="V42" s="24"/>
      <c r="W42" s="5">
        <v>236</v>
      </c>
      <c r="X42" s="5" t="s">
        <v>214</v>
      </c>
      <c r="Y42" s="23">
        <v>217075</v>
      </c>
      <c r="Z42" s="5">
        <v>40</v>
      </c>
      <c r="AA42" s="3" t="s">
        <v>466</v>
      </c>
      <c r="AB42" s="4">
        <v>3181003689</v>
      </c>
      <c r="AC42" s="4" t="s">
        <v>565</v>
      </c>
      <c r="AD42" s="25">
        <f t="shared" si="0"/>
        <v>1000</v>
      </c>
      <c r="AE42" s="5">
        <v>10039</v>
      </c>
      <c r="AF42" s="5">
        <v>1269</v>
      </c>
      <c r="AG42" s="5">
        <v>1000807396969690</v>
      </c>
      <c r="AH42" s="5">
        <v>3740502369719</v>
      </c>
      <c r="AI42" s="5" t="s">
        <v>620</v>
      </c>
      <c r="AJ42" s="26">
        <v>45814</v>
      </c>
    </row>
    <row r="43" spans="1:36" ht="14.25" customHeight="1" x14ac:dyDescent="0.25">
      <c r="A43" s="5" t="s">
        <v>37</v>
      </c>
      <c r="B43" s="20">
        <v>2297</v>
      </c>
      <c r="C43" s="21" t="s">
        <v>36</v>
      </c>
      <c r="D43" s="5" t="s">
        <v>119</v>
      </c>
      <c r="E43" s="5" t="s">
        <v>38</v>
      </c>
      <c r="F43" s="22" t="s">
        <v>120</v>
      </c>
      <c r="G43" s="5">
        <v>1729639696629700</v>
      </c>
      <c r="H43" s="5" t="s">
        <v>202</v>
      </c>
      <c r="I43" s="5">
        <v>188833</v>
      </c>
      <c r="J43" s="5">
        <v>10040</v>
      </c>
      <c r="K43" s="5" t="s">
        <v>274</v>
      </c>
      <c r="L43" s="5">
        <v>745878498</v>
      </c>
      <c r="M43" s="5" t="s">
        <v>372</v>
      </c>
      <c r="N43" s="5"/>
      <c r="O43" s="5"/>
      <c r="P43" s="5"/>
      <c r="Q43" s="5">
        <v>36</v>
      </c>
      <c r="R43" s="5" t="s">
        <v>209</v>
      </c>
      <c r="S43" s="23">
        <v>500000</v>
      </c>
      <c r="T43" s="5">
        <v>134</v>
      </c>
      <c r="U43" s="5" t="s">
        <v>203</v>
      </c>
      <c r="V43" s="24">
        <v>12500</v>
      </c>
      <c r="W43" s="5"/>
      <c r="X43" s="5"/>
      <c r="Y43" s="23"/>
      <c r="Z43" s="5">
        <v>41</v>
      </c>
      <c r="AA43" s="3" t="s">
        <v>467</v>
      </c>
      <c r="AB43" s="4">
        <v>3215988569</v>
      </c>
      <c r="AC43" s="4" t="s">
        <v>566</v>
      </c>
      <c r="AD43" s="25">
        <f t="shared" si="0"/>
        <v>13500</v>
      </c>
      <c r="AE43" s="5">
        <v>10040</v>
      </c>
      <c r="AF43" s="5">
        <v>1270</v>
      </c>
      <c r="AG43" s="5">
        <v>1729639696629700</v>
      </c>
      <c r="AH43" s="5">
        <v>3740502369720</v>
      </c>
      <c r="AI43" s="5" t="s">
        <v>620</v>
      </c>
      <c r="AJ43" s="26">
        <v>45814</v>
      </c>
    </row>
    <row r="44" spans="1:36" ht="14.25" customHeight="1" x14ac:dyDescent="0.25">
      <c r="A44" s="5" t="s">
        <v>37</v>
      </c>
      <c r="B44" s="20">
        <v>2297</v>
      </c>
      <c r="C44" s="21" t="s">
        <v>36</v>
      </c>
      <c r="D44" s="5" t="s">
        <v>121</v>
      </c>
      <c r="E44" s="5" t="s">
        <v>38</v>
      </c>
      <c r="F44" s="22" t="s">
        <v>122</v>
      </c>
      <c r="G44" s="5">
        <v>1126375745868910</v>
      </c>
      <c r="H44" s="5" t="s">
        <v>223</v>
      </c>
      <c r="I44" s="5">
        <v>1797393</v>
      </c>
      <c r="J44" s="5">
        <v>10041</v>
      </c>
      <c r="K44" s="5" t="s">
        <v>275</v>
      </c>
      <c r="L44" s="5">
        <v>950948509</v>
      </c>
      <c r="M44" s="5" t="s">
        <v>373</v>
      </c>
      <c r="N44" s="5"/>
      <c r="O44" s="5"/>
      <c r="P44" s="5"/>
      <c r="Q44" s="5">
        <v>37</v>
      </c>
      <c r="R44" s="5" t="s">
        <v>210</v>
      </c>
      <c r="S44" s="23">
        <v>500000</v>
      </c>
      <c r="T44" s="5">
        <v>135</v>
      </c>
      <c r="U44" s="5" t="s">
        <v>205</v>
      </c>
      <c r="V44" s="24">
        <v>40000</v>
      </c>
      <c r="W44" s="5"/>
      <c r="X44" s="5"/>
      <c r="Y44" s="23"/>
      <c r="Z44" s="5">
        <v>42</v>
      </c>
      <c r="AA44" s="3" t="s">
        <v>468</v>
      </c>
      <c r="AB44" s="4">
        <v>3365448177</v>
      </c>
      <c r="AC44" s="4" t="s">
        <v>567</v>
      </c>
      <c r="AD44" s="25">
        <f t="shared" si="0"/>
        <v>41000</v>
      </c>
      <c r="AE44" s="5">
        <v>10041</v>
      </c>
      <c r="AF44" s="5">
        <v>1271</v>
      </c>
      <c r="AG44" s="5">
        <v>1126375745868910</v>
      </c>
      <c r="AH44" s="5">
        <v>3740502369721</v>
      </c>
      <c r="AI44" s="5" t="s">
        <v>620</v>
      </c>
      <c r="AJ44" s="26">
        <v>45814</v>
      </c>
    </row>
    <row r="45" spans="1:36" ht="14.25" customHeight="1" x14ac:dyDescent="0.25">
      <c r="A45" s="5" t="s">
        <v>37</v>
      </c>
      <c r="B45" s="20">
        <v>2297</v>
      </c>
      <c r="C45" s="21" t="s">
        <v>36</v>
      </c>
      <c r="D45" s="5" t="s">
        <v>123</v>
      </c>
      <c r="E45" s="5" t="s">
        <v>38</v>
      </c>
      <c r="F45" s="22" t="s">
        <v>125</v>
      </c>
      <c r="G45" s="5">
        <v>1862853842689160</v>
      </c>
      <c r="H45" s="5" t="s">
        <v>202</v>
      </c>
      <c r="I45" s="5">
        <v>173979</v>
      </c>
      <c r="J45" s="5">
        <v>10042</v>
      </c>
      <c r="K45" s="5" t="s">
        <v>276</v>
      </c>
      <c r="L45" s="5">
        <v>475984379</v>
      </c>
      <c r="M45" s="5" t="s">
        <v>374</v>
      </c>
      <c r="N45" s="5">
        <v>18</v>
      </c>
      <c r="O45" s="5" t="s">
        <v>230</v>
      </c>
      <c r="P45" s="23">
        <v>82150</v>
      </c>
      <c r="Q45" s="5"/>
      <c r="R45" s="5"/>
      <c r="S45" s="23"/>
      <c r="T45" s="5"/>
      <c r="U45" s="5"/>
      <c r="V45" s="24"/>
      <c r="W45" s="5"/>
      <c r="X45" s="5"/>
      <c r="Y45" s="23"/>
      <c r="Z45" s="5">
        <v>43</v>
      </c>
      <c r="AA45" s="3" t="s">
        <v>469</v>
      </c>
      <c r="AB45" s="4" t="s">
        <v>514</v>
      </c>
      <c r="AC45" s="4" t="s">
        <v>568</v>
      </c>
      <c r="AD45" s="25">
        <f t="shared" si="0"/>
        <v>1000</v>
      </c>
      <c r="AE45" s="5">
        <v>10042</v>
      </c>
      <c r="AF45" s="5">
        <v>1272</v>
      </c>
      <c r="AG45" s="5">
        <v>1862853842689160</v>
      </c>
      <c r="AH45" s="5">
        <v>3740502369722</v>
      </c>
      <c r="AI45" s="5" t="s">
        <v>620</v>
      </c>
      <c r="AJ45" s="26">
        <v>45814</v>
      </c>
    </row>
    <row r="46" spans="1:36" ht="14.25" customHeight="1" x14ac:dyDescent="0.25">
      <c r="A46" s="5" t="s">
        <v>37</v>
      </c>
      <c r="B46" s="20">
        <v>2297</v>
      </c>
      <c r="C46" s="21" t="s">
        <v>36</v>
      </c>
      <c r="D46" s="5" t="s">
        <v>124</v>
      </c>
      <c r="E46" s="5" t="s">
        <v>38</v>
      </c>
      <c r="F46" s="22" t="s">
        <v>126</v>
      </c>
      <c r="G46" s="5">
        <v>1982683574572560</v>
      </c>
      <c r="H46" s="5" t="s">
        <v>222</v>
      </c>
      <c r="I46" s="5">
        <v>1980893</v>
      </c>
      <c r="J46" s="5">
        <v>10043</v>
      </c>
      <c r="K46" s="5" t="s">
        <v>277</v>
      </c>
      <c r="L46" s="5">
        <v>894579349</v>
      </c>
      <c r="M46" s="5" t="s">
        <v>375</v>
      </c>
      <c r="N46" s="5">
        <v>19</v>
      </c>
      <c r="O46" s="5" t="s">
        <v>230</v>
      </c>
      <c r="P46" s="23">
        <v>45800</v>
      </c>
      <c r="Q46" s="5">
        <v>38</v>
      </c>
      <c r="R46" s="5" t="s">
        <v>208</v>
      </c>
      <c r="S46" s="23">
        <v>500000</v>
      </c>
      <c r="T46" s="5"/>
      <c r="U46" s="5"/>
      <c r="V46" s="24"/>
      <c r="W46" s="5">
        <v>237</v>
      </c>
      <c r="X46" s="5" t="s">
        <v>218</v>
      </c>
      <c r="Y46" s="23">
        <v>251100</v>
      </c>
      <c r="Z46" s="5">
        <v>44</v>
      </c>
      <c r="AA46" s="3" t="s">
        <v>470</v>
      </c>
      <c r="AB46" s="4" t="s">
        <v>515</v>
      </c>
      <c r="AC46" s="4" t="s">
        <v>569</v>
      </c>
      <c r="AD46" s="25">
        <f t="shared" si="0"/>
        <v>1000</v>
      </c>
      <c r="AE46" s="5">
        <v>10043</v>
      </c>
      <c r="AF46" s="5">
        <v>1273</v>
      </c>
      <c r="AG46" s="5">
        <v>1982683574572560</v>
      </c>
      <c r="AH46" s="5">
        <v>3740502369723</v>
      </c>
      <c r="AI46" s="5" t="s">
        <v>620</v>
      </c>
      <c r="AJ46" s="26">
        <v>45814</v>
      </c>
    </row>
    <row r="47" spans="1:36" ht="15.75" customHeight="1" x14ac:dyDescent="0.25">
      <c r="A47" s="5" t="s">
        <v>37</v>
      </c>
      <c r="B47" s="20">
        <v>2297</v>
      </c>
      <c r="C47" s="21" t="s">
        <v>36</v>
      </c>
      <c r="D47" s="5" t="s">
        <v>127</v>
      </c>
      <c r="E47" s="5" t="s">
        <v>38</v>
      </c>
      <c r="F47" s="22" t="s">
        <v>129</v>
      </c>
      <c r="G47" s="5">
        <v>1926863858586290</v>
      </c>
      <c r="H47" s="5" t="s">
        <v>222</v>
      </c>
      <c r="I47" s="5">
        <v>7918293</v>
      </c>
      <c r="J47" s="5">
        <v>10044</v>
      </c>
      <c r="K47" s="5" t="s">
        <v>278</v>
      </c>
      <c r="L47" s="5">
        <v>854908903</v>
      </c>
      <c r="M47" s="5" t="s">
        <v>376</v>
      </c>
      <c r="N47" s="5"/>
      <c r="O47" s="5"/>
      <c r="P47" s="5"/>
      <c r="Q47" s="5">
        <v>39</v>
      </c>
      <c r="R47" s="5" t="s">
        <v>209</v>
      </c>
      <c r="S47" s="23">
        <v>500000</v>
      </c>
      <c r="T47" s="5"/>
      <c r="U47" s="5"/>
      <c r="V47" s="24"/>
      <c r="W47" s="5"/>
      <c r="X47" s="5"/>
      <c r="Y47" s="5"/>
      <c r="Z47" s="5">
        <v>45</v>
      </c>
      <c r="AA47" s="3" t="s">
        <v>471</v>
      </c>
      <c r="AB47" s="4">
        <v>3165315139</v>
      </c>
      <c r="AC47" s="4" t="s">
        <v>570</v>
      </c>
      <c r="AD47" s="25">
        <f t="shared" si="0"/>
        <v>1000</v>
      </c>
      <c r="AE47" s="5">
        <v>10044</v>
      </c>
      <c r="AF47" s="5">
        <v>1274</v>
      </c>
      <c r="AG47" s="5">
        <v>1926863858586290</v>
      </c>
      <c r="AH47" s="5">
        <v>3740502369724</v>
      </c>
      <c r="AI47" s="5" t="s">
        <v>620</v>
      </c>
      <c r="AJ47" s="26">
        <v>45814</v>
      </c>
    </row>
    <row r="48" spans="1:36" ht="15" customHeight="1" x14ac:dyDescent="0.25">
      <c r="A48" s="5" t="s">
        <v>37</v>
      </c>
      <c r="B48" s="20">
        <v>2297</v>
      </c>
      <c r="C48" s="21" t="s">
        <v>36</v>
      </c>
      <c r="D48" s="5" t="s">
        <v>128</v>
      </c>
      <c r="E48" s="5" t="s">
        <v>38</v>
      </c>
      <c r="F48" s="22" t="s">
        <v>130</v>
      </c>
      <c r="G48" s="5">
        <v>1628638584586120</v>
      </c>
      <c r="H48" s="5" t="s">
        <v>202</v>
      </c>
      <c r="I48" s="5">
        <v>197738</v>
      </c>
      <c r="J48" s="5">
        <v>10045</v>
      </c>
      <c r="K48" s="5" t="s">
        <v>279</v>
      </c>
      <c r="L48" s="5">
        <v>845947987</v>
      </c>
      <c r="M48" s="5" t="s">
        <v>377</v>
      </c>
      <c r="N48" s="5"/>
      <c r="O48" s="5"/>
      <c r="P48" s="5"/>
      <c r="Q48" s="5"/>
      <c r="R48" s="5"/>
      <c r="S48" s="23"/>
      <c r="T48" s="5">
        <v>136</v>
      </c>
      <c r="U48" s="5" t="s">
        <v>207</v>
      </c>
      <c r="V48" s="24">
        <v>40100</v>
      </c>
      <c r="W48" s="5"/>
      <c r="X48" s="5"/>
      <c r="Y48" s="23"/>
      <c r="Z48" s="5">
        <v>46</v>
      </c>
      <c r="AA48" s="3" t="s">
        <v>472</v>
      </c>
      <c r="AB48" s="4">
        <v>3479950283</v>
      </c>
      <c r="AC48" s="4" t="s">
        <v>571</v>
      </c>
      <c r="AD48" s="25">
        <f t="shared" si="0"/>
        <v>41100</v>
      </c>
      <c r="AE48" s="5">
        <v>10045</v>
      </c>
      <c r="AF48" s="5">
        <v>1275</v>
      </c>
      <c r="AG48" s="5">
        <v>1628638584586120</v>
      </c>
      <c r="AH48" s="5">
        <v>3740502369725</v>
      </c>
      <c r="AI48" s="5" t="s">
        <v>620</v>
      </c>
      <c r="AJ48" s="26">
        <v>45814</v>
      </c>
    </row>
    <row r="49" spans="1:36" ht="15" customHeight="1" x14ac:dyDescent="0.25">
      <c r="A49" s="5" t="s">
        <v>37</v>
      </c>
      <c r="B49" s="20">
        <v>2297</v>
      </c>
      <c r="C49" s="21" t="s">
        <v>36</v>
      </c>
      <c r="D49" s="5" t="s">
        <v>131</v>
      </c>
      <c r="E49" s="5" t="s">
        <v>38</v>
      </c>
      <c r="F49" s="22" t="s">
        <v>132</v>
      </c>
      <c r="G49" s="5">
        <v>1623584583628690</v>
      </c>
      <c r="H49" s="5" t="s">
        <v>202</v>
      </c>
      <c r="I49" s="5">
        <v>8617573</v>
      </c>
      <c r="J49" s="5">
        <v>10046</v>
      </c>
      <c r="K49" s="5" t="s">
        <v>280</v>
      </c>
      <c r="L49" s="5">
        <v>748349844</v>
      </c>
      <c r="M49" s="5" t="s">
        <v>378</v>
      </c>
      <c r="N49" s="5"/>
      <c r="O49" s="5"/>
      <c r="P49" s="5"/>
      <c r="Q49" s="5"/>
      <c r="R49" s="5"/>
      <c r="S49" s="23"/>
      <c r="T49" s="5"/>
      <c r="U49" s="5"/>
      <c r="V49" s="24"/>
      <c r="W49" s="5">
        <v>238</v>
      </c>
      <c r="X49" s="5" t="s">
        <v>217</v>
      </c>
      <c r="Y49" s="23">
        <v>491005</v>
      </c>
      <c r="Z49" s="5">
        <v>47</v>
      </c>
      <c r="AA49" s="3" t="s">
        <v>473</v>
      </c>
      <c r="AB49" s="4">
        <v>3244119805</v>
      </c>
      <c r="AC49" s="4" t="s">
        <v>572</v>
      </c>
      <c r="AD49" s="25">
        <f t="shared" si="0"/>
        <v>1000</v>
      </c>
      <c r="AE49" s="5">
        <v>10046</v>
      </c>
      <c r="AF49" s="5">
        <v>1276</v>
      </c>
      <c r="AG49" s="5">
        <v>1623584583628690</v>
      </c>
      <c r="AH49" s="5">
        <v>3740502369726</v>
      </c>
      <c r="AI49" s="5" t="s">
        <v>620</v>
      </c>
      <c r="AJ49" s="26">
        <v>45814</v>
      </c>
    </row>
    <row r="50" spans="1:36" ht="45" x14ac:dyDescent="0.25">
      <c r="A50" s="5" t="s">
        <v>37</v>
      </c>
      <c r="B50" s="20">
        <v>2297</v>
      </c>
      <c r="C50" s="21" t="s">
        <v>36</v>
      </c>
      <c r="D50" s="5" t="s">
        <v>133</v>
      </c>
      <c r="E50" s="5" t="s">
        <v>38</v>
      </c>
      <c r="F50" s="5" t="s">
        <v>134</v>
      </c>
      <c r="G50" s="5">
        <v>2739649696329700</v>
      </c>
      <c r="H50" s="5" t="s">
        <v>202</v>
      </c>
      <c r="I50" s="5">
        <v>71572537</v>
      </c>
      <c r="J50" s="5">
        <v>10047</v>
      </c>
      <c r="K50" s="5" t="s">
        <v>281</v>
      </c>
      <c r="L50" s="5">
        <v>864387439</v>
      </c>
      <c r="M50" s="5" t="s">
        <v>379</v>
      </c>
      <c r="N50" s="5">
        <v>20</v>
      </c>
      <c r="O50" s="5" t="s">
        <v>226</v>
      </c>
      <c r="P50" s="23">
        <v>89450</v>
      </c>
      <c r="Q50" s="5"/>
      <c r="R50" s="5"/>
      <c r="S50" s="23"/>
      <c r="T50" s="5">
        <v>137</v>
      </c>
      <c r="U50" s="5" t="s">
        <v>205</v>
      </c>
      <c r="V50" s="24">
        <v>55800</v>
      </c>
      <c r="W50" s="5">
        <v>239</v>
      </c>
      <c r="X50" s="5" t="s">
        <v>215</v>
      </c>
      <c r="Y50" s="23">
        <v>217075</v>
      </c>
      <c r="Z50" s="5">
        <v>48</v>
      </c>
      <c r="AA50" s="3" t="s">
        <v>474</v>
      </c>
      <c r="AB50" s="4">
        <v>3377003015</v>
      </c>
      <c r="AC50" s="4" t="s">
        <v>573</v>
      </c>
      <c r="AD50" s="25">
        <f t="shared" si="0"/>
        <v>56800</v>
      </c>
      <c r="AE50" s="5">
        <v>10047</v>
      </c>
      <c r="AF50" s="5">
        <v>1277</v>
      </c>
      <c r="AG50" s="5">
        <v>2739649696329700</v>
      </c>
      <c r="AH50" s="5">
        <v>3740502369727</v>
      </c>
      <c r="AI50" s="5" t="s">
        <v>620</v>
      </c>
      <c r="AJ50" s="5" t="s">
        <v>621</v>
      </c>
    </row>
    <row r="51" spans="1:36" ht="17.25" customHeight="1" x14ac:dyDescent="0.25">
      <c r="A51" s="5" t="s">
        <v>37</v>
      </c>
      <c r="B51" s="20">
        <v>2297</v>
      </c>
      <c r="C51" s="21" t="s">
        <v>36</v>
      </c>
      <c r="D51" s="5" t="s">
        <v>135</v>
      </c>
      <c r="E51" s="5" t="s">
        <v>38</v>
      </c>
      <c r="F51" s="22" t="s">
        <v>136</v>
      </c>
      <c r="G51" s="5">
        <v>1929369649763900</v>
      </c>
      <c r="H51" s="5" t="s">
        <v>202</v>
      </c>
      <c r="I51" s="5">
        <v>17257</v>
      </c>
      <c r="J51" s="5">
        <v>10048</v>
      </c>
      <c r="K51" s="5" t="s">
        <v>282</v>
      </c>
      <c r="L51" s="5">
        <v>439043800</v>
      </c>
      <c r="M51" s="5" t="s">
        <v>369</v>
      </c>
      <c r="N51" s="5">
        <v>21</v>
      </c>
      <c r="O51" s="5" t="s">
        <v>228</v>
      </c>
      <c r="P51" s="23">
        <v>32000</v>
      </c>
      <c r="Q51" s="5">
        <v>40</v>
      </c>
      <c r="R51" s="5" t="s">
        <v>210</v>
      </c>
      <c r="S51" s="23">
        <v>500000</v>
      </c>
      <c r="T51" s="5">
        <v>138</v>
      </c>
      <c r="U51" s="5" t="s">
        <v>207</v>
      </c>
      <c r="V51" s="24">
        <v>95400</v>
      </c>
      <c r="W51" s="5">
        <v>240</v>
      </c>
      <c r="X51" s="5" t="s">
        <v>214</v>
      </c>
      <c r="Y51" s="23">
        <v>626600</v>
      </c>
      <c r="Z51" s="5">
        <v>49</v>
      </c>
      <c r="AA51" s="3" t="s">
        <v>475</v>
      </c>
      <c r="AB51" s="4">
        <v>3068856839</v>
      </c>
      <c r="AC51" s="4" t="s">
        <v>574</v>
      </c>
      <c r="AD51" s="25">
        <f t="shared" si="0"/>
        <v>96400</v>
      </c>
      <c r="AE51" s="5">
        <v>10048</v>
      </c>
      <c r="AF51" s="5">
        <v>1278</v>
      </c>
      <c r="AG51" s="5">
        <v>1929369649763900</v>
      </c>
      <c r="AH51" s="5">
        <v>3740502369728</v>
      </c>
      <c r="AI51" s="5" t="s">
        <v>620</v>
      </c>
      <c r="AJ51" s="5" t="s">
        <v>621</v>
      </c>
    </row>
    <row r="52" spans="1:36" ht="14.25" customHeight="1" x14ac:dyDescent="0.25">
      <c r="A52" s="5" t="s">
        <v>37</v>
      </c>
      <c r="B52" s="20">
        <v>2297</v>
      </c>
      <c r="C52" s="21" t="s">
        <v>36</v>
      </c>
      <c r="D52" s="5" t="s">
        <v>137</v>
      </c>
      <c r="E52" s="5" t="s">
        <v>38</v>
      </c>
      <c r="F52" s="22" t="s">
        <v>138</v>
      </c>
      <c r="G52" s="5">
        <v>1027070470702340</v>
      </c>
      <c r="H52" s="5" t="s">
        <v>202</v>
      </c>
      <c r="I52" s="5">
        <v>62863</v>
      </c>
      <c r="J52" s="5">
        <v>10049</v>
      </c>
      <c r="K52" s="5" t="s">
        <v>283</v>
      </c>
      <c r="L52" s="5">
        <v>487487394</v>
      </c>
      <c r="M52" s="5" t="s">
        <v>380</v>
      </c>
      <c r="N52" s="5"/>
      <c r="O52" s="5"/>
      <c r="P52" s="5"/>
      <c r="Q52" s="5">
        <v>41</v>
      </c>
      <c r="R52" s="5" t="s">
        <v>210</v>
      </c>
      <c r="S52" s="23">
        <v>500000</v>
      </c>
      <c r="T52" s="5"/>
      <c r="U52" s="5"/>
      <c r="V52" s="24"/>
      <c r="W52" s="5"/>
      <c r="X52" s="5"/>
      <c r="Y52" s="23"/>
      <c r="Z52" s="5">
        <v>50</v>
      </c>
      <c r="AA52" s="3" t="s">
        <v>476</v>
      </c>
      <c r="AB52" s="4">
        <v>3160781890</v>
      </c>
      <c r="AC52" s="4" t="s">
        <v>575</v>
      </c>
      <c r="AD52" s="25">
        <f t="shared" si="0"/>
        <v>1000</v>
      </c>
      <c r="AE52" s="5">
        <v>10049</v>
      </c>
      <c r="AF52" s="5">
        <v>1279</v>
      </c>
      <c r="AG52" s="5">
        <v>1027070470702340</v>
      </c>
      <c r="AH52" s="5">
        <v>3740502369729</v>
      </c>
      <c r="AI52" s="5" t="s">
        <v>620</v>
      </c>
      <c r="AJ52" s="5" t="s">
        <v>621</v>
      </c>
    </row>
    <row r="53" spans="1:36" ht="15" customHeight="1" x14ac:dyDescent="0.25">
      <c r="A53" s="5" t="s">
        <v>37</v>
      </c>
      <c r="B53" s="20">
        <v>2297</v>
      </c>
      <c r="C53" s="21" t="s">
        <v>36</v>
      </c>
      <c r="D53" s="5" t="s">
        <v>139</v>
      </c>
      <c r="E53" s="5" t="s">
        <v>38</v>
      </c>
      <c r="F53" s="22" t="s">
        <v>140</v>
      </c>
      <c r="G53" s="5">
        <v>1000307074070790</v>
      </c>
      <c r="H53" s="5" t="s">
        <v>222</v>
      </c>
      <c r="I53" s="5">
        <v>9628368</v>
      </c>
      <c r="J53" s="5">
        <v>10050</v>
      </c>
      <c r="K53" s="5" t="s">
        <v>284</v>
      </c>
      <c r="L53" s="5">
        <v>843973497</v>
      </c>
      <c r="M53" s="5" t="s">
        <v>381</v>
      </c>
      <c r="N53" s="5"/>
      <c r="O53" s="5"/>
      <c r="P53" s="5"/>
      <c r="Q53" s="5">
        <v>42</v>
      </c>
      <c r="R53" s="5" t="s">
        <v>209</v>
      </c>
      <c r="S53" s="23">
        <v>500000</v>
      </c>
      <c r="T53" s="5"/>
      <c r="U53" s="5"/>
      <c r="V53" s="24"/>
      <c r="W53" s="5"/>
      <c r="X53" s="5"/>
      <c r="Y53" s="23"/>
      <c r="Z53" s="5">
        <v>51</v>
      </c>
      <c r="AA53" s="3" t="s">
        <v>477</v>
      </c>
      <c r="AB53" s="4">
        <v>3464371492</v>
      </c>
      <c r="AC53" s="4" t="s">
        <v>576</v>
      </c>
      <c r="AD53" s="25">
        <f t="shared" si="0"/>
        <v>1000</v>
      </c>
      <c r="AE53" s="5">
        <v>10050</v>
      </c>
      <c r="AF53" s="5">
        <v>1280</v>
      </c>
      <c r="AG53" s="5">
        <v>1000307074070790</v>
      </c>
      <c r="AH53" s="5">
        <v>3740502369730</v>
      </c>
      <c r="AI53" s="5" t="s">
        <v>620</v>
      </c>
      <c r="AJ53" s="5" t="s">
        <v>621</v>
      </c>
    </row>
    <row r="54" spans="1:36" ht="15" customHeight="1" x14ac:dyDescent="0.25">
      <c r="A54" s="5" t="s">
        <v>37</v>
      </c>
      <c r="B54" s="20">
        <v>2297</v>
      </c>
      <c r="C54" s="21" t="s">
        <v>36</v>
      </c>
      <c r="D54" s="5" t="s">
        <v>141</v>
      </c>
      <c r="E54" s="5" t="s">
        <v>38</v>
      </c>
      <c r="F54" s="22" t="s">
        <v>142</v>
      </c>
      <c r="G54" s="5">
        <v>2683686497080730</v>
      </c>
      <c r="H54" s="5" t="s">
        <v>202</v>
      </c>
      <c r="I54" s="5">
        <v>862836</v>
      </c>
      <c r="J54" s="5">
        <v>10051</v>
      </c>
      <c r="K54" s="5" t="s">
        <v>285</v>
      </c>
      <c r="L54" s="5">
        <v>478439895</v>
      </c>
      <c r="M54" s="5" t="s">
        <v>382</v>
      </c>
      <c r="N54" s="5"/>
      <c r="O54" s="5"/>
      <c r="P54" s="5"/>
      <c r="Q54" s="5"/>
      <c r="R54" s="5"/>
      <c r="S54" s="23"/>
      <c r="T54" s="5"/>
      <c r="U54" s="5"/>
      <c r="V54" s="24"/>
      <c r="W54" s="5">
        <v>241</v>
      </c>
      <c r="X54" s="5" t="s">
        <v>214</v>
      </c>
      <c r="Y54" s="23">
        <v>24176</v>
      </c>
      <c r="Z54" s="5">
        <v>52</v>
      </c>
      <c r="AA54" s="3" t="s">
        <v>478</v>
      </c>
      <c r="AB54" s="4">
        <v>3155335993</v>
      </c>
      <c r="AC54" s="4" t="s">
        <v>577</v>
      </c>
      <c r="AD54" s="25">
        <f t="shared" si="0"/>
        <v>1000</v>
      </c>
      <c r="AE54" s="5">
        <v>10051</v>
      </c>
      <c r="AF54" s="5">
        <v>1281</v>
      </c>
      <c r="AG54" s="5">
        <v>2683686497080730</v>
      </c>
      <c r="AH54" s="5">
        <v>3740502369731</v>
      </c>
      <c r="AI54" s="5" t="s">
        <v>620</v>
      </c>
      <c r="AJ54" s="5" t="s">
        <v>621</v>
      </c>
    </row>
    <row r="55" spans="1:36" ht="15" customHeight="1" x14ac:dyDescent="0.25">
      <c r="A55" s="5" t="s">
        <v>37</v>
      </c>
      <c r="B55" s="20">
        <v>2297</v>
      </c>
      <c r="C55" s="21" t="s">
        <v>36</v>
      </c>
      <c r="D55" s="5" t="s">
        <v>143</v>
      </c>
      <c r="E55" s="5" t="s">
        <v>38</v>
      </c>
      <c r="F55" s="22" t="s">
        <v>144</v>
      </c>
      <c r="G55" s="5">
        <v>1629638473826920</v>
      </c>
      <c r="H55" s="5" t="s">
        <v>202</v>
      </c>
      <c r="I55" s="5">
        <v>82768</v>
      </c>
      <c r="J55" s="5">
        <v>10052</v>
      </c>
      <c r="K55" s="5" t="s">
        <v>286</v>
      </c>
      <c r="L55" s="5">
        <v>487589734</v>
      </c>
      <c r="M55" s="5" t="s">
        <v>383</v>
      </c>
      <c r="N55" s="5">
        <v>22</v>
      </c>
      <c r="O55" s="5" t="s">
        <v>224</v>
      </c>
      <c r="P55" s="23">
        <v>33000</v>
      </c>
      <c r="Q55" s="5"/>
      <c r="R55" s="5"/>
      <c r="S55" s="23"/>
      <c r="T55" s="5"/>
      <c r="U55" s="5"/>
      <c r="V55" s="24"/>
      <c r="W55" s="5"/>
      <c r="X55" s="5"/>
      <c r="Y55" s="5"/>
      <c r="Z55" s="5">
        <v>53</v>
      </c>
      <c r="AA55" s="3" t="s">
        <v>479</v>
      </c>
      <c r="AB55" s="4">
        <v>3150408162</v>
      </c>
      <c r="AC55" s="4" t="s">
        <v>578</v>
      </c>
      <c r="AD55" s="25">
        <f t="shared" si="0"/>
        <v>1000</v>
      </c>
      <c r="AE55" s="5">
        <v>10052</v>
      </c>
      <c r="AF55" s="5">
        <v>1282</v>
      </c>
      <c r="AG55" s="5">
        <v>1629638473826920</v>
      </c>
      <c r="AH55" s="5">
        <v>3740502369732</v>
      </c>
      <c r="AI55" s="5" t="s">
        <v>620</v>
      </c>
      <c r="AJ55" s="5" t="s">
        <v>621</v>
      </c>
    </row>
    <row r="56" spans="1:36" ht="15.75" customHeight="1" x14ac:dyDescent="0.25">
      <c r="A56" s="5" t="s">
        <v>37</v>
      </c>
      <c r="B56" s="20">
        <v>2297</v>
      </c>
      <c r="C56" s="21" t="s">
        <v>36</v>
      </c>
      <c r="D56" s="5" t="s">
        <v>145</v>
      </c>
      <c r="E56" s="5" t="s">
        <v>38</v>
      </c>
      <c r="F56" s="22" t="s">
        <v>146</v>
      </c>
      <c r="G56" s="5">
        <v>2693684639792340</v>
      </c>
      <c r="H56" s="5" t="s">
        <v>202</v>
      </c>
      <c r="I56" s="5">
        <v>98048</v>
      </c>
      <c r="J56" s="5">
        <v>10053</v>
      </c>
      <c r="K56" s="5" t="s">
        <v>287</v>
      </c>
      <c r="L56" s="5">
        <v>874883999</v>
      </c>
      <c r="M56" s="5" t="s">
        <v>384</v>
      </c>
      <c r="N56" s="5">
        <v>23</v>
      </c>
      <c r="O56" s="5" t="s">
        <v>224</v>
      </c>
      <c r="P56" s="23">
        <v>17890</v>
      </c>
      <c r="Q56" s="5"/>
      <c r="R56" s="5"/>
      <c r="S56" s="23"/>
      <c r="T56" s="5">
        <v>139</v>
      </c>
      <c r="U56" s="5" t="s">
        <v>203</v>
      </c>
      <c r="V56" s="24">
        <v>82500</v>
      </c>
      <c r="W56" s="5"/>
      <c r="X56" s="5"/>
      <c r="Y56" s="5"/>
      <c r="Z56" s="5">
        <v>54</v>
      </c>
      <c r="AA56" s="3" t="s">
        <v>480</v>
      </c>
      <c r="AB56" s="7" t="s">
        <v>516</v>
      </c>
      <c r="AC56" s="4" t="s">
        <v>579</v>
      </c>
      <c r="AD56" s="25">
        <f t="shared" si="0"/>
        <v>83500</v>
      </c>
      <c r="AE56" s="5">
        <v>10053</v>
      </c>
      <c r="AF56" s="5">
        <v>1283</v>
      </c>
      <c r="AG56" s="5">
        <v>2693684639792340</v>
      </c>
      <c r="AH56" s="5">
        <v>3740502369733</v>
      </c>
      <c r="AI56" s="5" t="s">
        <v>620</v>
      </c>
      <c r="AJ56" s="5" t="s">
        <v>621</v>
      </c>
    </row>
    <row r="57" spans="1:36" ht="15.75" customHeight="1" x14ac:dyDescent="0.25">
      <c r="A57" s="5" t="s">
        <v>37</v>
      </c>
      <c r="B57" s="20">
        <v>2297</v>
      </c>
      <c r="C57" s="21" t="s">
        <v>36</v>
      </c>
      <c r="D57" s="5">
        <v>1065</v>
      </c>
      <c r="E57" s="5" t="s">
        <v>38</v>
      </c>
      <c r="F57" s="22" t="s">
        <v>147</v>
      </c>
      <c r="G57" s="5">
        <v>9293648584693620</v>
      </c>
      <c r="H57" s="5" t="s">
        <v>223</v>
      </c>
      <c r="I57" s="5">
        <v>190903</v>
      </c>
      <c r="J57" s="5">
        <v>10054</v>
      </c>
      <c r="K57" s="5" t="s">
        <v>288</v>
      </c>
      <c r="L57" s="5">
        <v>834759349</v>
      </c>
      <c r="M57" s="5" t="s">
        <v>385</v>
      </c>
      <c r="N57" s="5">
        <v>24</v>
      </c>
      <c r="O57" s="5" t="s">
        <v>230</v>
      </c>
      <c r="P57" s="23">
        <v>98203</v>
      </c>
      <c r="Q57" s="5">
        <v>43</v>
      </c>
      <c r="R57" s="5" t="s">
        <v>210</v>
      </c>
      <c r="S57" s="23">
        <v>500000</v>
      </c>
      <c r="T57" s="5">
        <v>140</v>
      </c>
      <c r="U57" s="5" t="s">
        <v>205</v>
      </c>
      <c r="V57" s="24">
        <v>14800</v>
      </c>
      <c r="W57" s="5"/>
      <c r="X57" s="5"/>
      <c r="Y57" s="23"/>
      <c r="Z57" s="5">
        <v>55</v>
      </c>
      <c r="AA57" s="3" t="s">
        <v>462</v>
      </c>
      <c r="AB57" s="4">
        <v>3360700092</v>
      </c>
      <c r="AC57" s="4" t="s">
        <v>580</v>
      </c>
      <c r="AD57" s="25">
        <f t="shared" si="0"/>
        <v>15800</v>
      </c>
      <c r="AE57" s="5">
        <v>10054</v>
      </c>
      <c r="AF57" s="5">
        <v>1284</v>
      </c>
      <c r="AG57" s="5">
        <v>9293648584693620</v>
      </c>
      <c r="AH57" s="5">
        <v>3740502369734</v>
      </c>
      <c r="AI57" s="5" t="s">
        <v>620</v>
      </c>
      <c r="AJ57" s="5" t="s">
        <v>621</v>
      </c>
    </row>
    <row r="58" spans="1:36" ht="15" customHeight="1" x14ac:dyDescent="0.25">
      <c r="A58" s="5" t="s">
        <v>37</v>
      </c>
      <c r="B58" s="20">
        <v>2297</v>
      </c>
      <c r="C58" s="21" t="s">
        <v>36</v>
      </c>
      <c r="D58" s="5">
        <v>1003</v>
      </c>
      <c r="E58" s="5" t="s">
        <v>38</v>
      </c>
      <c r="F58" s="22" t="s">
        <v>148</v>
      </c>
      <c r="G58" s="5">
        <v>9273964970808000</v>
      </c>
      <c r="H58" s="5" t="s">
        <v>202</v>
      </c>
      <c r="I58" s="5">
        <v>2793794</v>
      </c>
      <c r="J58" s="5">
        <v>10055</v>
      </c>
      <c r="K58" s="5" t="s">
        <v>289</v>
      </c>
      <c r="L58" s="5">
        <v>903405949</v>
      </c>
      <c r="M58" s="5" t="s">
        <v>386</v>
      </c>
      <c r="N58" s="5">
        <v>25</v>
      </c>
      <c r="O58" s="5" t="s">
        <v>230</v>
      </c>
      <c r="P58" s="23">
        <v>88240</v>
      </c>
      <c r="Q58" s="5">
        <v>44</v>
      </c>
      <c r="R58" s="5" t="s">
        <v>210</v>
      </c>
      <c r="S58" s="23">
        <v>500000</v>
      </c>
      <c r="T58" s="5"/>
      <c r="U58" s="5"/>
      <c r="V58" s="24"/>
      <c r="W58" s="5">
        <v>242</v>
      </c>
      <c r="X58" s="5" t="s">
        <v>215</v>
      </c>
      <c r="Y58" s="23">
        <v>79900</v>
      </c>
      <c r="Z58" s="5">
        <v>56</v>
      </c>
      <c r="AA58" s="3" t="s">
        <v>481</v>
      </c>
      <c r="AB58" s="4">
        <v>3185196409</v>
      </c>
      <c r="AC58" s="4" t="s">
        <v>581</v>
      </c>
      <c r="AD58" s="25">
        <f t="shared" si="0"/>
        <v>1000</v>
      </c>
      <c r="AE58" s="5">
        <v>10055</v>
      </c>
      <c r="AF58" s="5">
        <v>1285</v>
      </c>
      <c r="AG58" s="5">
        <v>9273964970808000</v>
      </c>
      <c r="AH58" s="5">
        <v>3740502369735</v>
      </c>
      <c r="AI58" s="5" t="s">
        <v>620</v>
      </c>
      <c r="AJ58" s="5" t="s">
        <v>621</v>
      </c>
    </row>
    <row r="59" spans="1:36" ht="14.25" customHeight="1" x14ac:dyDescent="0.25">
      <c r="A59" s="5" t="s">
        <v>37</v>
      </c>
      <c r="B59" s="20">
        <v>2297</v>
      </c>
      <c r="C59" s="21" t="s">
        <v>36</v>
      </c>
      <c r="D59" s="22">
        <v>1123</v>
      </c>
      <c r="E59" s="5" t="s">
        <v>38</v>
      </c>
      <c r="F59" s="22" t="s">
        <v>149</v>
      </c>
      <c r="G59" s="5">
        <v>2343008507486270</v>
      </c>
      <c r="H59" s="5" t="s">
        <v>202</v>
      </c>
      <c r="I59" s="5">
        <v>27973</v>
      </c>
      <c r="J59" s="5">
        <v>10056</v>
      </c>
      <c r="K59" s="5" t="s">
        <v>290</v>
      </c>
      <c r="L59" s="5">
        <v>748393937</v>
      </c>
      <c r="M59" s="5" t="s">
        <v>387</v>
      </c>
      <c r="N59" s="5"/>
      <c r="O59" s="5"/>
      <c r="P59" s="5"/>
      <c r="Q59" s="5">
        <v>45</v>
      </c>
      <c r="R59" s="5" t="s">
        <v>210</v>
      </c>
      <c r="S59" s="23">
        <v>500000</v>
      </c>
      <c r="T59" s="5"/>
      <c r="U59" s="5"/>
      <c r="V59" s="24"/>
      <c r="W59" s="5"/>
      <c r="X59" s="5"/>
      <c r="Y59" s="23"/>
      <c r="Z59" s="5">
        <v>57</v>
      </c>
      <c r="AA59" s="3" t="s">
        <v>467</v>
      </c>
      <c r="AB59" s="4" t="s">
        <v>517</v>
      </c>
      <c r="AC59" s="4" t="s">
        <v>582</v>
      </c>
      <c r="AD59" s="25">
        <f t="shared" si="0"/>
        <v>1000</v>
      </c>
      <c r="AE59" s="5">
        <v>10056</v>
      </c>
      <c r="AF59" s="5">
        <v>1286</v>
      </c>
      <c r="AG59" s="5">
        <v>2343008507486270</v>
      </c>
      <c r="AH59" s="5">
        <v>3740502369736</v>
      </c>
      <c r="AI59" s="5" t="s">
        <v>620</v>
      </c>
      <c r="AJ59" s="5" t="s">
        <v>621</v>
      </c>
    </row>
    <row r="60" spans="1:36" ht="15.75" customHeight="1" x14ac:dyDescent="0.25">
      <c r="A60" s="5" t="s">
        <v>37</v>
      </c>
      <c r="B60" s="20">
        <v>2297</v>
      </c>
      <c r="C60" s="21" t="s">
        <v>36</v>
      </c>
      <c r="D60" s="5">
        <v>1460</v>
      </c>
      <c r="E60" s="5" t="s">
        <v>38</v>
      </c>
      <c r="F60" s="22" t="s">
        <v>150</v>
      </c>
      <c r="G60" s="5">
        <v>2939686836286340</v>
      </c>
      <c r="H60" s="5" t="s">
        <v>202</v>
      </c>
      <c r="I60" s="5">
        <v>289739</v>
      </c>
      <c r="J60" s="5">
        <v>10057</v>
      </c>
      <c r="K60" s="5" t="s">
        <v>291</v>
      </c>
      <c r="L60" s="5">
        <v>489748794</v>
      </c>
      <c r="M60" s="5" t="s">
        <v>388</v>
      </c>
      <c r="N60" s="5"/>
      <c r="O60" s="5"/>
      <c r="P60" s="5"/>
      <c r="Q60" s="5">
        <v>46</v>
      </c>
      <c r="R60" s="5" t="s">
        <v>208</v>
      </c>
      <c r="S60" s="23">
        <v>500000</v>
      </c>
      <c r="T60" s="5"/>
      <c r="U60" s="5"/>
      <c r="V60" s="24"/>
      <c r="W60" s="5"/>
      <c r="X60" s="5"/>
      <c r="Y60" s="23"/>
      <c r="Z60" s="5">
        <v>58</v>
      </c>
      <c r="AA60" s="3" t="s">
        <v>466</v>
      </c>
      <c r="AB60" s="4">
        <v>3499699435</v>
      </c>
      <c r="AC60" s="4" t="s">
        <v>583</v>
      </c>
      <c r="AD60" s="25">
        <f t="shared" si="0"/>
        <v>1000</v>
      </c>
      <c r="AE60" s="5">
        <v>10057</v>
      </c>
      <c r="AF60" s="5">
        <v>1287</v>
      </c>
      <c r="AG60" s="5">
        <v>2939686836286340</v>
      </c>
      <c r="AH60" s="5">
        <v>3740502369737</v>
      </c>
      <c r="AI60" s="5" t="s">
        <v>620</v>
      </c>
      <c r="AJ60" s="5" t="s">
        <v>621</v>
      </c>
    </row>
    <row r="61" spans="1:36" ht="15.75" customHeight="1" x14ac:dyDescent="0.25">
      <c r="A61" s="5" t="s">
        <v>37</v>
      </c>
      <c r="B61" s="20">
        <v>2297</v>
      </c>
      <c r="C61" s="21" t="s">
        <v>36</v>
      </c>
      <c r="D61" s="5">
        <v>1863</v>
      </c>
      <c r="E61" s="5" t="s">
        <v>38</v>
      </c>
      <c r="F61" s="22" t="s">
        <v>151</v>
      </c>
      <c r="G61" s="5">
        <v>2993694696968000</v>
      </c>
      <c r="H61" s="5" t="s">
        <v>202</v>
      </c>
      <c r="I61" s="5">
        <v>985989</v>
      </c>
      <c r="J61" s="5">
        <v>10058</v>
      </c>
      <c r="K61" s="5" t="s">
        <v>292</v>
      </c>
      <c r="L61" s="5">
        <v>947985748</v>
      </c>
      <c r="M61" s="5" t="s">
        <v>389</v>
      </c>
      <c r="N61" s="5"/>
      <c r="O61" s="5"/>
      <c r="P61" s="5"/>
      <c r="Q61" s="5"/>
      <c r="R61" s="5"/>
      <c r="S61" s="23"/>
      <c r="T61" s="5">
        <v>141</v>
      </c>
      <c r="U61" s="5" t="s">
        <v>205</v>
      </c>
      <c r="V61" s="24">
        <v>33863</v>
      </c>
      <c r="W61" s="5">
        <v>243</v>
      </c>
      <c r="X61" s="5" t="s">
        <v>215</v>
      </c>
      <c r="Y61" s="23">
        <v>32000</v>
      </c>
      <c r="Z61" s="5">
        <v>59</v>
      </c>
      <c r="AA61" s="3"/>
      <c r="AB61" s="4"/>
      <c r="AC61" s="4"/>
      <c r="AD61" s="25">
        <f t="shared" si="0"/>
        <v>34863</v>
      </c>
      <c r="AE61" s="5">
        <v>10058</v>
      </c>
      <c r="AF61" s="5">
        <v>1288</v>
      </c>
      <c r="AG61" s="5">
        <v>2993694696968000</v>
      </c>
      <c r="AH61" s="5">
        <v>3740502369738</v>
      </c>
      <c r="AI61" s="5" t="s">
        <v>620</v>
      </c>
      <c r="AJ61" s="5" t="s">
        <v>621</v>
      </c>
    </row>
    <row r="62" spans="1:36" ht="15.75" customHeight="1" x14ac:dyDescent="0.25">
      <c r="A62" s="5" t="s">
        <v>37</v>
      </c>
      <c r="B62" s="20">
        <v>2297</v>
      </c>
      <c r="C62" s="21" t="s">
        <v>36</v>
      </c>
      <c r="D62" s="5" t="s">
        <v>153</v>
      </c>
      <c r="E62" s="5" t="s">
        <v>38</v>
      </c>
      <c r="F62" s="22" t="s">
        <v>152</v>
      </c>
      <c r="G62" s="5">
        <v>1010280804707070</v>
      </c>
      <c r="H62" s="5" t="s">
        <v>202</v>
      </c>
      <c r="I62" s="5">
        <v>82783</v>
      </c>
      <c r="J62" s="5">
        <v>10059</v>
      </c>
      <c r="K62" s="5" t="s">
        <v>293</v>
      </c>
      <c r="L62" s="5">
        <v>764838738</v>
      </c>
      <c r="M62" s="5" t="s">
        <v>390</v>
      </c>
      <c r="N62" s="5">
        <v>26</v>
      </c>
      <c r="O62" s="5" t="s">
        <v>228</v>
      </c>
      <c r="P62" s="23">
        <v>53000</v>
      </c>
      <c r="Q62" s="5"/>
      <c r="R62" s="5"/>
      <c r="S62" s="23"/>
      <c r="T62" s="5">
        <v>142</v>
      </c>
      <c r="U62" s="5" t="s">
        <v>205</v>
      </c>
      <c r="V62" s="24">
        <v>32000</v>
      </c>
      <c r="W62" s="5"/>
      <c r="X62" s="5"/>
      <c r="Y62" s="5"/>
      <c r="Z62" s="5">
        <v>60</v>
      </c>
      <c r="AA62" s="3" t="s">
        <v>482</v>
      </c>
      <c r="AB62" s="4">
        <v>3171327424</v>
      </c>
      <c r="AC62" s="4" t="s">
        <v>584</v>
      </c>
      <c r="AD62" s="25">
        <f t="shared" si="0"/>
        <v>33000</v>
      </c>
      <c r="AE62" s="5">
        <v>10059</v>
      </c>
      <c r="AF62" s="5">
        <v>1289</v>
      </c>
      <c r="AG62" s="5">
        <v>1010280804707070</v>
      </c>
      <c r="AH62" s="5">
        <v>3740502369739</v>
      </c>
      <c r="AI62" s="5" t="s">
        <v>620</v>
      </c>
      <c r="AJ62" s="5" t="s">
        <v>621</v>
      </c>
    </row>
    <row r="63" spans="1:36" ht="15.75" customHeight="1" x14ac:dyDescent="0.25">
      <c r="A63" s="5" t="s">
        <v>37</v>
      </c>
      <c r="B63" s="20">
        <v>2297</v>
      </c>
      <c r="C63" s="21" t="s">
        <v>36</v>
      </c>
      <c r="D63" s="5" t="s">
        <v>155</v>
      </c>
      <c r="E63" s="5" t="s">
        <v>38</v>
      </c>
      <c r="F63" s="22" t="s">
        <v>154</v>
      </c>
      <c r="G63" s="5">
        <v>1092239797080030</v>
      </c>
      <c r="H63" s="5" t="s">
        <v>202</v>
      </c>
      <c r="I63" s="5">
        <v>12973</v>
      </c>
      <c r="J63" s="5">
        <v>10060</v>
      </c>
      <c r="K63" s="5" t="s">
        <v>294</v>
      </c>
      <c r="L63" s="5">
        <v>747894787</v>
      </c>
      <c r="M63" s="5" t="s">
        <v>391</v>
      </c>
      <c r="N63" s="5">
        <v>27</v>
      </c>
      <c r="O63" s="5" t="s">
        <v>228</v>
      </c>
      <c r="P63" s="23">
        <v>32340</v>
      </c>
      <c r="Q63" s="5"/>
      <c r="R63" s="5"/>
      <c r="S63" s="23"/>
      <c r="T63" s="5">
        <v>143</v>
      </c>
      <c r="U63" s="5" t="s">
        <v>203</v>
      </c>
      <c r="V63" s="24">
        <v>8299</v>
      </c>
      <c r="W63" s="5">
        <v>244</v>
      </c>
      <c r="X63" s="5" t="s">
        <v>213</v>
      </c>
      <c r="Y63" s="23">
        <v>533800</v>
      </c>
      <c r="Z63" s="5">
        <v>61</v>
      </c>
      <c r="AA63" s="3" t="s">
        <v>483</v>
      </c>
      <c r="AB63" s="4">
        <v>3454363316</v>
      </c>
      <c r="AC63" s="4" t="s">
        <v>585</v>
      </c>
      <c r="AD63" s="25">
        <f t="shared" si="0"/>
        <v>9299</v>
      </c>
      <c r="AE63" s="5">
        <v>10060</v>
      </c>
      <c r="AF63" s="5">
        <v>1290</v>
      </c>
      <c r="AG63" s="5">
        <v>1092239797080030</v>
      </c>
      <c r="AH63" s="5">
        <v>3740502369740</v>
      </c>
      <c r="AI63" s="5" t="s">
        <v>620</v>
      </c>
      <c r="AJ63" s="5" t="s">
        <v>621</v>
      </c>
    </row>
    <row r="64" spans="1:36" ht="15" customHeight="1" x14ac:dyDescent="0.25">
      <c r="A64" s="5" t="s">
        <v>37</v>
      </c>
      <c r="B64" s="20">
        <v>2297</v>
      </c>
      <c r="C64" s="21" t="s">
        <v>36</v>
      </c>
      <c r="D64" s="5" t="s">
        <v>157</v>
      </c>
      <c r="E64" s="5" t="s">
        <v>38</v>
      </c>
      <c r="F64" s="22" t="s">
        <v>156</v>
      </c>
      <c r="G64" s="5">
        <v>9270380839038040</v>
      </c>
      <c r="H64" s="5" t="s">
        <v>202</v>
      </c>
      <c r="I64" s="5">
        <v>727354</v>
      </c>
      <c r="J64" s="5">
        <v>10061</v>
      </c>
      <c r="K64" s="5" t="s">
        <v>295</v>
      </c>
      <c r="L64" s="5">
        <v>475873487</v>
      </c>
      <c r="M64" s="5" t="s">
        <v>392</v>
      </c>
      <c r="N64" s="5"/>
      <c r="O64" s="5"/>
      <c r="P64" s="5"/>
      <c r="Q64" s="5"/>
      <c r="R64" s="5"/>
      <c r="S64" s="23"/>
      <c r="T64" s="5">
        <v>144</v>
      </c>
      <c r="U64" s="5" t="s">
        <v>206</v>
      </c>
      <c r="V64" s="24">
        <v>52219</v>
      </c>
      <c r="W64" s="5">
        <v>245</v>
      </c>
      <c r="X64" s="5" t="s">
        <v>213</v>
      </c>
      <c r="Y64" s="23">
        <v>559730</v>
      </c>
      <c r="Z64" s="5">
        <v>62</v>
      </c>
      <c r="AA64" s="3" t="s">
        <v>484</v>
      </c>
      <c r="AB64" s="4" t="s">
        <v>518</v>
      </c>
      <c r="AC64" s="4" t="s">
        <v>586</v>
      </c>
      <c r="AD64" s="25">
        <f t="shared" si="0"/>
        <v>53219</v>
      </c>
      <c r="AE64" s="5">
        <v>10061</v>
      </c>
      <c r="AF64" s="5">
        <v>1291</v>
      </c>
      <c r="AG64" s="5">
        <v>9270380839038040</v>
      </c>
      <c r="AH64" s="5">
        <v>3740502369741</v>
      </c>
      <c r="AI64" s="5" t="s">
        <v>620</v>
      </c>
      <c r="AJ64" s="5" t="s">
        <v>621</v>
      </c>
    </row>
    <row r="65" spans="1:36" ht="18" customHeight="1" x14ac:dyDescent="0.25">
      <c r="A65" s="5" t="s">
        <v>37</v>
      </c>
      <c r="B65" s="20">
        <v>2297</v>
      </c>
      <c r="C65" s="21" t="s">
        <v>36</v>
      </c>
      <c r="D65" s="5">
        <v>1083</v>
      </c>
      <c r="E65" s="5" t="s">
        <v>38</v>
      </c>
      <c r="F65" s="22" t="s">
        <v>158</v>
      </c>
      <c r="G65" s="5">
        <v>1020730470797290</v>
      </c>
      <c r="H65" s="5" t="s">
        <v>222</v>
      </c>
      <c r="I65" s="5">
        <v>7399585</v>
      </c>
      <c r="J65" s="5">
        <v>10062</v>
      </c>
      <c r="K65" s="5" t="s">
        <v>296</v>
      </c>
      <c r="L65" s="5">
        <v>487489479</v>
      </c>
      <c r="M65" s="5" t="s">
        <v>393</v>
      </c>
      <c r="N65" s="5">
        <v>28</v>
      </c>
      <c r="O65" s="5" t="s">
        <v>230</v>
      </c>
      <c r="P65" s="23">
        <v>98024</v>
      </c>
      <c r="Q65" s="5">
        <v>47</v>
      </c>
      <c r="R65" s="5" t="s">
        <v>209</v>
      </c>
      <c r="S65" s="23">
        <v>500000</v>
      </c>
      <c r="T65" s="5">
        <v>145</v>
      </c>
      <c r="U65" s="5" t="s">
        <v>206</v>
      </c>
      <c r="V65" s="24">
        <v>96450</v>
      </c>
      <c r="W65" s="5">
        <v>246</v>
      </c>
      <c r="X65" s="5" t="s">
        <v>213</v>
      </c>
      <c r="Y65" s="23">
        <v>52000</v>
      </c>
      <c r="Z65" s="5">
        <v>63</v>
      </c>
      <c r="AA65" s="3" t="s">
        <v>452</v>
      </c>
      <c r="AB65" s="4">
        <v>3305419990</v>
      </c>
      <c r="AC65" s="4" t="s">
        <v>587</v>
      </c>
      <c r="AD65" s="25">
        <f t="shared" si="0"/>
        <v>97450</v>
      </c>
      <c r="AE65" s="5">
        <v>10062</v>
      </c>
      <c r="AF65" s="5">
        <v>1292</v>
      </c>
      <c r="AG65" s="5">
        <v>1020730470797290</v>
      </c>
      <c r="AH65" s="5">
        <v>3740502369742</v>
      </c>
      <c r="AI65" s="5" t="s">
        <v>620</v>
      </c>
      <c r="AJ65" s="5" t="s">
        <v>621</v>
      </c>
    </row>
    <row r="66" spans="1:36" ht="15.75" customHeight="1" x14ac:dyDescent="0.25">
      <c r="A66" s="5" t="s">
        <v>37</v>
      </c>
      <c r="B66" s="20">
        <v>2297</v>
      </c>
      <c r="C66" s="21" t="s">
        <v>36</v>
      </c>
      <c r="D66" s="5">
        <v>1726</v>
      </c>
      <c r="E66" s="5" t="s">
        <v>38</v>
      </c>
      <c r="F66" s="22" t="s">
        <v>159</v>
      </c>
      <c r="G66" s="5">
        <v>5315426537648650</v>
      </c>
      <c r="H66" s="5" t="s">
        <v>202</v>
      </c>
      <c r="I66" s="5">
        <v>9739794</v>
      </c>
      <c r="J66" s="5">
        <v>10063</v>
      </c>
      <c r="K66" s="5" t="s">
        <v>297</v>
      </c>
      <c r="L66" s="5">
        <v>768437874</v>
      </c>
      <c r="M66" s="5" t="s">
        <v>394</v>
      </c>
      <c r="N66" s="5"/>
      <c r="O66" s="5"/>
      <c r="P66" s="5"/>
      <c r="Q66" s="5">
        <v>48</v>
      </c>
      <c r="R66" s="5" t="s">
        <v>209</v>
      </c>
      <c r="S66" s="23">
        <v>500000</v>
      </c>
      <c r="T66" s="5"/>
      <c r="U66" s="5"/>
      <c r="V66" s="24"/>
      <c r="W66" s="5"/>
      <c r="X66" s="5"/>
      <c r="Y66" s="23"/>
      <c r="Z66" s="5">
        <v>64</v>
      </c>
      <c r="AA66" s="3" t="s">
        <v>485</v>
      </c>
      <c r="AB66" s="4">
        <v>3483877126</v>
      </c>
      <c r="AC66" s="4" t="s">
        <v>588</v>
      </c>
      <c r="AD66" s="25">
        <f t="shared" si="0"/>
        <v>1000</v>
      </c>
      <c r="AE66" s="5">
        <v>10063</v>
      </c>
      <c r="AF66" s="5">
        <v>1293</v>
      </c>
      <c r="AG66" s="5">
        <v>5315426537648650</v>
      </c>
      <c r="AH66" s="5">
        <v>3740502369743</v>
      </c>
      <c r="AI66" s="5" t="s">
        <v>620</v>
      </c>
      <c r="AJ66" s="5" t="s">
        <v>621</v>
      </c>
    </row>
    <row r="67" spans="1:36" ht="17.25" customHeight="1" x14ac:dyDescent="0.25">
      <c r="A67" s="5" t="s">
        <v>37</v>
      </c>
      <c r="B67" s="20">
        <v>2297</v>
      </c>
      <c r="C67" s="21" t="s">
        <v>36</v>
      </c>
      <c r="D67" s="5" t="s">
        <v>161</v>
      </c>
      <c r="E67" s="5" t="s">
        <v>38</v>
      </c>
      <c r="F67" s="22" t="s">
        <v>160</v>
      </c>
      <c r="G67" s="5">
        <v>2109279364969690</v>
      </c>
      <c r="H67" s="5" t="s">
        <v>202</v>
      </c>
      <c r="I67" s="5">
        <v>28686634</v>
      </c>
      <c r="J67" s="5">
        <v>10064</v>
      </c>
      <c r="K67" s="5" t="s">
        <v>298</v>
      </c>
      <c r="L67" s="5">
        <v>768478578</v>
      </c>
      <c r="M67" s="5" t="s">
        <v>395</v>
      </c>
      <c r="N67" s="5"/>
      <c r="O67" s="5"/>
      <c r="P67" s="5"/>
      <c r="Q67" s="5">
        <v>49</v>
      </c>
      <c r="R67" s="5" t="s">
        <v>210</v>
      </c>
      <c r="S67" s="23">
        <v>500000</v>
      </c>
      <c r="T67" s="5">
        <v>146</v>
      </c>
      <c r="U67" s="5" t="s">
        <v>206</v>
      </c>
      <c r="V67" s="24">
        <v>52723</v>
      </c>
      <c r="W67" s="5">
        <v>247</v>
      </c>
      <c r="X67" s="5" t="s">
        <v>215</v>
      </c>
      <c r="Y67" s="23">
        <v>140750</v>
      </c>
      <c r="Z67" s="5">
        <v>65</v>
      </c>
      <c r="AA67" s="3" t="s">
        <v>486</v>
      </c>
      <c r="AB67" s="4">
        <v>3405950802</v>
      </c>
      <c r="AC67" s="4" t="s">
        <v>589</v>
      </c>
      <c r="AD67" s="25">
        <f t="shared" ref="AD67:AD99" si="1">1000+V67</f>
        <v>53723</v>
      </c>
      <c r="AE67" s="5">
        <v>10064</v>
      </c>
      <c r="AF67" s="5">
        <v>1294</v>
      </c>
      <c r="AG67" s="5">
        <v>2109279364969690</v>
      </c>
      <c r="AH67" s="5">
        <v>3740502369744</v>
      </c>
      <c r="AI67" s="5" t="s">
        <v>620</v>
      </c>
      <c r="AJ67" s="5" t="s">
        <v>621</v>
      </c>
    </row>
    <row r="68" spans="1:36" ht="17.25" customHeight="1" x14ac:dyDescent="0.25">
      <c r="A68" s="5" t="s">
        <v>37</v>
      </c>
      <c r="B68" s="20">
        <v>2297</v>
      </c>
      <c r="C68" s="21" t="s">
        <v>36</v>
      </c>
      <c r="D68" s="5">
        <v>9054</v>
      </c>
      <c r="E68" s="5" t="s">
        <v>38</v>
      </c>
      <c r="F68" s="22" t="s">
        <v>162</v>
      </c>
      <c r="G68" s="5">
        <v>1000028307047970</v>
      </c>
      <c r="H68" s="5" t="s">
        <v>202</v>
      </c>
      <c r="I68" s="5">
        <v>727746</v>
      </c>
      <c r="J68" s="5">
        <v>10065</v>
      </c>
      <c r="K68" s="5" t="s">
        <v>299</v>
      </c>
      <c r="L68" s="5">
        <v>748758478</v>
      </c>
      <c r="M68" s="5" t="s">
        <v>396</v>
      </c>
      <c r="N68" s="5">
        <v>29</v>
      </c>
      <c r="O68" s="5" t="s">
        <v>227</v>
      </c>
      <c r="P68" s="5">
        <v>8500</v>
      </c>
      <c r="Q68" s="5"/>
      <c r="R68" s="5"/>
      <c r="S68" s="23"/>
      <c r="T68" s="5">
        <v>147</v>
      </c>
      <c r="U68" s="5" t="s">
        <v>206</v>
      </c>
      <c r="V68" s="24">
        <v>77251</v>
      </c>
      <c r="W68" s="5">
        <v>248</v>
      </c>
      <c r="X68" s="5" t="s">
        <v>212</v>
      </c>
      <c r="Y68" s="23">
        <v>325200</v>
      </c>
      <c r="Z68" s="5">
        <v>66</v>
      </c>
      <c r="AA68" s="3" t="s">
        <v>487</v>
      </c>
      <c r="AB68" s="4" t="s">
        <v>519</v>
      </c>
      <c r="AC68" s="4" t="s">
        <v>590</v>
      </c>
      <c r="AD68" s="25">
        <f t="shared" si="1"/>
        <v>78251</v>
      </c>
      <c r="AE68" s="5">
        <v>10065</v>
      </c>
      <c r="AF68" s="5">
        <v>1295</v>
      </c>
      <c r="AG68" s="5">
        <v>1000028307047970</v>
      </c>
      <c r="AH68" s="5">
        <v>3740502369745</v>
      </c>
      <c r="AI68" s="5" t="s">
        <v>620</v>
      </c>
      <c r="AJ68" s="5" t="s">
        <v>621</v>
      </c>
    </row>
    <row r="69" spans="1:36" ht="15" customHeight="1" x14ac:dyDescent="0.25">
      <c r="A69" s="5" t="s">
        <v>37</v>
      </c>
      <c r="B69" s="20">
        <v>2297</v>
      </c>
      <c r="C69" s="21" t="s">
        <v>36</v>
      </c>
      <c r="D69" s="5" t="s">
        <v>164</v>
      </c>
      <c r="E69" s="5" t="s">
        <v>38</v>
      </c>
      <c r="F69" s="22" t="s">
        <v>163</v>
      </c>
      <c r="G69" s="5">
        <v>1102730740969690</v>
      </c>
      <c r="H69" s="5" t="s">
        <v>223</v>
      </c>
      <c r="I69" s="5">
        <v>1009038</v>
      </c>
      <c r="J69" s="5">
        <v>10066</v>
      </c>
      <c r="K69" s="5" t="s">
        <v>300</v>
      </c>
      <c r="L69" s="5">
        <v>734034005</v>
      </c>
      <c r="M69" s="5" t="s">
        <v>397</v>
      </c>
      <c r="N69" s="5"/>
      <c r="O69" s="5"/>
      <c r="P69" s="5"/>
      <c r="Q69" s="5"/>
      <c r="R69" s="5"/>
      <c r="S69" s="23"/>
      <c r="T69" s="5">
        <v>148</v>
      </c>
      <c r="U69" s="5" t="s">
        <v>203</v>
      </c>
      <c r="V69" s="24">
        <v>20000</v>
      </c>
      <c r="W69" s="5"/>
      <c r="X69" s="5"/>
      <c r="Y69" s="5"/>
      <c r="Z69" s="5">
        <v>67</v>
      </c>
      <c r="AA69" s="3" t="s">
        <v>488</v>
      </c>
      <c r="AB69" s="4">
        <v>3336427823</v>
      </c>
      <c r="AC69" s="4" t="s">
        <v>591</v>
      </c>
      <c r="AD69" s="25">
        <f t="shared" si="1"/>
        <v>21000</v>
      </c>
      <c r="AE69" s="5">
        <v>10066</v>
      </c>
      <c r="AF69" s="5">
        <v>1296</v>
      </c>
      <c r="AG69" s="5">
        <v>1102730740969690</v>
      </c>
      <c r="AH69" s="5">
        <v>3740502369746</v>
      </c>
      <c r="AI69" s="5" t="s">
        <v>620</v>
      </c>
      <c r="AJ69" s="5" t="s">
        <v>621</v>
      </c>
    </row>
    <row r="70" spans="1:36" ht="14.25" customHeight="1" x14ac:dyDescent="0.25">
      <c r="A70" s="5" t="s">
        <v>37</v>
      </c>
      <c r="B70" s="20">
        <v>2297</v>
      </c>
      <c r="C70" s="21" t="s">
        <v>36</v>
      </c>
      <c r="D70" s="5">
        <v>8054</v>
      </c>
      <c r="E70" s="5" t="s">
        <v>38</v>
      </c>
      <c r="F70" s="22" t="s">
        <v>165</v>
      </c>
      <c r="G70" s="5">
        <v>9162396475836290</v>
      </c>
      <c r="H70" s="5" t="s">
        <v>223</v>
      </c>
      <c r="I70" s="5">
        <v>868893</v>
      </c>
      <c r="J70" s="5">
        <v>10067</v>
      </c>
      <c r="K70" s="5" t="s">
        <v>301</v>
      </c>
      <c r="L70" s="5">
        <v>965090857</v>
      </c>
      <c r="M70" s="5" t="s">
        <v>424</v>
      </c>
      <c r="N70" s="5"/>
      <c r="O70" s="5"/>
      <c r="P70" s="5"/>
      <c r="Q70" s="5"/>
      <c r="R70" s="5"/>
      <c r="S70" s="23"/>
      <c r="T70" s="5">
        <v>149</v>
      </c>
      <c r="U70" s="5" t="s">
        <v>205</v>
      </c>
      <c r="V70" s="24">
        <v>10000</v>
      </c>
      <c r="W70" s="5"/>
      <c r="X70" s="5"/>
      <c r="Y70" s="23"/>
      <c r="Z70" s="5">
        <v>68</v>
      </c>
      <c r="AA70" s="3" t="s">
        <v>489</v>
      </c>
      <c r="AB70" s="4">
        <v>3490521172</v>
      </c>
      <c r="AC70" s="4" t="s">
        <v>592</v>
      </c>
      <c r="AD70" s="25">
        <f t="shared" si="1"/>
        <v>11000</v>
      </c>
      <c r="AE70" s="5">
        <v>10067</v>
      </c>
      <c r="AF70" s="5">
        <v>1297</v>
      </c>
      <c r="AG70" s="5">
        <v>9162396475836290</v>
      </c>
      <c r="AH70" s="5">
        <v>3740502369747</v>
      </c>
      <c r="AI70" s="5" t="s">
        <v>620</v>
      </c>
      <c r="AJ70" s="5" t="s">
        <v>621</v>
      </c>
    </row>
    <row r="71" spans="1:36" ht="15" customHeight="1" x14ac:dyDescent="0.25">
      <c r="A71" s="5" t="s">
        <v>37</v>
      </c>
      <c r="B71" s="20">
        <v>2297</v>
      </c>
      <c r="C71" s="21" t="s">
        <v>36</v>
      </c>
      <c r="D71" s="5">
        <v>1376</v>
      </c>
      <c r="E71" s="5" t="s">
        <v>38</v>
      </c>
      <c r="F71" s="22" t="s">
        <v>166</v>
      </c>
      <c r="G71" s="5">
        <v>1927936497970230</v>
      </c>
      <c r="H71" s="5" t="s">
        <v>202</v>
      </c>
      <c r="I71" s="5">
        <v>88833</v>
      </c>
      <c r="J71" s="5">
        <v>10068</v>
      </c>
      <c r="K71" s="5" t="s">
        <v>302</v>
      </c>
      <c r="L71" s="5">
        <v>438735490</v>
      </c>
      <c r="M71" s="5" t="s">
        <v>398</v>
      </c>
      <c r="N71" s="5"/>
      <c r="O71" s="5"/>
      <c r="P71" s="5"/>
      <c r="Q71" s="5"/>
      <c r="R71" s="5"/>
      <c r="S71" s="23"/>
      <c r="T71" s="5"/>
      <c r="U71" s="5"/>
      <c r="V71" s="24"/>
      <c r="W71" s="5">
        <v>249</v>
      </c>
      <c r="X71" s="5" t="s">
        <v>215</v>
      </c>
      <c r="Y71" s="23">
        <v>709200</v>
      </c>
      <c r="Z71" s="5">
        <v>69</v>
      </c>
      <c r="AA71" s="3" t="s">
        <v>490</v>
      </c>
      <c r="AB71" s="4">
        <v>3213055425</v>
      </c>
      <c r="AC71" s="4" t="s">
        <v>593</v>
      </c>
      <c r="AD71" s="25">
        <f t="shared" si="1"/>
        <v>1000</v>
      </c>
      <c r="AE71" s="5">
        <v>10068</v>
      </c>
      <c r="AF71" s="5">
        <v>1298</v>
      </c>
      <c r="AG71" s="5">
        <v>1927936497970230</v>
      </c>
      <c r="AH71" s="5">
        <v>3740502369748</v>
      </c>
      <c r="AI71" s="5" t="s">
        <v>620</v>
      </c>
      <c r="AJ71" s="5" t="s">
        <v>621</v>
      </c>
    </row>
    <row r="72" spans="1:36" ht="17.25" customHeight="1" x14ac:dyDescent="0.25">
      <c r="A72" s="5" t="s">
        <v>37</v>
      </c>
      <c r="B72" s="20">
        <v>2297</v>
      </c>
      <c r="C72" s="21" t="s">
        <v>36</v>
      </c>
      <c r="D72" s="5">
        <v>1201</v>
      </c>
      <c r="E72" s="5" t="s">
        <v>38</v>
      </c>
      <c r="F72" s="22" t="s">
        <v>167</v>
      </c>
      <c r="G72" s="5">
        <v>2638456332997290</v>
      </c>
      <c r="H72" s="5" t="s">
        <v>202</v>
      </c>
      <c r="I72" s="5">
        <v>899843</v>
      </c>
      <c r="J72" s="5">
        <v>10069</v>
      </c>
      <c r="K72" s="5" t="s">
        <v>303</v>
      </c>
      <c r="L72" s="5">
        <v>940859034</v>
      </c>
      <c r="M72" s="5" t="s">
        <v>399</v>
      </c>
      <c r="N72" s="5"/>
      <c r="O72" s="5"/>
      <c r="P72" s="5"/>
      <c r="Q72" s="5">
        <v>50</v>
      </c>
      <c r="R72" s="5" t="s">
        <v>208</v>
      </c>
      <c r="S72" s="23">
        <v>500000</v>
      </c>
      <c r="T72" s="5">
        <v>150</v>
      </c>
      <c r="U72" s="5" t="s">
        <v>205</v>
      </c>
      <c r="V72" s="24">
        <v>71000</v>
      </c>
      <c r="W72" s="5"/>
      <c r="X72" s="5"/>
      <c r="Y72" s="23"/>
      <c r="Z72" s="5">
        <v>70</v>
      </c>
      <c r="AA72" s="3" t="s">
        <v>491</v>
      </c>
      <c r="AB72" s="4" t="s">
        <v>520</v>
      </c>
      <c r="AC72" s="4" t="s">
        <v>594</v>
      </c>
      <c r="AD72" s="25">
        <f t="shared" si="1"/>
        <v>72000</v>
      </c>
      <c r="AE72" s="5">
        <v>10069</v>
      </c>
      <c r="AF72" s="5">
        <v>1299</v>
      </c>
      <c r="AG72" s="5">
        <v>2638456332997290</v>
      </c>
      <c r="AH72" s="5">
        <v>3740502369749</v>
      </c>
      <c r="AI72" s="5" t="s">
        <v>620</v>
      </c>
      <c r="AJ72" s="5" t="s">
        <v>621</v>
      </c>
    </row>
    <row r="73" spans="1:36" ht="12.75" customHeight="1" x14ac:dyDescent="0.25">
      <c r="A73" s="5" t="s">
        <v>37</v>
      </c>
      <c r="B73" s="20">
        <v>2297</v>
      </c>
      <c r="C73" s="21" t="s">
        <v>36</v>
      </c>
      <c r="D73" s="5">
        <v>1256</v>
      </c>
      <c r="E73" s="5" t="s">
        <v>38</v>
      </c>
      <c r="F73" s="22" t="s">
        <v>168</v>
      </c>
      <c r="G73" s="5">
        <v>8628535264374580</v>
      </c>
      <c r="H73" s="5" t="s">
        <v>202</v>
      </c>
      <c r="I73" s="5">
        <v>198083</v>
      </c>
      <c r="J73" s="5">
        <v>10070</v>
      </c>
      <c r="K73" s="5" t="s">
        <v>304</v>
      </c>
      <c r="L73" s="5">
        <v>874588988</v>
      </c>
      <c r="M73" s="5" t="s">
        <v>400</v>
      </c>
      <c r="N73" s="5"/>
      <c r="O73" s="5"/>
      <c r="P73" s="5"/>
      <c r="Q73" s="5">
        <v>51</v>
      </c>
      <c r="R73" s="5" t="s">
        <v>209</v>
      </c>
      <c r="S73" s="23">
        <v>500000</v>
      </c>
      <c r="T73" s="5"/>
      <c r="U73" s="5"/>
      <c r="V73" s="24"/>
      <c r="W73" s="5"/>
      <c r="X73" s="5"/>
      <c r="Y73" s="5"/>
      <c r="Z73" s="5">
        <v>71</v>
      </c>
      <c r="AA73" s="3" t="s">
        <v>467</v>
      </c>
      <c r="AB73" s="4">
        <v>3085814911</v>
      </c>
      <c r="AC73" s="4" t="s">
        <v>595</v>
      </c>
      <c r="AD73" s="25">
        <f t="shared" si="1"/>
        <v>1000</v>
      </c>
      <c r="AE73" s="5">
        <v>10070</v>
      </c>
      <c r="AF73" s="5">
        <v>1300</v>
      </c>
      <c r="AG73" s="5">
        <v>8628535264374580</v>
      </c>
      <c r="AH73" s="5">
        <v>3740502369750</v>
      </c>
      <c r="AI73" s="5" t="s">
        <v>620</v>
      </c>
      <c r="AJ73" s="5" t="s">
        <v>621</v>
      </c>
    </row>
    <row r="74" spans="1:36" ht="15.75" customHeight="1" x14ac:dyDescent="0.25">
      <c r="A74" s="5" t="s">
        <v>37</v>
      </c>
      <c r="B74" s="20">
        <v>2297</v>
      </c>
      <c r="C74" s="21" t="s">
        <v>36</v>
      </c>
      <c r="D74" s="5" t="s">
        <v>169</v>
      </c>
      <c r="E74" s="5" t="s">
        <v>38</v>
      </c>
      <c r="F74" s="22" t="s">
        <v>170</v>
      </c>
      <c r="G74" s="5">
        <v>8820377070710260</v>
      </c>
      <c r="H74" s="5" t="s">
        <v>202</v>
      </c>
      <c r="I74" s="5">
        <v>998032</v>
      </c>
      <c r="J74" s="5">
        <v>10071</v>
      </c>
      <c r="K74" s="5" t="s">
        <v>305</v>
      </c>
      <c r="L74" s="5">
        <v>847502389</v>
      </c>
      <c r="M74" s="5" t="s">
        <v>422</v>
      </c>
      <c r="N74" s="5"/>
      <c r="O74" s="5"/>
      <c r="P74" s="5"/>
      <c r="Q74" s="5">
        <v>52</v>
      </c>
      <c r="R74" s="5" t="s">
        <v>210</v>
      </c>
      <c r="S74" s="23">
        <v>500000</v>
      </c>
      <c r="T74" s="5"/>
      <c r="U74" s="5"/>
      <c r="V74" s="24"/>
      <c r="W74" s="5">
        <v>250</v>
      </c>
      <c r="X74" s="5" t="s">
        <v>219</v>
      </c>
      <c r="Y74" s="23">
        <v>386200</v>
      </c>
      <c r="Z74" s="5">
        <v>72</v>
      </c>
      <c r="AA74" s="3" t="s">
        <v>467</v>
      </c>
      <c r="AB74" s="4">
        <v>3348958122</v>
      </c>
      <c r="AC74" s="4" t="s">
        <v>596</v>
      </c>
      <c r="AD74" s="25">
        <f t="shared" si="1"/>
        <v>1000</v>
      </c>
      <c r="AE74" s="5">
        <v>10071</v>
      </c>
      <c r="AF74" s="5">
        <v>1301</v>
      </c>
      <c r="AG74" s="5">
        <v>8820377070710260</v>
      </c>
      <c r="AH74" s="5">
        <v>3740502369751</v>
      </c>
      <c r="AI74" s="5" t="s">
        <v>620</v>
      </c>
      <c r="AJ74" s="5" t="s">
        <v>621</v>
      </c>
    </row>
    <row r="75" spans="1:36" ht="17.25" customHeight="1" x14ac:dyDescent="0.25">
      <c r="A75" s="5" t="s">
        <v>37</v>
      </c>
      <c r="B75" s="20">
        <v>2297</v>
      </c>
      <c r="C75" s="21" t="s">
        <v>36</v>
      </c>
      <c r="D75" s="5" t="s">
        <v>172</v>
      </c>
      <c r="E75" s="5" t="s">
        <v>38</v>
      </c>
      <c r="F75" s="22" t="s">
        <v>171</v>
      </c>
      <c r="G75" s="5">
        <v>1203083707207030</v>
      </c>
      <c r="H75" s="5" t="s">
        <v>202</v>
      </c>
      <c r="I75" s="5">
        <v>5099093</v>
      </c>
      <c r="J75" s="5">
        <v>10072</v>
      </c>
      <c r="K75" s="5" t="s">
        <v>306</v>
      </c>
      <c r="L75" s="5">
        <v>874859394</v>
      </c>
      <c r="M75" s="5" t="s">
        <v>423</v>
      </c>
      <c r="N75" s="5"/>
      <c r="O75" s="5"/>
      <c r="P75" s="5"/>
      <c r="Q75" s="5">
        <v>53</v>
      </c>
      <c r="R75" s="5" t="s">
        <v>210</v>
      </c>
      <c r="S75" s="23">
        <v>500000</v>
      </c>
      <c r="T75" s="5">
        <v>151</v>
      </c>
      <c r="U75" s="5" t="s">
        <v>203</v>
      </c>
      <c r="V75" s="24">
        <v>34300</v>
      </c>
      <c r="W75" s="5">
        <v>251</v>
      </c>
      <c r="X75" s="5" t="s">
        <v>219</v>
      </c>
      <c r="Y75" s="23">
        <v>434905</v>
      </c>
      <c r="Z75" s="5">
        <v>73</v>
      </c>
      <c r="AA75" s="3" t="s">
        <v>492</v>
      </c>
      <c r="AB75" s="4">
        <v>3165252586</v>
      </c>
      <c r="AC75" s="4" t="s">
        <v>597</v>
      </c>
      <c r="AD75" s="25">
        <f t="shared" si="1"/>
        <v>35300</v>
      </c>
      <c r="AE75" s="5">
        <v>10072</v>
      </c>
      <c r="AF75" s="5">
        <v>1302</v>
      </c>
      <c r="AG75" s="5">
        <v>1203083707207030</v>
      </c>
      <c r="AH75" s="5">
        <v>3740502369752</v>
      </c>
      <c r="AI75" s="5" t="s">
        <v>620</v>
      </c>
      <c r="AJ75" s="5" t="s">
        <v>621</v>
      </c>
    </row>
    <row r="76" spans="1:36" ht="17.25" customHeight="1" x14ac:dyDescent="0.25">
      <c r="A76" s="5" t="s">
        <v>37</v>
      </c>
      <c r="B76" s="20">
        <v>2297</v>
      </c>
      <c r="C76" s="21" t="s">
        <v>36</v>
      </c>
      <c r="D76" s="5">
        <v>1035</v>
      </c>
      <c r="E76" s="5" t="s">
        <v>38</v>
      </c>
      <c r="F76" s="22" t="s">
        <v>173</v>
      </c>
      <c r="G76" s="5">
        <v>1820730707020340</v>
      </c>
      <c r="H76" s="5" t="s">
        <v>222</v>
      </c>
      <c r="I76" s="5">
        <v>609093</v>
      </c>
      <c r="J76" s="5">
        <v>10073</v>
      </c>
      <c r="K76" s="5" t="s">
        <v>307</v>
      </c>
      <c r="L76" s="5">
        <v>934598495</v>
      </c>
      <c r="M76" s="5" t="s">
        <v>401</v>
      </c>
      <c r="N76" s="5"/>
      <c r="O76" s="5"/>
      <c r="P76" s="5"/>
      <c r="Q76" s="5">
        <v>54</v>
      </c>
      <c r="R76" s="5" t="s">
        <v>209</v>
      </c>
      <c r="S76" s="23">
        <v>500000</v>
      </c>
      <c r="T76" s="5">
        <v>152</v>
      </c>
      <c r="U76" s="5" t="s">
        <v>205</v>
      </c>
      <c r="V76" s="24">
        <v>49800</v>
      </c>
      <c r="W76" s="5"/>
      <c r="X76" s="5"/>
      <c r="Y76" s="5"/>
      <c r="Z76" s="5">
        <v>74</v>
      </c>
      <c r="AA76" s="3"/>
      <c r="AB76" s="4"/>
      <c r="AC76" s="4"/>
      <c r="AD76" s="25">
        <f t="shared" si="1"/>
        <v>50800</v>
      </c>
      <c r="AE76" s="5">
        <v>10073</v>
      </c>
      <c r="AF76" s="5">
        <v>1303</v>
      </c>
      <c r="AG76" s="5">
        <v>1820730707020340</v>
      </c>
      <c r="AH76" s="5">
        <v>3740502369753</v>
      </c>
      <c r="AI76" s="5" t="s">
        <v>620</v>
      </c>
      <c r="AJ76" s="5" t="s">
        <v>621</v>
      </c>
    </row>
    <row r="77" spans="1:36" ht="15.75" customHeight="1" x14ac:dyDescent="0.25">
      <c r="A77" s="5" t="s">
        <v>37</v>
      </c>
      <c r="B77" s="20">
        <v>2297</v>
      </c>
      <c r="C77" s="21" t="s">
        <v>36</v>
      </c>
      <c r="D77" s="5">
        <v>1145</v>
      </c>
      <c r="E77" s="5" t="s">
        <v>38</v>
      </c>
      <c r="F77" s="22" t="s">
        <v>174</v>
      </c>
      <c r="G77" s="5">
        <v>7027306496858390</v>
      </c>
      <c r="H77" s="5" t="s">
        <v>202</v>
      </c>
      <c r="I77" s="5">
        <v>80084</v>
      </c>
      <c r="J77" s="5">
        <v>10074</v>
      </c>
      <c r="K77" s="5" t="s">
        <v>308</v>
      </c>
      <c r="L77" s="5">
        <v>948359459</v>
      </c>
      <c r="M77" s="5" t="s">
        <v>402</v>
      </c>
      <c r="N77" s="5">
        <v>30</v>
      </c>
      <c r="O77" s="5" t="s">
        <v>230</v>
      </c>
      <c r="P77" s="23">
        <v>10000</v>
      </c>
      <c r="Q77" s="5">
        <v>55</v>
      </c>
      <c r="R77" s="5" t="s">
        <v>208</v>
      </c>
      <c r="S77" s="23">
        <v>500000</v>
      </c>
      <c r="T77" s="5">
        <v>153</v>
      </c>
      <c r="U77" s="5" t="s">
        <v>203</v>
      </c>
      <c r="V77" s="24">
        <v>44800</v>
      </c>
      <c r="W77" s="5"/>
      <c r="X77" s="5"/>
      <c r="Y77" s="23"/>
      <c r="Z77" s="5">
        <v>75</v>
      </c>
      <c r="AA77" s="3" t="s">
        <v>493</v>
      </c>
      <c r="AB77" s="4">
        <v>3345911881</v>
      </c>
      <c r="AC77" s="4" t="s">
        <v>598</v>
      </c>
      <c r="AD77" s="25">
        <f t="shared" si="1"/>
        <v>45800</v>
      </c>
      <c r="AE77" s="5">
        <v>10074</v>
      </c>
      <c r="AF77" s="5">
        <v>1304</v>
      </c>
      <c r="AG77" s="5">
        <v>7027306496858390</v>
      </c>
      <c r="AH77" s="5">
        <v>3740502369754</v>
      </c>
      <c r="AI77" s="5" t="s">
        <v>620</v>
      </c>
      <c r="AJ77" s="5" t="s">
        <v>621</v>
      </c>
    </row>
    <row r="78" spans="1:36" ht="15" customHeight="1" x14ac:dyDescent="0.25">
      <c r="A78" s="5" t="s">
        <v>37</v>
      </c>
      <c r="B78" s="20">
        <v>2297</v>
      </c>
      <c r="C78" s="21" t="s">
        <v>36</v>
      </c>
      <c r="D78" s="5">
        <v>1235</v>
      </c>
      <c r="E78" s="5" t="s">
        <v>38</v>
      </c>
      <c r="F78" s="22" t="s">
        <v>175</v>
      </c>
      <c r="G78" s="5">
        <v>9279364986937000</v>
      </c>
      <c r="H78" s="5" t="s">
        <v>202</v>
      </c>
      <c r="I78" s="5">
        <v>87873</v>
      </c>
      <c r="J78" s="5">
        <v>10075</v>
      </c>
      <c r="K78" s="5" t="s">
        <v>309</v>
      </c>
      <c r="L78" s="5">
        <v>475847598</v>
      </c>
      <c r="M78" s="5" t="s">
        <v>403</v>
      </c>
      <c r="N78" s="5">
        <v>31</v>
      </c>
      <c r="O78" s="5" t="s">
        <v>230</v>
      </c>
      <c r="P78" s="23">
        <v>98120</v>
      </c>
      <c r="Q78" s="5"/>
      <c r="R78" s="5"/>
      <c r="S78" s="23"/>
      <c r="T78" s="5"/>
      <c r="U78" s="5"/>
      <c r="V78" s="24"/>
      <c r="W78" s="5">
        <v>252</v>
      </c>
      <c r="X78" s="5" t="s">
        <v>216</v>
      </c>
      <c r="Y78" s="23">
        <v>115051</v>
      </c>
      <c r="Z78" s="5">
        <v>76</v>
      </c>
      <c r="AA78" s="3" t="s">
        <v>494</v>
      </c>
      <c r="AB78" s="4">
        <v>3150593364</v>
      </c>
      <c r="AC78" s="4" t="s">
        <v>599</v>
      </c>
      <c r="AD78" s="25">
        <f t="shared" si="1"/>
        <v>1000</v>
      </c>
      <c r="AE78" s="5">
        <v>10075</v>
      </c>
      <c r="AF78" s="5">
        <v>1305</v>
      </c>
      <c r="AG78" s="5">
        <v>9279364986937000</v>
      </c>
      <c r="AH78" s="5">
        <v>3740502369755</v>
      </c>
      <c r="AI78" s="5" t="s">
        <v>620</v>
      </c>
      <c r="AJ78" s="5" t="s">
        <v>621</v>
      </c>
    </row>
    <row r="79" spans="1:36" ht="15.75" customHeight="1" x14ac:dyDescent="0.25">
      <c r="A79" s="5" t="s">
        <v>37</v>
      </c>
      <c r="B79" s="20">
        <v>2297</v>
      </c>
      <c r="C79" s="21" t="s">
        <v>36</v>
      </c>
      <c r="D79" s="5">
        <v>1207</v>
      </c>
      <c r="E79" s="5" t="s">
        <v>38</v>
      </c>
      <c r="F79" s="22" t="s">
        <v>176</v>
      </c>
      <c r="G79" s="5">
        <v>9279369693270230</v>
      </c>
      <c r="H79" s="5" t="s">
        <v>202</v>
      </c>
      <c r="I79" s="5">
        <v>2304909</v>
      </c>
      <c r="J79" s="5">
        <v>10076</v>
      </c>
      <c r="K79" s="5" t="s">
        <v>310</v>
      </c>
      <c r="L79" s="5">
        <v>949543975</v>
      </c>
      <c r="M79" s="5" t="s">
        <v>404</v>
      </c>
      <c r="N79" s="5">
        <v>32</v>
      </c>
      <c r="O79" s="5" t="s">
        <v>230</v>
      </c>
      <c r="P79" s="23">
        <v>69248</v>
      </c>
      <c r="Q79" s="5"/>
      <c r="R79" s="5"/>
      <c r="S79" s="23"/>
      <c r="T79" s="5"/>
      <c r="U79" s="5"/>
      <c r="V79" s="24"/>
      <c r="W79" s="5"/>
      <c r="X79" s="5"/>
      <c r="Y79" s="23"/>
      <c r="Z79" s="5">
        <v>77</v>
      </c>
      <c r="AA79" s="3" t="s">
        <v>472</v>
      </c>
      <c r="AB79" s="4">
        <v>3045969732</v>
      </c>
      <c r="AC79" s="4" t="s">
        <v>600</v>
      </c>
      <c r="AD79" s="25">
        <f t="shared" si="1"/>
        <v>1000</v>
      </c>
      <c r="AE79" s="5">
        <v>10076</v>
      </c>
      <c r="AF79" s="5">
        <v>1306</v>
      </c>
      <c r="AG79" s="5">
        <v>9279369693270230</v>
      </c>
      <c r="AH79" s="5">
        <v>3740502369756</v>
      </c>
      <c r="AI79" s="5" t="s">
        <v>620</v>
      </c>
      <c r="AJ79" s="5" t="s">
        <v>621</v>
      </c>
    </row>
    <row r="80" spans="1:36" ht="13.5" customHeight="1" x14ac:dyDescent="0.25">
      <c r="A80" s="5" t="s">
        <v>37</v>
      </c>
      <c r="B80" s="20">
        <v>2297</v>
      </c>
      <c r="C80" s="21" t="s">
        <v>36</v>
      </c>
      <c r="D80" s="5">
        <v>4088</v>
      </c>
      <c r="E80" s="5" t="s">
        <v>38</v>
      </c>
      <c r="F80" s="22" t="s">
        <v>177</v>
      </c>
      <c r="G80" s="5">
        <v>1001080283074070</v>
      </c>
      <c r="H80" s="5" t="s">
        <v>202</v>
      </c>
      <c r="I80" s="5">
        <v>100033</v>
      </c>
      <c r="J80" s="5">
        <v>10077</v>
      </c>
      <c r="K80" s="5" t="s">
        <v>311</v>
      </c>
      <c r="L80" s="5">
        <v>465974959</v>
      </c>
      <c r="M80" s="5" t="s">
        <v>405</v>
      </c>
      <c r="N80" s="5"/>
      <c r="O80" s="5"/>
      <c r="P80" s="5"/>
      <c r="Q80" s="5">
        <v>56</v>
      </c>
      <c r="R80" s="5" t="s">
        <v>208</v>
      </c>
      <c r="S80" s="23">
        <v>500000</v>
      </c>
      <c r="T80" s="5"/>
      <c r="U80" s="5"/>
      <c r="V80" s="24"/>
      <c r="W80" s="5"/>
      <c r="X80" s="5"/>
      <c r="Y80" s="5"/>
      <c r="Z80" s="5">
        <v>78</v>
      </c>
      <c r="AA80" s="3" t="s">
        <v>495</v>
      </c>
      <c r="AB80" s="4">
        <v>3314586306</v>
      </c>
      <c r="AC80" s="4" t="s">
        <v>601</v>
      </c>
      <c r="AD80" s="25">
        <f t="shared" si="1"/>
        <v>1000</v>
      </c>
      <c r="AE80" s="5">
        <v>10077</v>
      </c>
      <c r="AF80" s="5">
        <v>1307</v>
      </c>
      <c r="AG80" s="5">
        <v>1001080283074070</v>
      </c>
      <c r="AH80" s="5">
        <v>3740502369757</v>
      </c>
      <c r="AI80" s="5" t="s">
        <v>620</v>
      </c>
      <c r="AJ80" s="5" t="s">
        <v>621</v>
      </c>
    </row>
    <row r="81" spans="1:36" ht="17.25" customHeight="1" x14ac:dyDescent="0.25">
      <c r="A81" s="5" t="s">
        <v>37</v>
      </c>
      <c r="B81" s="20">
        <v>2297</v>
      </c>
      <c r="C81" s="21" t="s">
        <v>36</v>
      </c>
      <c r="D81" s="5">
        <v>189</v>
      </c>
      <c r="E81" s="5" t="s">
        <v>38</v>
      </c>
      <c r="F81" s="22" t="s">
        <v>178</v>
      </c>
      <c r="G81" s="5">
        <v>9719273970801820</v>
      </c>
      <c r="H81" s="5" t="s">
        <v>202</v>
      </c>
      <c r="I81" s="5">
        <v>1000000</v>
      </c>
      <c r="J81" s="5">
        <v>10078</v>
      </c>
      <c r="K81" s="5" t="s">
        <v>312</v>
      </c>
      <c r="L81" s="5">
        <v>875694064</v>
      </c>
      <c r="M81" s="5" t="s">
        <v>406</v>
      </c>
      <c r="N81" s="5"/>
      <c r="O81" s="5"/>
      <c r="P81" s="5"/>
      <c r="Q81" s="5">
        <v>57</v>
      </c>
      <c r="R81" s="5" t="s">
        <v>209</v>
      </c>
      <c r="S81" s="23">
        <v>500000</v>
      </c>
      <c r="T81" s="5"/>
      <c r="U81" s="5"/>
      <c r="V81" s="24"/>
      <c r="W81" s="5">
        <v>253</v>
      </c>
      <c r="X81" s="5" t="s">
        <v>214</v>
      </c>
      <c r="Y81" s="23">
        <v>261438</v>
      </c>
      <c r="Z81" s="5">
        <v>79</v>
      </c>
      <c r="AA81" s="3" t="s">
        <v>496</v>
      </c>
      <c r="AB81" s="4">
        <v>3200557347</v>
      </c>
      <c r="AC81" s="4" t="s">
        <v>602</v>
      </c>
      <c r="AD81" s="25">
        <f t="shared" si="1"/>
        <v>1000</v>
      </c>
      <c r="AE81" s="5">
        <v>10078</v>
      </c>
      <c r="AF81" s="5">
        <v>1308</v>
      </c>
      <c r="AG81" s="5">
        <v>9719273970801820</v>
      </c>
      <c r="AH81" s="5">
        <v>3740502369758</v>
      </c>
      <c r="AI81" s="5" t="s">
        <v>620</v>
      </c>
      <c r="AJ81" s="5" t="s">
        <v>621</v>
      </c>
    </row>
    <row r="82" spans="1:36" ht="14.25" customHeight="1" x14ac:dyDescent="0.25">
      <c r="A82" s="5" t="s">
        <v>37</v>
      </c>
      <c r="B82" s="20">
        <v>2297</v>
      </c>
      <c r="C82" s="21" t="s">
        <v>36</v>
      </c>
      <c r="D82" s="5">
        <v>1600</v>
      </c>
      <c r="E82" s="5" t="s">
        <v>38</v>
      </c>
      <c r="F82" s="22" t="s">
        <v>179</v>
      </c>
      <c r="G82" s="5">
        <v>1108080170730790</v>
      </c>
      <c r="H82" s="5" t="s">
        <v>202</v>
      </c>
      <c r="I82" s="5">
        <v>280383</v>
      </c>
      <c r="J82" s="5">
        <v>10079</v>
      </c>
      <c r="K82" s="5" t="s">
        <v>313</v>
      </c>
      <c r="L82" s="5">
        <v>889475847</v>
      </c>
      <c r="M82" s="5" t="s">
        <v>407</v>
      </c>
      <c r="N82" s="5"/>
      <c r="O82" s="5"/>
      <c r="P82" s="5"/>
      <c r="Q82" s="5">
        <v>58</v>
      </c>
      <c r="R82" s="5" t="s">
        <v>209</v>
      </c>
      <c r="S82" s="23">
        <v>500000</v>
      </c>
      <c r="T82" s="5">
        <v>154</v>
      </c>
      <c r="U82" s="5" t="s">
        <v>203</v>
      </c>
      <c r="V82" s="24">
        <v>51502</v>
      </c>
      <c r="W82" s="5">
        <v>254</v>
      </c>
      <c r="X82" s="5" t="s">
        <v>214</v>
      </c>
      <c r="Y82" s="23">
        <v>528175</v>
      </c>
      <c r="Z82" s="5">
        <v>80</v>
      </c>
      <c r="AA82" s="3" t="s">
        <v>497</v>
      </c>
      <c r="AB82" s="4">
        <v>3338512383</v>
      </c>
      <c r="AC82" s="4" t="s">
        <v>603</v>
      </c>
      <c r="AD82" s="25">
        <f t="shared" si="1"/>
        <v>52502</v>
      </c>
      <c r="AE82" s="5">
        <v>10079</v>
      </c>
      <c r="AF82" s="5">
        <v>1309</v>
      </c>
      <c r="AG82" s="5">
        <v>1108080170730790</v>
      </c>
      <c r="AH82" s="5">
        <v>3740502369759</v>
      </c>
      <c r="AI82" s="5" t="s">
        <v>620</v>
      </c>
      <c r="AJ82" s="5" t="s">
        <v>621</v>
      </c>
    </row>
    <row r="83" spans="1:36" ht="13.5" customHeight="1" x14ac:dyDescent="0.25">
      <c r="A83" s="5" t="s">
        <v>37</v>
      </c>
      <c r="B83" s="20">
        <v>2297</v>
      </c>
      <c r="C83" s="21" t="s">
        <v>36</v>
      </c>
      <c r="D83" s="5">
        <v>4057</v>
      </c>
      <c r="E83" s="5" t="s">
        <v>38</v>
      </c>
      <c r="F83" s="22" t="s">
        <v>180</v>
      </c>
      <c r="G83" s="5">
        <v>4979729730702990</v>
      </c>
      <c r="H83" s="5" t="s">
        <v>222</v>
      </c>
      <c r="I83" s="5">
        <v>87383</v>
      </c>
      <c r="J83" s="5">
        <v>10080</v>
      </c>
      <c r="K83" s="5" t="s">
        <v>314</v>
      </c>
      <c r="L83" s="5">
        <v>765864786</v>
      </c>
      <c r="M83" s="5" t="s">
        <v>408</v>
      </c>
      <c r="N83" s="5">
        <v>33</v>
      </c>
      <c r="O83" s="5" t="s">
        <v>224</v>
      </c>
      <c r="P83" s="5" t="s">
        <v>233</v>
      </c>
      <c r="Q83" s="5">
        <v>59</v>
      </c>
      <c r="R83" s="5" t="s">
        <v>209</v>
      </c>
      <c r="S83" s="23">
        <v>500000</v>
      </c>
      <c r="T83" s="5">
        <v>155</v>
      </c>
      <c r="U83" s="5" t="s">
        <v>203</v>
      </c>
      <c r="V83" s="24">
        <v>36650</v>
      </c>
      <c r="W83" s="5">
        <v>255</v>
      </c>
      <c r="X83" s="5" t="s">
        <v>217</v>
      </c>
      <c r="Y83" s="23">
        <v>344750</v>
      </c>
      <c r="Z83" s="5">
        <v>81</v>
      </c>
      <c r="AA83" s="3" t="s">
        <v>498</v>
      </c>
      <c r="AB83" s="4" t="s">
        <v>521</v>
      </c>
      <c r="AC83" s="4" t="s">
        <v>604</v>
      </c>
      <c r="AD83" s="25">
        <f t="shared" si="1"/>
        <v>37650</v>
      </c>
      <c r="AE83" s="5">
        <v>10080</v>
      </c>
      <c r="AF83" s="5">
        <v>1310</v>
      </c>
      <c r="AG83" s="5">
        <v>4979729730702990</v>
      </c>
      <c r="AH83" s="5">
        <v>3740502369760</v>
      </c>
      <c r="AI83" s="5" t="s">
        <v>620</v>
      </c>
      <c r="AJ83" s="5" t="s">
        <v>621</v>
      </c>
    </row>
    <row r="84" spans="1:36" ht="15" customHeight="1" x14ac:dyDescent="0.25">
      <c r="A84" s="5" t="s">
        <v>37</v>
      </c>
      <c r="B84" s="20">
        <v>2297</v>
      </c>
      <c r="C84" s="21" t="s">
        <v>36</v>
      </c>
      <c r="D84" s="5" t="s">
        <v>190</v>
      </c>
      <c r="E84" s="5" t="s">
        <v>38</v>
      </c>
      <c r="F84" s="22" t="s">
        <v>181</v>
      </c>
      <c r="G84" s="5">
        <v>1752734756827390</v>
      </c>
      <c r="H84" s="5" t="s">
        <v>202</v>
      </c>
      <c r="I84" s="5">
        <v>198980</v>
      </c>
      <c r="J84" s="5">
        <v>10081</v>
      </c>
      <c r="K84" s="5" t="s">
        <v>315</v>
      </c>
      <c r="L84" s="5">
        <v>743879988</v>
      </c>
      <c r="M84" s="5" t="s">
        <v>409</v>
      </c>
      <c r="N84" s="5">
        <v>34</v>
      </c>
      <c r="O84" s="5" t="s">
        <v>224</v>
      </c>
      <c r="P84" s="23">
        <v>242120</v>
      </c>
      <c r="Q84" s="5">
        <v>60</v>
      </c>
      <c r="R84" s="5" t="s">
        <v>208</v>
      </c>
      <c r="S84" s="23">
        <v>500000</v>
      </c>
      <c r="T84" s="5">
        <v>156</v>
      </c>
      <c r="U84" s="5" t="s">
        <v>205</v>
      </c>
      <c r="V84" s="24">
        <v>99600</v>
      </c>
      <c r="W84" s="5">
        <v>256</v>
      </c>
      <c r="X84" s="5" t="s">
        <v>215</v>
      </c>
      <c r="Y84" s="23">
        <v>2640</v>
      </c>
      <c r="Z84" s="5">
        <v>82</v>
      </c>
      <c r="AA84" s="3" t="s">
        <v>499</v>
      </c>
      <c r="AB84" s="4">
        <v>3185445135</v>
      </c>
      <c r="AC84" s="4" t="s">
        <v>605</v>
      </c>
      <c r="AD84" s="25">
        <f t="shared" si="1"/>
        <v>100600</v>
      </c>
      <c r="AE84" s="5">
        <v>10081</v>
      </c>
      <c r="AF84" s="5">
        <v>1311</v>
      </c>
      <c r="AG84" s="5">
        <v>1752734756827390</v>
      </c>
      <c r="AH84" s="5">
        <v>3740502369761</v>
      </c>
      <c r="AI84" s="5" t="s">
        <v>620</v>
      </c>
      <c r="AJ84" s="5" t="s">
        <v>621</v>
      </c>
    </row>
    <row r="85" spans="1:36" ht="17.25" customHeight="1" x14ac:dyDescent="0.25">
      <c r="A85" s="5" t="s">
        <v>37</v>
      </c>
      <c r="B85" s="20">
        <v>2297</v>
      </c>
      <c r="C85" s="21" t="s">
        <v>36</v>
      </c>
      <c r="D85" s="5">
        <v>5678</v>
      </c>
      <c r="E85" s="5" t="s">
        <v>38</v>
      </c>
      <c r="F85" s="22" t="s">
        <v>182</v>
      </c>
      <c r="G85" s="5">
        <v>1972683558269170</v>
      </c>
      <c r="H85" s="5" t="s">
        <v>202</v>
      </c>
      <c r="I85" s="5">
        <v>998984</v>
      </c>
      <c r="J85" s="5">
        <v>10082</v>
      </c>
      <c r="K85" s="5" t="s">
        <v>316</v>
      </c>
      <c r="L85" s="5">
        <v>657843857</v>
      </c>
      <c r="M85" s="5" t="s">
        <v>410</v>
      </c>
      <c r="N85" s="5"/>
      <c r="O85" s="5"/>
      <c r="P85" s="5"/>
      <c r="Q85" s="5"/>
      <c r="R85" s="5"/>
      <c r="S85" s="23"/>
      <c r="T85" s="5"/>
      <c r="U85" s="5"/>
      <c r="V85" s="24"/>
      <c r="W85" s="5"/>
      <c r="X85" s="5"/>
      <c r="Y85" s="23"/>
      <c r="Z85" s="5">
        <v>83</v>
      </c>
      <c r="AA85" s="3" t="s">
        <v>500</v>
      </c>
      <c r="AB85" s="4" t="s">
        <v>522</v>
      </c>
      <c r="AC85" s="4" t="s">
        <v>606</v>
      </c>
      <c r="AD85" s="25">
        <f t="shared" si="1"/>
        <v>1000</v>
      </c>
      <c r="AE85" s="5">
        <v>10082</v>
      </c>
      <c r="AF85" s="5">
        <v>1312</v>
      </c>
      <c r="AG85" s="5">
        <v>1972683558269170</v>
      </c>
      <c r="AH85" s="5">
        <v>3740502369762</v>
      </c>
      <c r="AI85" s="5" t="s">
        <v>620</v>
      </c>
      <c r="AJ85" s="5" t="s">
        <v>621</v>
      </c>
    </row>
    <row r="86" spans="1:36" ht="16.5" customHeight="1" x14ac:dyDescent="0.25">
      <c r="A86" s="5" t="s">
        <v>37</v>
      </c>
      <c r="B86" s="20">
        <v>2297</v>
      </c>
      <c r="C86" s="21" t="s">
        <v>36</v>
      </c>
      <c r="D86" s="5">
        <v>3208</v>
      </c>
      <c r="E86" s="5" t="s">
        <v>38</v>
      </c>
      <c r="F86" s="22" t="s">
        <v>183</v>
      </c>
      <c r="G86" s="5">
        <v>1862869791080090</v>
      </c>
      <c r="H86" s="5" t="s">
        <v>202</v>
      </c>
      <c r="I86" s="5">
        <v>991891</v>
      </c>
      <c r="J86" s="5">
        <v>10083</v>
      </c>
      <c r="K86" s="5" t="s">
        <v>317</v>
      </c>
      <c r="L86" s="5">
        <v>589784579</v>
      </c>
      <c r="M86" s="5" t="s">
        <v>425</v>
      </c>
      <c r="N86" s="5"/>
      <c r="O86" s="5"/>
      <c r="P86" s="5"/>
      <c r="Q86" s="5">
        <v>61</v>
      </c>
      <c r="R86" s="5" t="s">
        <v>210</v>
      </c>
      <c r="S86" s="23">
        <v>500000</v>
      </c>
      <c r="T86" s="5">
        <v>157</v>
      </c>
      <c r="U86" s="5" t="s">
        <v>205</v>
      </c>
      <c r="V86" s="24">
        <v>12106</v>
      </c>
      <c r="W86" s="5"/>
      <c r="X86" s="5"/>
      <c r="Y86" s="23"/>
      <c r="Z86" s="5">
        <v>84</v>
      </c>
      <c r="AA86" s="3" t="s">
        <v>501</v>
      </c>
      <c r="AB86" s="4">
        <v>3840582823002</v>
      </c>
      <c r="AC86" s="4" t="s">
        <v>607</v>
      </c>
      <c r="AD86" s="25">
        <f t="shared" si="1"/>
        <v>13106</v>
      </c>
      <c r="AE86" s="5">
        <v>10083</v>
      </c>
      <c r="AF86" s="5">
        <v>1313</v>
      </c>
      <c r="AG86" s="5">
        <v>1862869791080090</v>
      </c>
      <c r="AH86" s="5">
        <v>3740502369763</v>
      </c>
      <c r="AI86" s="5" t="s">
        <v>620</v>
      </c>
      <c r="AJ86" s="5" t="s">
        <v>622</v>
      </c>
    </row>
    <row r="87" spans="1:36" ht="17.25" customHeight="1" x14ac:dyDescent="0.25">
      <c r="A87" s="5" t="s">
        <v>37</v>
      </c>
      <c r="B87" s="20">
        <v>2297</v>
      </c>
      <c r="C87" s="21" t="s">
        <v>36</v>
      </c>
      <c r="D87" s="5" t="s">
        <v>191</v>
      </c>
      <c r="E87" s="5" t="s">
        <v>38</v>
      </c>
      <c r="F87" s="22" t="s">
        <v>184</v>
      </c>
      <c r="G87" s="5">
        <v>1792739699279170</v>
      </c>
      <c r="H87" s="5" t="s">
        <v>202</v>
      </c>
      <c r="I87" s="5">
        <v>989393</v>
      </c>
      <c r="J87" s="5">
        <v>10084</v>
      </c>
      <c r="K87" s="5" t="s">
        <v>318</v>
      </c>
      <c r="L87" s="5">
        <v>8745874389</v>
      </c>
      <c r="M87" s="5" t="s">
        <v>426</v>
      </c>
      <c r="N87" s="5">
        <v>35</v>
      </c>
      <c r="O87" s="5" t="s">
        <v>230</v>
      </c>
      <c r="P87" s="23">
        <v>89230</v>
      </c>
      <c r="Q87" s="5">
        <v>62</v>
      </c>
      <c r="R87" s="5" t="s">
        <v>210</v>
      </c>
      <c r="S87" s="23">
        <v>500000</v>
      </c>
      <c r="T87" s="5">
        <v>158</v>
      </c>
      <c r="U87" s="5" t="s">
        <v>207</v>
      </c>
      <c r="V87" s="24">
        <v>12611</v>
      </c>
      <c r="W87" s="5">
        <v>257</v>
      </c>
      <c r="X87" s="5" t="s">
        <v>215</v>
      </c>
      <c r="Y87" s="23">
        <v>410181</v>
      </c>
      <c r="Z87" s="5">
        <v>85</v>
      </c>
      <c r="AA87" s="3" t="s">
        <v>502</v>
      </c>
      <c r="AB87" s="4">
        <v>3125426245</v>
      </c>
      <c r="AC87" s="4" t="s">
        <v>608</v>
      </c>
      <c r="AD87" s="25">
        <f t="shared" si="1"/>
        <v>13611</v>
      </c>
      <c r="AE87" s="5">
        <v>10084</v>
      </c>
      <c r="AF87" s="5">
        <v>1314</v>
      </c>
      <c r="AG87" s="5">
        <v>1792739699279170</v>
      </c>
      <c r="AH87" s="5">
        <v>3740502369764</v>
      </c>
      <c r="AI87" s="5" t="s">
        <v>620</v>
      </c>
      <c r="AJ87" s="5" t="s">
        <v>622</v>
      </c>
    </row>
    <row r="88" spans="1:36" ht="15.75" customHeight="1" x14ac:dyDescent="0.25">
      <c r="A88" s="5" t="s">
        <v>37</v>
      </c>
      <c r="B88" s="20">
        <v>2297</v>
      </c>
      <c r="C88" s="21" t="s">
        <v>36</v>
      </c>
      <c r="D88" s="5" t="s">
        <v>192</v>
      </c>
      <c r="E88" s="5" t="s">
        <v>38</v>
      </c>
      <c r="F88" s="22" t="s">
        <v>185</v>
      </c>
      <c r="G88" s="5">
        <v>1980801202730700</v>
      </c>
      <c r="H88" s="5" t="s">
        <v>202</v>
      </c>
      <c r="I88" s="5">
        <v>10002</v>
      </c>
      <c r="J88" s="5">
        <v>10085</v>
      </c>
      <c r="K88" s="5" t="s">
        <v>319</v>
      </c>
      <c r="L88" s="5">
        <v>7485748578</v>
      </c>
      <c r="M88" s="5" t="s">
        <v>411</v>
      </c>
      <c r="N88" s="5">
        <v>36</v>
      </c>
      <c r="O88" s="5" t="s">
        <v>228</v>
      </c>
      <c r="P88" s="23">
        <v>31000</v>
      </c>
      <c r="Q88" s="5">
        <v>63</v>
      </c>
      <c r="R88" s="5" t="s">
        <v>209</v>
      </c>
      <c r="S88" s="23">
        <v>500000</v>
      </c>
      <c r="T88" s="5">
        <v>159</v>
      </c>
      <c r="U88" s="5" t="s">
        <v>207</v>
      </c>
      <c r="V88" s="24">
        <v>9375</v>
      </c>
      <c r="W88" s="5"/>
      <c r="X88" s="5"/>
      <c r="Y88" s="5"/>
      <c r="Z88" s="5">
        <v>86</v>
      </c>
      <c r="AA88" s="3" t="s">
        <v>443</v>
      </c>
      <c r="AB88" s="4">
        <v>3165955375</v>
      </c>
      <c r="AC88" s="4" t="s">
        <v>332</v>
      </c>
      <c r="AD88" s="25">
        <f t="shared" si="1"/>
        <v>10375</v>
      </c>
      <c r="AE88" s="5">
        <v>10085</v>
      </c>
      <c r="AF88" s="5">
        <v>1315</v>
      </c>
      <c r="AG88" s="5">
        <v>1980801202730700</v>
      </c>
      <c r="AH88" s="5">
        <v>3740502369765</v>
      </c>
      <c r="AI88" s="5" t="s">
        <v>620</v>
      </c>
      <c r="AJ88" s="5" t="s">
        <v>622</v>
      </c>
    </row>
    <row r="89" spans="1:36" ht="16.5" customHeight="1" x14ac:dyDescent="0.25">
      <c r="A89" s="5" t="s">
        <v>37</v>
      </c>
      <c r="B89" s="20">
        <v>2297</v>
      </c>
      <c r="C89" s="21" t="s">
        <v>36</v>
      </c>
      <c r="D89" s="5">
        <v>1457</v>
      </c>
      <c r="E89" s="5" t="s">
        <v>38</v>
      </c>
      <c r="F89" s="22" t="s">
        <v>186</v>
      </c>
      <c r="G89" s="5">
        <v>1209379469682690</v>
      </c>
      <c r="H89" s="5" t="s">
        <v>202</v>
      </c>
      <c r="I89" s="5">
        <v>80820</v>
      </c>
      <c r="J89" s="5">
        <v>10086</v>
      </c>
      <c r="K89" s="5" t="s">
        <v>320</v>
      </c>
      <c r="L89" s="5">
        <v>485723903</v>
      </c>
      <c r="M89" s="5" t="s">
        <v>412</v>
      </c>
      <c r="N89" s="5">
        <v>37</v>
      </c>
      <c r="O89" s="5" t="s">
        <v>228</v>
      </c>
      <c r="P89" s="23">
        <v>26150</v>
      </c>
      <c r="Q89" s="5">
        <v>64</v>
      </c>
      <c r="R89" s="5" t="s">
        <v>209</v>
      </c>
      <c r="S89" s="23">
        <v>500000</v>
      </c>
      <c r="T89" s="5"/>
      <c r="U89" s="5"/>
      <c r="V89" s="24"/>
      <c r="W89" s="5"/>
      <c r="X89" s="5"/>
      <c r="Y89" s="23"/>
      <c r="Z89" s="5">
        <v>87</v>
      </c>
      <c r="AA89" s="3" t="s">
        <v>503</v>
      </c>
      <c r="AB89" s="4" t="s">
        <v>523</v>
      </c>
      <c r="AC89" s="4" t="s">
        <v>609</v>
      </c>
      <c r="AD89" s="25">
        <f t="shared" si="1"/>
        <v>1000</v>
      </c>
      <c r="AE89" s="5">
        <v>10086</v>
      </c>
      <c r="AF89" s="5">
        <v>1316</v>
      </c>
      <c r="AG89" s="5">
        <v>1209379469682690</v>
      </c>
      <c r="AH89" s="5">
        <v>3740502369766</v>
      </c>
      <c r="AI89" s="5" t="s">
        <v>620</v>
      </c>
      <c r="AJ89" s="5" t="s">
        <v>622</v>
      </c>
    </row>
    <row r="90" spans="1:36" ht="15.75" customHeight="1" x14ac:dyDescent="0.25">
      <c r="A90" s="5" t="s">
        <v>37</v>
      </c>
      <c r="B90" s="20">
        <v>2297</v>
      </c>
      <c r="C90" s="21" t="s">
        <v>36</v>
      </c>
      <c r="D90" s="5">
        <v>7890</v>
      </c>
      <c r="E90" s="5" t="s">
        <v>38</v>
      </c>
      <c r="F90" s="22" t="s">
        <v>187</v>
      </c>
      <c r="G90" s="5">
        <v>1298368537252760</v>
      </c>
      <c r="H90" s="5" t="s">
        <v>222</v>
      </c>
      <c r="I90" s="5">
        <v>89822</v>
      </c>
      <c r="J90" s="5">
        <v>10087</v>
      </c>
      <c r="K90" s="5" t="s">
        <v>321</v>
      </c>
      <c r="L90" s="5">
        <v>748574578</v>
      </c>
      <c r="M90" s="5" t="s">
        <v>413</v>
      </c>
      <c r="N90" s="5"/>
      <c r="O90" s="5"/>
      <c r="P90" s="5"/>
      <c r="Q90" s="5"/>
      <c r="R90" s="5"/>
      <c r="S90" s="23"/>
      <c r="T90" s="5">
        <v>160</v>
      </c>
      <c r="U90" s="5" t="s">
        <v>205</v>
      </c>
      <c r="V90" s="24">
        <v>61400</v>
      </c>
      <c r="W90" s="5">
        <v>258</v>
      </c>
      <c r="X90" s="5" t="s">
        <v>213</v>
      </c>
      <c r="Y90" s="23">
        <v>176050</v>
      </c>
      <c r="Z90" s="5">
        <v>88</v>
      </c>
      <c r="AA90" s="3" t="s">
        <v>504</v>
      </c>
      <c r="AB90" s="4" t="s">
        <v>524</v>
      </c>
      <c r="AC90" s="4" t="s">
        <v>610</v>
      </c>
      <c r="AD90" s="25">
        <f t="shared" si="1"/>
        <v>62400</v>
      </c>
      <c r="AE90" s="5">
        <v>10087</v>
      </c>
      <c r="AF90" s="5">
        <v>1317</v>
      </c>
      <c r="AG90" s="5">
        <v>1298368537252760</v>
      </c>
      <c r="AH90" s="5">
        <v>3740502369767</v>
      </c>
      <c r="AI90" s="5" t="s">
        <v>620</v>
      </c>
      <c r="AJ90" s="5" t="s">
        <v>622</v>
      </c>
    </row>
    <row r="91" spans="1:36" ht="15.75" customHeight="1" x14ac:dyDescent="0.25">
      <c r="A91" s="5" t="s">
        <v>37</v>
      </c>
      <c r="B91" s="20">
        <v>2297</v>
      </c>
      <c r="C91" s="21" t="s">
        <v>36</v>
      </c>
      <c r="D91" s="5">
        <v>1114</v>
      </c>
      <c r="E91" s="5" t="s">
        <v>38</v>
      </c>
      <c r="F91" s="22" t="s">
        <v>188</v>
      </c>
      <c r="G91" s="5">
        <v>1028037497937690</v>
      </c>
      <c r="H91" s="5" t="s">
        <v>202</v>
      </c>
      <c r="I91" s="5">
        <v>122227</v>
      </c>
      <c r="J91" s="5">
        <v>10088</v>
      </c>
      <c r="K91" s="5" t="s">
        <v>322</v>
      </c>
      <c r="L91" s="5">
        <v>580938593</v>
      </c>
      <c r="M91" s="5" t="s">
        <v>428</v>
      </c>
      <c r="N91" s="5"/>
      <c r="O91" s="5"/>
      <c r="P91" s="5"/>
      <c r="Q91" s="5"/>
      <c r="R91" s="5"/>
      <c r="S91" s="23"/>
      <c r="T91" s="5"/>
      <c r="U91" s="5"/>
      <c r="V91" s="24"/>
      <c r="W91" s="5">
        <v>259</v>
      </c>
      <c r="X91" s="5" t="s">
        <v>214</v>
      </c>
      <c r="Y91" s="5" t="s">
        <v>220</v>
      </c>
      <c r="Z91" s="5">
        <v>89</v>
      </c>
      <c r="AA91" s="3" t="s">
        <v>505</v>
      </c>
      <c r="AB91" s="4">
        <v>3405627443</v>
      </c>
      <c r="AC91" s="4" t="s">
        <v>611</v>
      </c>
      <c r="AD91" s="25">
        <f t="shared" si="1"/>
        <v>1000</v>
      </c>
      <c r="AE91" s="5">
        <v>10088</v>
      </c>
      <c r="AF91" s="5">
        <v>1318</v>
      </c>
      <c r="AG91" s="5">
        <v>1028037497937690</v>
      </c>
      <c r="AH91" s="5">
        <v>3740502369768</v>
      </c>
      <c r="AI91" s="5" t="s">
        <v>620</v>
      </c>
      <c r="AJ91" s="5" t="s">
        <v>622</v>
      </c>
    </row>
    <row r="92" spans="1:36" ht="16.5" customHeight="1" x14ac:dyDescent="0.25">
      <c r="A92" s="5" t="s">
        <v>37</v>
      </c>
      <c r="B92" s="20">
        <v>2297</v>
      </c>
      <c r="C92" s="21" t="s">
        <v>36</v>
      </c>
      <c r="D92" s="5">
        <v>1355</v>
      </c>
      <c r="E92" s="5" t="s">
        <v>38</v>
      </c>
      <c r="F92" s="22" t="s">
        <v>189</v>
      </c>
      <c r="G92" s="5">
        <v>1972936864937290</v>
      </c>
      <c r="H92" s="5" t="s">
        <v>202</v>
      </c>
      <c r="I92" s="5">
        <v>768683</v>
      </c>
      <c r="J92" s="5">
        <v>10089</v>
      </c>
      <c r="K92" s="5" t="s">
        <v>323</v>
      </c>
      <c r="L92" s="5">
        <v>758974959</v>
      </c>
      <c r="M92" s="5" t="s">
        <v>414</v>
      </c>
      <c r="N92" s="5"/>
      <c r="O92" s="5"/>
      <c r="P92" s="5"/>
      <c r="Q92" s="5">
        <v>65</v>
      </c>
      <c r="R92" s="5" t="s">
        <v>210</v>
      </c>
      <c r="S92" s="23">
        <v>500000</v>
      </c>
      <c r="T92" s="5">
        <v>161</v>
      </c>
      <c r="U92" s="5" t="s">
        <v>203</v>
      </c>
      <c r="V92" s="24">
        <v>88656</v>
      </c>
      <c r="W92" s="5">
        <v>260</v>
      </c>
      <c r="X92" s="5" t="s">
        <v>213</v>
      </c>
      <c r="Y92" s="5">
        <v>960</v>
      </c>
      <c r="Z92" s="5">
        <v>90</v>
      </c>
      <c r="AA92" s="3" t="s">
        <v>506</v>
      </c>
      <c r="AB92" s="4">
        <v>3175811569</v>
      </c>
      <c r="AC92" s="4" t="s">
        <v>612</v>
      </c>
      <c r="AD92" s="25">
        <f t="shared" si="1"/>
        <v>89656</v>
      </c>
      <c r="AE92" s="5">
        <v>10089</v>
      </c>
      <c r="AF92" s="5">
        <v>1319</v>
      </c>
      <c r="AG92" s="5">
        <v>1972936864937290</v>
      </c>
      <c r="AH92" s="5">
        <v>3740502369769</v>
      </c>
      <c r="AI92" s="5" t="s">
        <v>620</v>
      </c>
      <c r="AJ92" s="5" t="s">
        <v>622</v>
      </c>
    </row>
    <row r="93" spans="1:36" ht="15.75" customHeight="1" x14ac:dyDescent="0.25">
      <c r="A93" s="5" t="s">
        <v>37</v>
      </c>
      <c r="B93" s="20">
        <v>2297</v>
      </c>
      <c r="C93" s="21" t="s">
        <v>36</v>
      </c>
      <c r="D93" s="5">
        <v>7640</v>
      </c>
      <c r="E93" s="5" t="s">
        <v>38</v>
      </c>
      <c r="F93" s="22" t="s">
        <v>193</v>
      </c>
      <c r="G93" s="5">
        <v>2834756417682360</v>
      </c>
      <c r="H93" s="5" t="s">
        <v>222</v>
      </c>
      <c r="I93" s="5">
        <v>887933</v>
      </c>
      <c r="J93" s="5">
        <v>10090</v>
      </c>
      <c r="K93" s="5" t="s">
        <v>324</v>
      </c>
      <c r="L93" s="5">
        <v>837589347</v>
      </c>
      <c r="M93" s="5" t="s">
        <v>415</v>
      </c>
      <c r="N93" s="5"/>
      <c r="O93" s="5"/>
      <c r="P93" s="5"/>
      <c r="Q93" s="5">
        <v>66</v>
      </c>
      <c r="R93" s="5" t="s">
        <v>210</v>
      </c>
      <c r="S93" s="23">
        <v>500000</v>
      </c>
      <c r="T93" s="5">
        <v>162</v>
      </c>
      <c r="U93" s="5" t="s">
        <v>203</v>
      </c>
      <c r="V93" s="24">
        <v>14800</v>
      </c>
      <c r="W93" s="5">
        <v>261</v>
      </c>
      <c r="X93" s="5" t="s">
        <v>214</v>
      </c>
      <c r="Y93" s="23">
        <v>200250</v>
      </c>
      <c r="Z93" s="5">
        <v>91</v>
      </c>
      <c r="AA93" s="3" t="s">
        <v>472</v>
      </c>
      <c r="AB93" s="4">
        <v>3116642030</v>
      </c>
      <c r="AC93" s="4" t="s">
        <v>613</v>
      </c>
      <c r="AD93" s="25">
        <f t="shared" si="1"/>
        <v>15800</v>
      </c>
      <c r="AE93" s="5">
        <v>10090</v>
      </c>
      <c r="AF93" s="5">
        <v>1320</v>
      </c>
      <c r="AG93" s="5">
        <v>2834756417682360</v>
      </c>
      <c r="AH93" s="5">
        <v>3740502369770</v>
      </c>
      <c r="AI93" s="5" t="s">
        <v>620</v>
      </c>
      <c r="AJ93" s="5" t="s">
        <v>622</v>
      </c>
    </row>
    <row r="94" spans="1:36" ht="16.5" customHeight="1" x14ac:dyDescent="0.25">
      <c r="A94" s="5" t="s">
        <v>37</v>
      </c>
      <c r="B94" s="20">
        <v>2297</v>
      </c>
      <c r="C94" s="21" t="s">
        <v>36</v>
      </c>
      <c r="D94" s="5">
        <v>1100</v>
      </c>
      <c r="E94" s="5" t="s">
        <v>38</v>
      </c>
      <c r="F94" s="22" t="s">
        <v>194</v>
      </c>
      <c r="G94" s="5">
        <v>1090820810720370</v>
      </c>
      <c r="H94" s="5" t="s">
        <v>202</v>
      </c>
      <c r="I94" s="5">
        <v>979279</v>
      </c>
      <c r="J94" s="5">
        <v>10091</v>
      </c>
      <c r="K94" s="5" t="s">
        <v>325</v>
      </c>
      <c r="L94" s="5">
        <v>897587458</v>
      </c>
      <c r="M94" s="5" t="s">
        <v>427</v>
      </c>
      <c r="N94" s="5"/>
      <c r="O94" s="5"/>
      <c r="P94" s="5"/>
      <c r="Q94" s="5">
        <v>67</v>
      </c>
      <c r="R94" s="5" t="s">
        <v>209</v>
      </c>
      <c r="S94" s="23">
        <v>500000</v>
      </c>
      <c r="T94" s="5">
        <v>163</v>
      </c>
      <c r="U94" s="5" t="s">
        <v>206</v>
      </c>
      <c r="V94" s="24">
        <v>27000</v>
      </c>
      <c r="W94" s="5"/>
      <c r="X94" s="5"/>
      <c r="Y94" s="5"/>
      <c r="Z94" s="5">
        <v>92</v>
      </c>
      <c r="AA94" s="3" t="s">
        <v>472</v>
      </c>
      <c r="AB94" s="4">
        <v>3215213753</v>
      </c>
      <c r="AC94" s="4" t="s">
        <v>614</v>
      </c>
      <c r="AD94" s="25">
        <f t="shared" si="1"/>
        <v>28000</v>
      </c>
      <c r="AE94" s="5">
        <v>10091</v>
      </c>
      <c r="AF94" s="5">
        <v>1321</v>
      </c>
      <c r="AG94" s="5">
        <v>1090820810720370</v>
      </c>
      <c r="AH94" s="5">
        <v>3740502369771</v>
      </c>
      <c r="AI94" s="5" t="s">
        <v>620</v>
      </c>
      <c r="AJ94" s="5" t="s">
        <v>622</v>
      </c>
    </row>
    <row r="95" spans="1:36" ht="15.75" customHeight="1" x14ac:dyDescent="0.25">
      <c r="A95" s="5" t="s">
        <v>37</v>
      </c>
      <c r="B95" s="20">
        <v>2297</v>
      </c>
      <c r="C95" s="21" t="s">
        <v>36</v>
      </c>
      <c r="D95" s="5">
        <v>5016</v>
      </c>
      <c r="E95" s="5" t="s">
        <v>38</v>
      </c>
      <c r="F95" s="22" t="s">
        <v>195</v>
      </c>
      <c r="G95" s="5">
        <v>1802830817204730</v>
      </c>
      <c r="H95" s="5" t="s">
        <v>202</v>
      </c>
      <c r="I95" s="5">
        <v>979739</v>
      </c>
      <c r="J95" s="5">
        <v>10092</v>
      </c>
      <c r="K95" s="5" t="s">
        <v>326</v>
      </c>
      <c r="L95" s="5">
        <v>787345875</v>
      </c>
      <c r="M95" s="5" t="s">
        <v>416</v>
      </c>
      <c r="N95" s="5">
        <v>38</v>
      </c>
      <c r="O95" s="5" t="s">
        <v>226</v>
      </c>
      <c r="P95" s="23">
        <v>78500</v>
      </c>
      <c r="Q95" s="5">
        <v>68</v>
      </c>
      <c r="R95" s="5" t="s">
        <v>209</v>
      </c>
      <c r="S95" s="23">
        <v>500000</v>
      </c>
      <c r="T95" s="5">
        <v>164</v>
      </c>
      <c r="U95" s="5" t="s">
        <v>205</v>
      </c>
      <c r="V95" s="24">
        <v>42850</v>
      </c>
      <c r="W95" s="5"/>
      <c r="X95" s="5"/>
      <c r="Y95" s="23"/>
      <c r="Z95" s="5">
        <v>93</v>
      </c>
      <c r="AA95" s="3" t="s">
        <v>507</v>
      </c>
      <c r="AB95" s="4">
        <v>3155580687</v>
      </c>
      <c r="AC95" s="4" t="s">
        <v>615</v>
      </c>
      <c r="AD95" s="25">
        <f t="shared" si="1"/>
        <v>43850</v>
      </c>
      <c r="AE95" s="5">
        <v>10092</v>
      </c>
      <c r="AF95" s="5">
        <v>1322</v>
      </c>
      <c r="AG95" s="5">
        <v>1802830817204730</v>
      </c>
      <c r="AH95" s="5">
        <v>3740502369772</v>
      </c>
      <c r="AI95" s="5" t="s">
        <v>620</v>
      </c>
      <c r="AJ95" s="5" t="s">
        <v>622</v>
      </c>
    </row>
    <row r="96" spans="1:36" ht="16.5" customHeight="1" x14ac:dyDescent="0.25">
      <c r="A96" s="5" t="s">
        <v>37</v>
      </c>
      <c r="B96" s="20">
        <v>2297</v>
      </c>
      <c r="C96" s="21" t="s">
        <v>36</v>
      </c>
      <c r="D96" s="5" t="s">
        <v>200</v>
      </c>
      <c r="E96" s="5" t="s">
        <v>38</v>
      </c>
      <c r="F96" s="22" t="s">
        <v>196</v>
      </c>
      <c r="G96" s="5">
        <v>1972936937291800</v>
      </c>
      <c r="H96" s="5" t="s">
        <v>202</v>
      </c>
      <c r="I96" s="5">
        <v>68782</v>
      </c>
      <c r="J96" s="5">
        <v>10093</v>
      </c>
      <c r="K96" s="5" t="s">
        <v>327</v>
      </c>
      <c r="L96" s="5">
        <v>897589745</v>
      </c>
      <c r="M96" s="5" t="s">
        <v>417</v>
      </c>
      <c r="N96" s="5"/>
      <c r="O96" s="5"/>
      <c r="P96" s="5"/>
      <c r="Q96" s="5"/>
      <c r="R96" s="5"/>
      <c r="S96" s="23"/>
      <c r="T96" s="5">
        <v>165</v>
      </c>
      <c r="U96" s="5" t="s">
        <v>206</v>
      </c>
      <c r="V96" s="24">
        <v>39925</v>
      </c>
      <c r="W96" s="5">
        <v>262</v>
      </c>
      <c r="X96" s="5" t="s">
        <v>215</v>
      </c>
      <c r="Y96" s="23">
        <v>2280</v>
      </c>
      <c r="Z96" s="5">
        <v>94</v>
      </c>
      <c r="AA96" s="3" t="s">
        <v>508</v>
      </c>
      <c r="AB96" s="4">
        <v>3337704671</v>
      </c>
      <c r="AC96" s="4" t="s">
        <v>616</v>
      </c>
      <c r="AD96" s="25">
        <f t="shared" si="1"/>
        <v>40925</v>
      </c>
      <c r="AE96" s="5">
        <v>10093</v>
      </c>
      <c r="AF96" s="5">
        <v>1323</v>
      </c>
      <c r="AG96" s="5">
        <v>1972936937291800</v>
      </c>
      <c r="AH96" s="5">
        <v>3740502369773</v>
      </c>
      <c r="AI96" s="5" t="s">
        <v>620</v>
      </c>
      <c r="AJ96" s="5" t="s">
        <v>622</v>
      </c>
    </row>
    <row r="97" spans="1:36" ht="16.5" customHeight="1" x14ac:dyDescent="0.25">
      <c r="A97" s="5" t="s">
        <v>37</v>
      </c>
      <c r="B97" s="20">
        <v>2297</v>
      </c>
      <c r="C97" s="21" t="s">
        <v>36</v>
      </c>
      <c r="D97" s="5">
        <v>9007</v>
      </c>
      <c r="E97" s="5" t="s">
        <v>38</v>
      </c>
      <c r="F97" s="22" t="s">
        <v>197</v>
      </c>
      <c r="G97" s="5">
        <v>1820380808028030</v>
      </c>
      <c r="H97" s="5" t="s">
        <v>202</v>
      </c>
      <c r="I97" s="5">
        <v>288686</v>
      </c>
      <c r="J97" s="5">
        <v>10094</v>
      </c>
      <c r="K97" s="5" t="s">
        <v>328</v>
      </c>
      <c r="L97" s="5">
        <v>785798457</v>
      </c>
      <c r="M97" s="5" t="s">
        <v>418</v>
      </c>
      <c r="N97" s="5"/>
      <c r="O97" s="5"/>
      <c r="P97" s="5"/>
      <c r="Q97" s="5"/>
      <c r="R97" s="5"/>
      <c r="S97" s="23"/>
      <c r="T97" s="5"/>
      <c r="U97" s="5"/>
      <c r="V97" s="24"/>
      <c r="W97" s="5">
        <v>263</v>
      </c>
      <c r="X97" s="5" t="s">
        <v>215</v>
      </c>
      <c r="Y97" s="23">
        <v>282208</v>
      </c>
      <c r="Z97" s="5">
        <v>95</v>
      </c>
      <c r="AA97" s="3" t="s">
        <v>509</v>
      </c>
      <c r="AB97" s="4">
        <v>3033636444</v>
      </c>
      <c r="AC97" s="4" t="s">
        <v>617</v>
      </c>
      <c r="AD97" s="25">
        <f t="shared" si="1"/>
        <v>1000</v>
      </c>
      <c r="AE97" s="5">
        <v>10094</v>
      </c>
      <c r="AF97" s="5">
        <v>1324</v>
      </c>
      <c r="AG97" s="5">
        <v>1820380808028030</v>
      </c>
      <c r="AH97" s="5">
        <v>3740502369774</v>
      </c>
      <c r="AI97" s="5" t="s">
        <v>620</v>
      </c>
      <c r="AJ97" s="5" t="s">
        <v>622</v>
      </c>
    </row>
    <row r="98" spans="1:36" ht="15.75" customHeight="1" x14ac:dyDescent="0.25">
      <c r="A98" s="5" t="s">
        <v>37</v>
      </c>
      <c r="B98" s="20">
        <v>2297</v>
      </c>
      <c r="C98" s="21" t="s">
        <v>36</v>
      </c>
      <c r="D98" s="5" t="s">
        <v>201</v>
      </c>
      <c r="E98" s="5" t="s">
        <v>38</v>
      </c>
      <c r="F98" s="22" t="s">
        <v>198</v>
      </c>
      <c r="G98" s="5">
        <v>1801802739696290</v>
      </c>
      <c r="H98" s="5" t="s">
        <v>223</v>
      </c>
      <c r="I98" s="5">
        <v>568783</v>
      </c>
      <c r="J98" s="5">
        <v>10095</v>
      </c>
      <c r="K98" s="5" t="s">
        <v>329</v>
      </c>
      <c r="L98" s="5">
        <v>857843794</v>
      </c>
      <c r="M98" s="5" t="s">
        <v>419</v>
      </c>
      <c r="N98" s="5"/>
      <c r="O98" s="5"/>
      <c r="P98" s="5"/>
      <c r="Q98" s="5"/>
      <c r="R98" s="5"/>
      <c r="S98" s="23"/>
      <c r="T98" s="5"/>
      <c r="U98" s="5"/>
      <c r="V98" s="24"/>
      <c r="W98" s="5">
        <v>264</v>
      </c>
      <c r="X98" s="5" t="s">
        <v>215</v>
      </c>
      <c r="Y98" s="5" t="s">
        <v>221</v>
      </c>
      <c r="Z98" s="5">
        <v>96</v>
      </c>
      <c r="AA98" s="3" t="s">
        <v>511</v>
      </c>
      <c r="AB98" s="4">
        <v>3116656711</v>
      </c>
      <c r="AC98" s="4" t="s">
        <v>618</v>
      </c>
      <c r="AD98" s="25">
        <f t="shared" si="1"/>
        <v>1000</v>
      </c>
      <c r="AE98" s="5">
        <v>10095</v>
      </c>
      <c r="AF98" s="5">
        <v>1325</v>
      </c>
      <c r="AG98" s="5">
        <v>1801802739696290</v>
      </c>
      <c r="AH98" s="5">
        <v>3740502369775</v>
      </c>
      <c r="AI98" s="5" t="s">
        <v>620</v>
      </c>
      <c r="AJ98" s="5" t="s">
        <v>622</v>
      </c>
    </row>
    <row r="99" spans="1:36" ht="18" customHeight="1" x14ac:dyDescent="0.25">
      <c r="A99" s="5" t="s">
        <v>37</v>
      </c>
      <c r="B99" s="20">
        <v>2297</v>
      </c>
      <c r="C99" s="21" t="s">
        <v>36</v>
      </c>
      <c r="D99" s="5">
        <v>1034</v>
      </c>
      <c r="E99" s="5" t="s">
        <v>38</v>
      </c>
      <c r="F99" s="22" t="s">
        <v>199</v>
      </c>
      <c r="G99" s="5">
        <v>1090900028037970</v>
      </c>
      <c r="H99" s="5" t="s">
        <v>202</v>
      </c>
      <c r="I99" s="5">
        <v>100048</v>
      </c>
      <c r="J99" s="5">
        <v>10096</v>
      </c>
      <c r="K99" s="5" t="s">
        <v>330</v>
      </c>
      <c r="L99" s="5">
        <v>845784758</v>
      </c>
      <c r="M99" s="5" t="s">
        <v>420</v>
      </c>
      <c r="N99" s="5">
        <v>39</v>
      </c>
      <c r="O99" s="5" t="s">
        <v>224</v>
      </c>
      <c r="P99" s="27">
        <v>45130</v>
      </c>
      <c r="Q99" s="5">
        <v>69</v>
      </c>
      <c r="R99" s="5" t="s">
        <v>210</v>
      </c>
      <c r="S99" s="23">
        <v>500000</v>
      </c>
      <c r="T99" s="5"/>
      <c r="U99" s="5"/>
      <c r="V99" s="24"/>
      <c r="W99" s="5">
        <v>265</v>
      </c>
      <c r="X99" s="5" t="s">
        <v>215</v>
      </c>
      <c r="Y99" s="23">
        <v>2280</v>
      </c>
      <c r="Z99" s="5">
        <v>97</v>
      </c>
      <c r="AA99" s="3" t="s">
        <v>510</v>
      </c>
      <c r="AB99" s="4" t="s">
        <v>525</v>
      </c>
      <c r="AC99" s="4" t="s">
        <v>619</v>
      </c>
      <c r="AD99" s="25">
        <f t="shared" si="1"/>
        <v>1000</v>
      </c>
      <c r="AE99" s="5">
        <v>10096</v>
      </c>
      <c r="AF99" s="5">
        <v>1326</v>
      </c>
      <c r="AG99" s="5">
        <v>1090900028037970</v>
      </c>
      <c r="AH99" s="5">
        <v>3740502369776</v>
      </c>
      <c r="AI99" s="5" t="s">
        <v>620</v>
      </c>
      <c r="AJ99" s="5" t="s">
        <v>622</v>
      </c>
    </row>
    <row r="100" spans="1:3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>
        <v>10097</v>
      </c>
      <c r="K100" s="5" t="s">
        <v>331</v>
      </c>
      <c r="L100" s="5">
        <v>879487584</v>
      </c>
      <c r="M100" s="5" t="s">
        <v>421</v>
      </c>
      <c r="N100" s="5"/>
      <c r="O100" s="5"/>
      <c r="P100" s="5"/>
      <c r="Q100" s="5"/>
      <c r="R100" s="5"/>
      <c r="S100" s="5"/>
      <c r="T100" s="5"/>
      <c r="U100" s="5"/>
      <c r="V100" s="24"/>
      <c r="W100" s="5"/>
      <c r="X100" s="5"/>
      <c r="Y100" s="23"/>
      <c r="Z100" s="5"/>
      <c r="AA100" s="5"/>
      <c r="AB100" s="5"/>
      <c r="AC100" s="5"/>
      <c r="AD100" s="5"/>
      <c r="AE100" s="5">
        <v>10097</v>
      </c>
      <c r="AF100" s="5">
        <v>1327</v>
      </c>
      <c r="AG100" s="5"/>
      <c r="AH100" s="5"/>
      <c r="AI100" s="5"/>
      <c r="AJ100" s="5"/>
    </row>
    <row r="101" spans="1:36" x14ac:dyDescent="0.25">
      <c r="Y10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20" workbookViewId="0">
      <selection activeCell="F17" sqref="F17"/>
    </sheetView>
  </sheetViews>
  <sheetFormatPr defaultRowHeight="15" x14ac:dyDescent="0.25"/>
  <cols>
    <col min="2" max="2" width="15.28515625" bestFit="1" customWidth="1"/>
    <col min="4" max="4" width="15.28515625" bestFit="1" customWidth="1"/>
  </cols>
  <sheetData>
    <row r="2" spans="2:5" ht="18.75" x14ac:dyDescent="0.3">
      <c r="B2" s="48" t="s">
        <v>623</v>
      </c>
      <c r="D2" s="49" t="s">
        <v>639</v>
      </c>
    </row>
    <row r="3" spans="2:5" x14ac:dyDescent="0.25">
      <c r="B3" s="36" t="s">
        <v>627</v>
      </c>
      <c r="D3" s="50" t="s">
        <v>627</v>
      </c>
    </row>
    <row r="4" spans="2:5" x14ac:dyDescent="0.25">
      <c r="B4" s="36" t="s">
        <v>624</v>
      </c>
      <c r="D4" s="50" t="s">
        <v>624</v>
      </c>
    </row>
    <row r="5" spans="2:5" x14ac:dyDescent="0.25">
      <c r="B5" s="36" t="s">
        <v>628</v>
      </c>
      <c r="D5" s="50" t="s">
        <v>628</v>
      </c>
    </row>
    <row r="6" spans="2:5" x14ac:dyDescent="0.25">
      <c r="B6" s="36" t="s">
        <v>4</v>
      </c>
      <c r="D6" s="50" t="s">
        <v>4</v>
      </c>
    </row>
    <row r="7" spans="2:5" x14ac:dyDescent="0.25">
      <c r="B7" s="36"/>
      <c r="D7" s="50"/>
    </row>
    <row r="8" spans="2:5" x14ac:dyDescent="0.25">
      <c r="B8" s="36" t="s">
        <v>627</v>
      </c>
      <c r="D8" s="50" t="s">
        <v>627</v>
      </c>
    </row>
    <row r="9" spans="2:5" x14ac:dyDescent="0.25">
      <c r="B9" s="36" t="s">
        <v>633</v>
      </c>
      <c r="D9" s="50" t="s">
        <v>633</v>
      </c>
    </row>
    <row r="10" spans="2:5" x14ac:dyDescent="0.25">
      <c r="B10" s="36" t="s">
        <v>625</v>
      </c>
      <c r="D10" s="50" t="s">
        <v>625</v>
      </c>
    </row>
    <row r="11" spans="2:5" x14ac:dyDescent="0.25">
      <c r="B11" s="36" t="s">
        <v>626</v>
      </c>
      <c r="D11" s="50" t="s">
        <v>626</v>
      </c>
    </row>
    <row r="12" spans="2:5" x14ac:dyDescent="0.25">
      <c r="B12" s="36"/>
      <c r="D12" s="50"/>
    </row>
    <row r="13" spans="2:5" x14ac:dyDescent="0.25">
      <c r="B13" s="37" t="s">
        <v>633</v>
      </c>
      <c r="C13" s="19"/>
      <c r="D13" s="51" t="s">
        <v>633</v>
      </c>
      <c r="E13" s="19"/>
    </row>
    <row r="14" spans="2:5" x14ac:dyDescent="0.25">
      <c r="B14" s="37" t="s">
        <v>30</v>
      </c>
      <c r="D14" s="51" t="s">
        <v>30</v>
      </c>
    </row>
    <row r="15" spans="2:5" x14ac:dyDescent="0.25">
      <c r="B15" s="37" t="s">
        <v>631</v>
      </c>
      <c r="D15" s="51" t="s">
        <v>631</v>
      </c>
      <c r="E15" s="19"/>
    </row>
    <row r="16" spans="2:5" x14ac:dyDescent="0.25">
      <c r="B16" s="37" t="s">
        <v>632</v>
      </c>
      <c r="D16" s="51" t="s">
        <v>632</v>
      </c>
      <c r="E16" s="19"/>
    </row>
    <row r="17" spans="2:13" x14ac:dyDescent="0.25">
      <c r="B17" s="37"/>
      <c r="C17" s="19"/>
      <c r="D17" s="51"/>
      <c r="E17" s="19"/>
    </row>
    <row r="18" spans="2:13" x14ac:dyDescent="0.25">
      <c r="B18" s="37" t="s">
        <v>635</v>
      </c>
      <c r="D18" s="51" t="s">
        <v>635</v>
      </c>
    </row>
    <row r="19" spans="2:13" x14ac:dyDescent="0.25">
      <c r="B19" s="37" t="s">
        <v>638</v>
      </c>
      <c r="D19" s="51" t="s">
        <v>638</v>
      </c>
    </row>
    <row r="20" spans="2:13" x14ac:dyDescent="0.25">
      <c r="B20" s="37" t="s">
        <v>634</v>
      </c>
      <c r="D20" s="51" t="s">
        <v>634</v>
      </c>
      <c r="E20" s="19"/>
    </row>
    <row r="21" spans="2:13" x14ac:dyDescent="0.25">
      <c r="B21" s="37" t="s">
        <v>7</v>
      </c>
      <c r="D21" s="50"/>
      <c r="E21" s="19"/>
    </row>
    <row r="22" spans="2:13" x14ac:dyDescent="0.25">
      <c r="B22" s="37" t="s">
        <v>8</v>
      </c>
      <c r="D22" s="51" t="s">
        <v>634</v>
      </c>
      <c r="E22" s="19"/>
    </row>
    <row r="23" spans="2:13" x14ac:dyDescent="0.25">
      <c r="B23" s="36"/>
      <c r="D23" s="51" t="s">
        <v>635</v>
      </c>
      <c r="E23" s="19"/>
    </row>
    <row r="24" spans="2:13" x14ac:dyDescent="0.25">
      <c r="B24" s="37" t="s">
        <v>634</v>
      </c>
      <c r="D24" s="51" t="s">
        <v>629</v>
      </c>
      <c r="E24" s="19"/>
    </row>
    <row r="25" spans="2:13" x14ac:dyDescent="0.25">
      <c r="B25" s="37" t="s">
        <v>635</v>
      </c>
      <c r="D25" s="51" t="s">
        <v>19</v>
      </c>
    </row>
    <row r="26" spans="2:13" x14ac:dyDescent="0.25">
      <c r="B26" s="37" t="s">
        <v>629</v>
      </c>
      <c r="D26" s="51" t="s">
        <v>630</v>
      </c>
    </row>
    <row r="27" spans="2:13" x14ac:dyDescent="0.25">
      <c r="B27" s="37" t="s">
        <v>19</v>
      </c>
      <c r="D27" s="50"/>
    </row>
    <row r="28" spans="2:13" x14ac:dyDescent="0.25">
      <c r="B28" s="37" t="s">
        <v>630</v>
      </c>
      <c r="D28" s="51" t="s">
        <v>634</v>
      </c>
    </row>
    <row r="29" spans="2:13" x14ac:dyDescent="0.25">
      <c r="B29" s="36"/>
      <c r="D29" s="51" t="s">
        <v>629</v>
      </c>
    </row>
    <row r="30" spans="2:13" x14ac:dyDescent="0.25">
      <c r="B30" s="37" t="s">
        <v>635</v>
      </c>
      <c r="D30" s="51" t="s">
        <v>630</v>
      </c>
    </row>
    <row r="31" spans="2:13" x14ac:dyDescent="0.25">
      <c r="B31" s="37" t="s">
        <v>8</v>
      </c>
      <c r="C31" s="19"/>
      <c r="D31" s="51" t="s">
        <v>19</v>
      </c>
      <c r="E31" s="19"/>
      <c r="F31" s="19"/>
      <c r="G31" s="19"/>
      <c r="H31" s="19"/>
      <c r="I31" s="19"/>
      <c r="J31" s="19"/>
      <c r="K31" s="19"/>
      <c r="L31" s="19"/>
      <c r="M31" s="19"/>
    </row>
    <row r="32" spans="2:13" x14ac:dyDescent="0.25">
      <c r="B32" s="37" t="s">
        <v>634</v>
      </c>
      <c r="D32" s="50"/>
    </row>
    <row r="33" spans="2:4" x14ac:dyDescent="0.25">
      <c r="B33" s="37" t="s">
        <v>32</v>
      </c>
      <c r="D33" s="51" t="s">
        <v>635</v>
      </c>
    </row>
    <row r="34" spans="2:4" x14ac:dyDescent="0.25">
      <c r="B34" s="37"/>
      <c r="D34" s="51" t="s">
        <v>8</v>
      </c>
    </row>
    <row r="35" spans="2:4" x14ac:dyDescent="0.25">
      <c r="B35" s="37" t="s">
        <v>635</v>
      </c>
      <c r="D35" s="51" t="s">
        <v>634</v>
      </c>
    </row>
    <row r="36" spans="2:4" x14ac:dyDescent="0.25">
      <c r="B36" s="37" t="s">
        <v>33</v>
      </c>
      <c r="D36" s="51" t="s">
        <v>32</v>
      </c>
    </row>
    <row r="37" spans="2:4" x14ac:dyDescent="0.25">
      <c r="B37" s="37" t="s">
        <v>34</v>
      </c>
      <c r="D37" s="51"/>
    </row>
    <row r="38" spans="2:4" x14ac:dyDescent="0.25">
      <c r="B38" s="37" t="s">
        <v>35</v>
      </c>
      <c r="D38" s="51" t="s">
        <v>635</v>
      </c>
    </row>
    <row r="39" spans="2:4" x14ac:dyDescent="0.25">
      <c r="B39" s="19"/>
      <c r="D39" s="51" t="s">
        <v>33</v>
      </c>
    </row>
    <row r="40" spans="2:4" x14ac:dyDescent="0.25">
      <c r="B40" s="19"/>
      <c r="D40" s="51" t="s">
        <v>34</v>
      </c>
    </row>
    <row r="41" spans="2:4" x14ac:dyDescent="0.25">
      <c r="B41" s="19"/>
      <c r="D41" s="51" t="s">
        <v>35</v>
      </c>
    </row>
    <row r="42" spans="2:4" x14ac:dyDescent="0.25">
      <c r="B42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X1" workbookViewId="0">
      <selection activeCell="AG7" sqref="AG7"/>
    </sheetView>
  </sheetViews>
  <sheetFormatPr defaultRowHeight="15" x14ac:dyDescent="0.25"/>
  <cols>
    <col min="1" max="1" width="11.7109375" style="29" bestFit="1" customWidth="1"/>
    <col min="2" max="2" width="9.140625" style="29"/>
    <col min="3" max="3" width="34.5703125" style="29" bestFit="1" customWidth="1"/>
    <col min="4" max="4" width="10.42578125" style="29" bestFit="1" customWidth="1"/>
    <col min="5" max="5" width="9.140625" style="29"/>
    <col min="6" max="6" width="8" style="29" bestFit="1" customWidth="1"/>
    <col min="7" max="7" width="10.42578125" style="29" bestFit="1" customWidth="1"/>
    <col min="8" max="8" width="12.85546875" style="29" bestFit="1" customWidth="1"/>
    <col min="9" max="9" width="55.5703125" style="29" bestFit="1" customWidth="1"/>
    <col min="10" max="10" width="9.140625" style="29"/>
    <col min="11" max="11" width="8" style="29" bestFit="1" customWidth="1"/>
    <col min="12" max="12" width="10.85546875" style="29" bestFit="1" customWidth="1"/>
    <col min="13" max="13" width="13.42578125" style="29" bestFit="1" customWidth="1"/>
    <col min="14" max="14" width="33.42578125" style="29" bestFit="1" customWidth="1"/>
    <col min="15" max="16" width="9.140625" style="29"/>
    <col min="17" max="17" width="12.140625" style="29" bestFit="1" customWidth="1"/>
    <col min="18" max="20" width="9.140625" style="29"/>
    <col min="21" max="21" width="12.140625" style="29" bestFit="1" customWidth="1"/>
    <col min="22" max="22" width="8.140625" style="29" bestFit="1" customWidth="1"/>
    <col min="23" max="23" width="20.5703125" style="29" bestFit="1" customWidth="1"/>
    <col min="24" max="24" width="13.42578125" style="29" bestFit="1" customWidth="1"/>
    <col min="25" max="25" width="71.7109375" style="29" bestFit="1" customWidth="1"/>
    <col min="26" max="26" width="9.140625" style="29"/>
    <col min="27" max="27" width="12.140625" style="29" bestFit="1" customWidth="1"/>
    <col min="28" max="28" width="11.7109375" style="29" bestFit="1" customWidth="1"/>
    <col min="29" max="29" width="8.140625" style="29" bestFit="1" customWidth="1"/>
    <col min="30" max="31" width="9.140625" style="29"/>
    <col min="32" max="32" width="12.140625" style="29" bestFit="1" customWidth="1"/>
    <col min="33" max="34" width="9.140625" style="29"/>
    <col min="35" max="35" width="11.5703125" style="29" bestFit="1" customWidth="1"/>
    <col min="36" max="16384" width="9.140625" style="29"/>
  </cols>
  <sheetData>
    <row r="1" spans="1:35" ht="15.75" x14ac:dyDescent="0.3">
      <c r="A1" s="28"/>
      <c r="B1" s="28" t="s">
        <v>0</v>
      </c>
      <c r="C1" s="28"/>
      <c r="D1" s="30"/>
      <c r="F1" s="40"/>
      <c r="G1" s="38"/>
      <c r="H1" s="38" t="s">
        <v>1</v>
      </c>
      <c r="I1" s="38"/>
      <c r="J1" s="39"/>
      <c r="K1" s="40"/>
      <c r="L1" s="40" t="s">
        <v>15</v>
      </c>
      <c r="M1" s="40"/>
      <c r="N1" s="40"/>
      <c r="P1" s="11"/>
      <c r="Q1" s="10"/>
      <c r="R1" s="10" t="s">
        <v>9</v>
      </c>
      <c r="S1" s="10"/>
      <c r="U1" s="10"/>
      <c r="V1" s="11"/>
      <c r="W1" s="11" t="s">
        <v>10</v>
      </c>
      <c r="X1" s="11"/>
      <c r="Y1" s="11"/>
      <c r="AA1" s="10"/>
      <c r="AB1" s="17"/>
      <c r="AC1" s="17" t="s">
        <v>16</v>
      </c>
      <c r="AD1" s="17"/>
      <c r="AF1" s="10"/>
      <c r="AG1" s="18" t="s">
        <v>17</v>
      </c>
      <c r="AH1" s="18"/>
      <c r="AI1" s="18"/>
    </row>
    <row r="2" spans="1:35" ht="15.75" x14ac:dyDescent="0.3">
      <c r="A2" s="31" t="s">
        <v>636</v>
      </c>
      <c r="B2" s="31" t="s">
        <v>3</v>
      </c>
      <c r="C2" s="31" t="s">
        <v>4</v>
      </c>
      <c r="D2" s="31" t="s">
        <v>5</v>
      </c>
      <c r="F2" s="41" t="s">
        <v>29</v>
      </c>
      <c r="G2" s="41" t="s">
        <v>5</v>
      </c>
      <c r="H2" s="41" t="s">
        <v>625</v>
      </c>
      <c r="I2" s="41" t="s">
        <v>4</v>
      </c>
      <c r="J2" s="39"/>
      <c r="K2" s="41" t="s">
        <v>29</v>
      </c>
      <c r="L2" s="41" t="s">
        <v>30</v>
      </c>
      <c r="M2" s="41" t="s">
        <v>631</v>
      </c>
      <c r="N2" s="41" t="s">
        <v>632</v>
      </c>
      <c r="P2" s="19" t="s">
        <v>18</v>
      </c>
      <c r="Q2" s="19" t="s">
        <v>6</v>
      </c>
      <c r="R2" s="19" t="s">
        <v>7</v>
      </c>
      <c r="S2" s="19" t="s">
        <v>8</v>
      </c>
      <c r="U2" s="19" t="s">
        <v>6</v>
      </c>
      <c r="V2" s="19" t="s">
        <v>18</v>
      </c>
      <c r="W2" s="19" t="s">
        <v>629</v>
      </c>
      <c r="X2" s="19" t="s">
        <v>637</v>
      </c>
      <c r="Y2" s="19" t="s">
        <v>630</v>
      </c>
      <c r="AA2" s="19" t="s">
        <v>6</v>
      </c>
      <c r="AB2" s="19" t="s">
        <v>8</v>
      </c>
      <c r="AC2" s="19" t="s">
        <v>18</v>
      </c>
      <c r="AD2" s="19" t="s">
        <v>32</v>
      </c>
      <c r="AF2" s="19" t="s">
        <v>6</v>
      </c>
      <c r="AG2" s="19" t="s">
        <v>33</v>
      </c>
      <c r="AH2" s="19" t="s">
        <v>34</v>
      </c>
      <c r="AI2" s="19" t="s">
        <v>35</v>
      </c>
    </row>
    <row r="3" spans="1:35" ht="30" x14ac:dyDescent="0.3">
      <c r="A3" s="32" t="s">
        <v>37</v>
      </c>
      <c r="B3" s="33">
        <v>2297</v>
      </c>
      <c r="C3" s="34" t="s">
        <v>36</v>
      </c>
      <c r="D3" s="32" t="s">
        <v>39</v>
      </c>
      <c r="F3" s="42">
        <v>1</v>
      </c>
      <c r="G3" s="42" t="s">
        <v>39</v>
      </c>
      <c r="H3" s="42" t="s">
        <v>38</v>
      </c>
      <c r="I3" s="43" t="s">
        <v>40</v>
      </c>
      <c r="J3" s="39"/>
      <c r="K3" s="42">
        <v>1</v>
      </c>
      <c r="L3" s="44" t="s">
        <v>446</v>
      </c>
      <c r="M3" s="45">
        <v>3105889605</v>
      </c>
      <c r="N3" s="45" t="s">
        <v>526</v>
      </c>
      <c r="P3" s="5">
        <v>10001</v>
      </c>
      <c r="Q3" s="5">
        <v>1000323455667760</v>
      </c>
      <c r="R3" s="5" t="s">
        <v>202</v>
      </c>
      <c r="S3" s="5">
        <v>1000230</v>
      </c>
      <c r="U3" s="5">
        <v>1000323455667760</v>
      </c>
      <c r="V3" s="5">
        <v>10001</v>
      </c>
      <c r="W3" s="5" t="s">
        <v>242</v>
      </c>
      <c r="X3" s="5">
        <v>346723645</v>
      </c>
      <c r="Y3" s="20" t="s">
        <v>332</v>
      </c>
      <c r="AA3" s="5">
        <v>1000323455667760</v>
      </c>
      <c r="AB3" s="25">
        <f t="shared" ref="AB3:AB66" si="0">1000+T3</f>
        <v>1000</v>
      </c>
      <c r="AC3" s="5">
        <v>10001</v>
      </c>
      <c r="AD3" s="5">
        <v>1230</v>
      </c>
      <c r="AF3" s="5">
        <v>1000323455667760</v>
      </c>
      <c r="AG3" s="5">
        <v>3740502369680</v>
      </c>
      <c r="AH3" s="5" t="s">
        <v>620</v>
      </c>
      <c r="AI3" s="26">
        <v>43892</v>
      </c>
    </row>
    <row r="4" spans="1:35" ht="15.75" x14ac:dyDescent="0.3">
      <c r="A4" s="32" t="s">
        <v>37</v>
      </c>
      <c r="B4" s="33">
        <v>2297</v>
      </c>
      <c r="C4" s="34" t="s">
        <v>36</v>
      </c>
      <c r="D4" s="32" t="s">
        <v>41</v>
      </c>
      <c r="F4" s="42">
        <v>2</v>
      </c>
      <c r="G4" s="42" t="s">
        <v>41</v>
      </c>
      <c r="H4" s="42" t="s">
        <v>38</v>
      </c>
      <c r="I4" s="42" t="s">
        <v>42</v>
      </c>
      <c r="J4" s="39"/>
      <c r="K4" s="42">
        <v>2</v>
      </c>
      <c r="L4" s="44" t="s">
        <v>429</v>
      </c>
      <c r="M4" s="45">
        <v>3165639267</v>
      </c>
      <c r="N4" s="45" t="s">
        <v>527</v>
      </c>
      <c r="P4" s="5">
        <v>10002</v>
      </c>
      <c r="Q4" s="5">
        <v>1000578956789450</v>
      </c>
      <c r="R4" s="5" t="s">
        <v>222</v>
      </c>
      <c r="S4" s="5">
        <v>230000</v>
      </c>
      <c r="U4" s="5">
        <v>1000578956789450</v>
      </c>
      <c r="V4" s="5">
        <v>10002</v>
      </c>
      <c r="W4" s="5" t="s">
        <v>234</v>
      </c>
      <c r="X4" s="5">
        <v>634578489</v>
      </c>
      <c r="Y4" s="20" t="s">
        <v>333</v>
      </c>
      <c r="AA4" s="5">
        <v>1000578956789450</v>
      </c>
      <c r="AB4" s="25">
        <f t="shared" si="0"/>
        <v>1000</v>
      </c>
      <c r="AC4" s="5">
        <v>10002</v>
      </c>
      <c r="AD4" s="5">
        <v>1231</v>
      </c>
      <c r="AF4" s="5">
        <v>1000578956789450</v>
      </c>
      <c r="AG4" s="5">
        <v>3740502369681</v>
      </c>
      <c r="AH4" s="5" t="s">
        <v>620</v>
      </c>
      <c r="AI4" s="26">
        <v>43892</v>
      </c>
    </row>
    <row r="5" spans="1:35" ht="30" x14ac:dyDescent="0.3">
      <c r="A5" s="32" t="s">
        <v>37</v>
      </c>
      <c r="B5" s="33">
        <v>2297</v>
      </c>
      <c r="C5" s="34" t="s">
        <v>36</v>
      </c>
      <c r="D5" s="32" t="s">
        <v>43</v>
      </c>
      <c r="F5" s="42">
        <v>3</v>
      </c>
      <c r="G5" s="42" t="s">
        <v>43</v>
      </c>
      <c r="H5" s="42" t="s">
        <v>38</v>
      </c>
      <c r="I5" s="42" t="s">
        <v>44</v>
      </c>
      <c r="J5" s="39"/>
      <c r="K5" s="42">
        <v>3</v>
      </c>
      <c r="L5" s="44" t="s">
        <v>430</v>
      </c>
      <c r="M5" s="45">
        <v>3379910629</v>
      </c>
      <c r="N5" s="45" t="s">
        <v>528</v>
      </c>
      <c r="P5" s="5">
        <v>10003</v>
      </c>
      <c r="Q5" s="5">
        <v>1002464778837840</v>
      </c>
      <c r="R5" s="5" t="s">
        <v>222</v>
      </c>
      <c r="S5" s="5">
        <v>2500000</v>
      </c>
      <c r="U5" s="5">
        <v>1002464778837840</v>
      </c>
      <c r="V5" s="5">
        <v>10003</v>
      </c>
      <c r="W5" s="5" t="s">
        <v>243</v>
      </c>
      <c r="X5" s="5">
        <v>747487484</v>
      </c>
      <c r="Y5" s="20" t="s">
        <v>334</v>
      </c>
      <c r="AA5" s="5">
        <v>1002464778837840</v>
      </c>
      <c r="AB5" s="25">
        <f t="shared" si="0"/>
        <v>1000</v>
      </c>
      <c r="AC5" s="5">
        <v>10003</v>
      </c>
      <c r="AD5" s="5">
        <v>1232</v>
      </c>
      <c r="AF5" s="5">
        <v>1002464778837840</v>
      </c>
      <c r="AG5" s="5">
        <v>3740502369682</v>
      </c>
      <c r="AH5" s="5" t="s">
        <v>620</v>
      </c>
      <c r="AI5" s="26">
        <v>43892</v>
      </c>
    </row>
    <row r="6" spans="1:35" ht="15.75" x14ac:dyDescent="0.3">
      <c r="A6" s="32" t="s">
        <v>37</v>
      </c>
      <c r="B6" s="33">
        <v>2297</v>
      </c>
      <c r="C6" s="34" t="s">
        <v>36</v>
      </c>
      <c r="D6" s="32" t="s">
        <v>45</v>
      </c>
      <c r="F6" s="42">
        <v>4</v>
      </c>
      <c r="G6" s="42" t="s">
        <v>45</v>
      </c>
      <c r="H6" s="42" t="s">
        <v>38</v>
      </c>
      <c r="I6" s="42" t="s">
        <v>46</v>
      </c>
      <c r="J6" s="39"/>
      <c r="K6" s="42">
        <v>4</v>
      </c>
      <c r="L6" s="44" t="s">
        <v>431</v>
      </c>
      <c r="M6" s="45">
        <v>3155187469</v>
      </c>
      <c r="N6" s="45" t="s">
        <v>529</v>
      </c>
      <c r="P6" s="5">
        <v>10004</v>
      </c>
      <c r="Q6" s="5">
        <v>1035788589967470</v>
      </c>
      <c r="R6" s="5" t="s">
        <v>202</v>
      </c>
      <c r="S6" s="5">
        <v>150000</v>
      </c>
      <c r="U6" s="5">
        <v>1035788589967470</v>
      </c>
      <c r="V6" s="5">
        <v>10004</v>
      </c>
      <c r="W6" s="5" t="s">
        <v>235</v>
      </c>
      <c r="X6" s="5">
        <v>849506743</v>
      </c>
      <c r="Y6" s="20" t="s">
        <v>335</v>
      </c>
      <c r="AA6" s="5">
        <v>1035788589967470</v>
      </c>
      <c r="AB6" s="25">
        <f t="shared" si="0"/>
        <v>1000</v>
      </c>
      <c r="AC6" s="5">
        <v>10004</v>
      </c>
      <c r="AD6" s="5">
        <v>1233</v>
      </c>
      <c r="AF6" s="5">
        <v>1035788589967470</v>
      </c>
      <c r="AG6" s="5">
        <v>3740502369683</v>
      </c>
      <c r="AH6" s="5" t="s">
        <v>620</v>
      </c>
      <c r="AI6" s="26">
        <v>43892</v>
      </c>
    </row>
    <row r="7" spans="1:35" ht="30" x14ac:dyDescent="0.3">
      <c r="A7" s="32" t="s">
        <v>37</v>
      </c>
      <c r="B7" s="33">
        <v>2297</v>
      </c>
      <c r="C7" s="34" t="s">
        <v>36</v>
      </c>
      <c r="D7" s="32" t="s">
        <v>47</v>
      </c>
      <c r="F7" s="42">
        <v>5</v>
      </c>
      <c r="G7" s="42" t="s">
        <v>47</v>
      </c>
      <c r="H7" s="42" t="s">
        <v>38</v>
      </c>
      <c r="I7" s="42" t="s">
        <v>48</v>
      </c>
      <c r="J7" s="39"/>
      <c r="K7" s="42">
        <v>5</v>
      </c>
      <c r="L7" s="44" t="s">
        <v>432</v>
      </c>
      <c r="M7" s="45">
        <v>3155718434</v>
      </c>
      <c r="N7" s="45" t="s">
        <v>530</v>
      </c>
      <c r="P7" s="5">
        <v>10005</v>
      </c>
      <c r="Q7" s="5">
        <v>2083737474849990</v>
      </c>
      <c r="R7" s="5" t="s">
        <v>202</v>
      </c>
      <c r="S7" s="5">
        <v>1700079</v>
      </c>
      <c r="U7" s="5">
        <v>2083737474849990</v>
      </c>
      <c r="V7" s="5">
        <v>10005</v>
      </c>
      <c r="W7" s="5" t="s">
        <v>236</v>
      </c>
      <c r="X7" s="5">
        <v>745834348</v>
      </c>
      <c r="Y7" s="20" t="s">
        <v>336</v>
      </c>
      <c r="AA7" s="5">
        <v>2083737474849990</v>
      </c>
      <c r="AB7" s="25">
        <f>10000+T7</f>
        <v>10000</v>
      </c>
      <c r="AC7" s="5">
        <v>10005</v>
      </c>
      <c r="AD7" s="5">
        <v>1234</v>
      </c>
      <c r="AF7" s="5">
        <v>2083737474849990</v>
      </c>
      <c r="AG7" s="5">
        <v>3740502369684</v>
      </c>
      <c r="AH7" s="5" t="s">
        <v>620</v>
      </c>
      <c r="AI7" s="26">
        <v>43892</v>
      </c>
    </row>
    <row r="8" spans="1:35" ht="15.75" x14ac:dyDescent="0.3">
      <c r="A8" s="32" t="s">
        <v>37</v>
      </c>
      <c r="B8" s="33">
        <v>2297</v>
      </c>
      <c r="C8" s="34" t="s">
        <v>36</v>
      </c>
      <c r="D8" s="32" t="s">
        <v>49</v>
      </c>
      <c r="F8" s="42">
        <v>6</v>
      </c>
      <c r="G8" s="42" t="s">
        <v>49</v>
      </c>
      <c r="H8" s="42" t="s">
        <v>38</v>
      </c>
      <c r="I8" s="42" t="s">
        <v>50</v>
      </c>
      <c r="J8" s="39"/>
      <c r="K8" s="42">
        <v>6</v>
      </c>
      <c r="L8" s="44" t="s">
        <v>433</v>
      </c>
      <c r="M8" s="45">
        <v>3315292034</v>
      </c>
      <c r="N8" s="45" t="s">
        <v>531</v>
      </c>
      <c r="P8" s="5">
        <v>10006</v>
      </c>
      <c r="Q8" s="5">
        <v>1098337745786330</v>
      </c>
      <c r="R8" s="5" t="s">
        <v>202</v>
      </c>
      <c r="S8" s="5">
        <v>10000000</v>
      </c>
      <c r="U8" s="5">
        <v>1098337745786330</v>
      </c>
      <c r="V8" s="5">
        <v>10006</v>
      </c>
      <c r="W8" s="5" t="s">
        <v>237</v>
      </c>
      <c r="X8" s="5">
        <v>745783498</v>
      </c>
      <c r="Y8" s="20" t="s">
        <v>337</v>
      </c>
      <c r="AA8" s="5">
        <v>1098337745786330</v>
      </c>
      <c r="AB8" s="25">
        <f>20349+T8</f>
        <v>20349</v>
      </c>
      <c r="AC8" s="5">
        <v>10006</v>
      </c>
      <c r="AD8" s="5">
        <v>1235</v>
      </c>
      <c r="AF8" s="5">
        <v>1098337745786330</v>
      </c>
      <c r="AG8" s="5">
        <v>3740502369685</v>
      </c>
      <c r="AH8" s="5" t="s">
        <v>620</v>
      </c>
      <c r="AI8" s="26">
        <v>43892</v>
      </c>
    </row>
    <row r="9" spans="1:35" ht="30" x14ac:dyDescent="0.3">
      <c r="A9" s="32" t="s">
        <v>37</v>
      </c>
      <c r="B9" s="33">
        <v>2297</v>
      </c>
      <c r="C9" s="34" t="s">
        <v>36</v>
      </c>
      <c r="D9" s="32" t="s">
        <v>51</v>
      </c>
      <c r="F9" s="42">
        <v>7</v>
      </c>
      <c r="G9" s="42" t="s">
        <v>51</v>
      </c>
      <c r="H9" s="42" t="s">
        <v>38</v>
      </c>
      <c r="I9" s="42" t="s">
        <v>52</v>
      </c>
      <c r="J9" s="39"/>
      <c r="K9" s="42">
        <v>7</v>
      </c>
      <c r="L9" s="44" t="s">
        <v>434</v>
      </c>
      <c r="M9" s="45">
        <v>3185085504</v>
      </c>
      <c r="N9" s="45" t="s">
        <v>532</v>
      </c>
      <c r="P9" s="5">
        <v>10007</v>
      </c>
      <c r="Q9" s="5">
        <v>1009485767873640</v>
      </c>
      <c r="R9" s="5" t="s">
        <v>202</v>
      </c>
      <c r="S9" s="5">
        <v>146778</v>
      </c>
      <c r="U9" s="5">
        <v>1009485767873640</v>
      </c>
      <c r="V9" s="5">
        <v>10007</v>
      </c>
      <c r="W9" s="5" t="s">
        <v>238</v>
      </c>
      <c r="X9" s="5">
        <v>476359765</v>
      </c>
      <c r="Y9" s="20" t="s">
        <v>338</v>
      </c>
      <c r="AA9" s="5">
        <v>1009485767873640</v>
      </c>
      <c r="AB9" s="25">
        <f>1000+5*T9</f>
        <v>1000</v>
      </c>
      <c r="AC9" s="5">
        <v>10007</v>
      </c>
      <c r="AD9" s="5">
        <v>1236</v>
      </c>
      <c r="AF9" s="5">
        <v>1009485767873640</v>
      </c>
      <c r="AG9" s="5">
        <v>3740502369686</v>
      </c>
      <c r="AH9" s="5" t="s">
        <v>620</v>
      </c>
      <c r="AI9" s="26">
        <v>43892</v>
      </c>
    </row>
    <row r="10" spans="1:35" ht="30" x14ac:dyDescent="0.3">
      <c r="A10" s="32" t="s">
        <v>37</v>
      </c>
      <c r="B10" s="33">
        <v>2297</v>
      </c>
      <c r="C10" s="34" t="s">
        <v>36</v>
      </c>
      <c r="D10" s="32" t="s">
        <v>53</v>
      </c>
      <c r="F10" s="42">
        <v>8</v>
      </c>
      <c r="G10" s="42" t="s">
        <v>53</v>
      </c>
      <c r="H10" s="42" t="s">
        <v>38</v>
      </c>
      <c r="I10" s="43" t="s">
        <v>54</v>
      </c>
      <c r="J10" s="39"/>
      <c r="K10" s="42">
        <v>8</v>
      </c>
      <c r="L10" s="44" t="s">
        <v>435</v>
      </c>
      <c r="M10" s="45">
        <v>3121523692</v>
      </c>
      <c r="N10" s="45" t="s">
        <v>533</v>
      </c>
      <c r="P10" s="5">
        <v>10008</v>
      </c>
      <c r="Q10" s="5">
        <v>1084765353646460</v>
      </c>
      <c r="R10" s="5" t="s">
        <v>223</v>
      </c>
      <c r="S10" s="5">
        <v>1800000</v>
      </c>
      <c r="U10" s="5">
        <v>1084765353646460</v>
      </c>
      <c r="V10" s="5">
        <v>10008</v>
      </c>
      <c r="W10" s="5" t="s">
        <v>239</v>
      </c>
      <c r="X10" s="5">
        <v>475834945</v>
      </c>
      <c r="Y10" s="20" t="s">
        <v>339</v>
      </c>
      <c r="AA10" s="5">
        <v>1084765353646460</v>
      </c>
      <c r="AB10" s="25">
        <f>4599+T10</f>
        <v>4599</v>
      </c>
      <c r="AC10" s="5">
        <v>10008</v>
      </c>
      <c r="AD10" s="5">
        <v>1237</v>
      </c>
      <c r="AF10" s="5">
        <v>1084765353646460</v>
      </c>
      <c r="AG10" s="5">
        <v>3740502369687</v>
      </c>
      <c r="AH10" s="5" t="s">
        <v>620</v>
      </c>
      <c r="AI10" s="26">
        <v>43892</v>
      </c>
    </row>
    <row r="11" spans="1:35" ht="15.75" x14ac:dyDescent="0.3">
      <c r="A11" s="32" t="s">
        <v>37</v>
      </c>
      <c r="B11" s="33">
        <v>2297</v>
      </c>
      <c r="C11" s="34" t="s">
        <v>36</v>
      </c>
      <c r="D11" s="32" t="s">
        <v>55</v>
      </c>
      <c r="F11" s="42">
        <v>9</v>
      </c>
      <c r="G11" s="42" t="s">
        <v>55</v>
      </c>
      <c r="H11" s="42" t="s">
        <v>38</v>
      </c>
      <c r="I11" s="42" t="s">
        <v>56</v>
      </c>
      <c r="J11" s="39"/>
      <c r="K11" s="42">
        <v>9</v>
      </c>
      <c r="L11" s="44" t="s">
        <v>436</v>
      </c>
      <c r="M11" s="45">
        <v>3440505849</v>
      </c>
      <c r="N11" s="45" t="s">
        <v>534</v>
      </c>
      <c r="P11" s="5">
        <v>10009</v>
      </c>
      <c r="Q11" s="5">
        <v>1038624376462430</v>
      </c>
      <c r="R11" s="5" t="s">
        <v>202</v>
      </c>
      <c r="S11" s="5">
        <v>2500000</v>
      </c>
      <c r="U11" s="5">
        <v>1038624376462430</v>
      </c>
      <c r="V11" s="5">
        <v>10009</v>
      </c>
      <c r="W11" s="5" t="s">
        <v>240</v>
      </c>
      <c r="X11" s="5">
        <v>745684935</v>
      </c>
      <c r="Y11" s="5" t="s">
        <v>340</v>
      </c>
      <c r="AA11" s="5">
        <v>1038624376462430</v>
      </c>
      <c r="AB11" s="25">
        <f t="shared" si="0"/>
        <v>1000</v>
      </c>
      <c r="AC11" s="5">
        <v>10009</v>
      </c>
      <c r="AD11" s="5">
        <v>1238</v>
      </c>
      <c r="AF11" s="5">
        <v>1038624376462430</v>
      </c>
      <c r="AG11" s="5">
        <v>3740502369688</v>
      </c>
      <c r="AH11" s="5" t="s">
        <v>620</v>
      </c>
      <c r="AI11" s="26">
        <v>43892</v>
      </c>
    </row>
    <row r="12" spans="1:35" ht="30" x14ac:dyDescent="0.3">
      <c r="A12" s="32" t="s">
        <v>37</v>
      </c>
      <c r="B12" s="33">
        <v>2297</v>
      </c>
      <c r="C12" s="34" t="s">
        <v>36</v>
      </c>
      <c r="D12" s="32" t="s">
        <v>57</v>
      </c>
      <c r="F12" s="42">
        <v>10</v>
      </c>
      <c r="G12" s="42" t="s">
        <v>57</v>
      </c>
      <c r="H12" s="42" t="s">
        <v>38</v>
      </c>
      <c r="I12" s="43" t="s">
        <v>61</v>
      </c>
      <c r="J12" s="39"/>
      <c r="K12" s="42">
        <v>10</v>
      </c>
      <c r="L12" s="44" t="s">
        <v>437</v>
      </c>
      <c r="M12" s="45">
        <v>3009000975</v>
      </c>
      <c r="N12" s="45" t="s">
        <v>535</v>
      </c>
      <c r="P12" s="5">
        <v>10010</v>
      </c>
      <c r="Q12" s="5">
        <v>2028373627348380</v>
      </c>
      <c r="R12" s="5" t="s">
        <v>222</v>
      </c>
      <c r="S12" s="5">
        <v>103948</v>
      </c>
      <c r="U12" s="5">
        <v>2028373627348380</v>
      </c>
      <c r="V12" s="5">
        <v>10010</v>
      </c>
      <c r="W12" s="5" t="s">
        <v>241</v>
      </c>
      <c r="X12" s="5">
        <v>758643876</v>
      </c>
      <c r="Y12" s="5" t="s">
        <v>341</v>
      </c>
      <c r="AA12" s="5">
        <v>2028373627348380</v>
      </c>
      <c r="AB12" s="25">
        <f t="shared" si="0"/>
        <v>1000</v>
      </c>
      <c r="AC12" s="5">
        <v>10010</v>
      </c>
      <c r="AD12" s="5">
        <v>1239</v>
      </c>
      <c r="AF12" s="5">
        <v>2028373627348380</v>
      </c>
      <c r="AG12" s="5">
        <v>3740502369689</v>
      </c>
      <c r="AH12" s="5" t="s">
        <v>620</v>
      </c>
      <c r="AI12" s="26">
        <v>43892</v>
      </c>
    </row>
    <row r="13" spans="1:35" ht="30" x14ac:dyDescent="0.3">
      <c r="A13" s="32" t="s">
        <v>37</v>
      </c>
      <c r="B13" s="33">
        <v>2297</v>
      </c>
      <c r="C13" s="34" t="s">
        <v>36</v>
      </c>
      <c r="D13" s="32" t="s">
        <v>58</v>
      </c>
      <c r="F13" s="42">
        <v>11</v>
      </c>
      <c r="G13" s="42" t="s">
        <v>58</v>
      </c>
      <c r="H13" s="42" t="s">
        <v>38</v>
      </c>
      <c r="I13" s="42" t="s">
        <v>62</v>
      </c>
      <c r="J13" s="39"/>
      <c r="K13" s="42">
        <v>11</v>
      </c>
      <c r="L13" s="44" t="s">
        <v>438</v>
      </c>
      <c r="M13" s="45">
        <v>3455929852</v>
      </c>
      <c r="N13" s="45" t="s">
        <v>536</v>
      </c>
      <c r="P13" s="5">
        <v>10011</v>
      </c>
      <c r="Q13" s="5">
        <v>1028376354545750</v>
      </c>
      <c r="R13" s="5" t="s">
        <v>202</v>
      </c>
      <c r="S13" s="5">
        <v>1973979</v>
      </c>
      <c r="U13" s="5">
        <v>1028376354545750</v>
      </c>
      <c r="V13" s="5">
        <v>10011</v>
      </c>
      <c r="W13" s="5" t="s">
        <v>244</v>
      </c>
      <c r="X13" s="5">
        <v>756458948</v>
      </c>
      <c r="Y13" s="5" t="s">
        <v>342</v>
      </c>
      <c r="AA13" s="5">
        <v>1028376354545750</v>
      </c>
      <c r="AB13" s="25">
        <f t="shared" si="0"/>
        <v>1000</v>
      </c>
      <c r="AC13" s="5">
        <v>10011</v>
      </c>
      <c r="AD13" s="5">
        <v>1240</v>
      </c>
      <c r="AF13" s="5">
        <v>1028376354545750</v>
      </c>
      <c r="AG13" s="5">
        <v>3740502369690</v>
      </c>
      <c r="AH13" s="5" t="s">
        <v>620</v>
      </c>
      <c r="AI13" s="26">
        <v>43892</v>
      </c>
    </row>
    <row r="14" spans="1:35" ht="30" x14ac:dyDescent="0.3">
      <c r="A14" s="32" t="s">
        <v>37</v>
      </c>
      <c r="B14" s="33">
        <v>2297</v>
      </c>
      <c r="C14" s="34" t="s">
        <v>36</v>
      </c>
      <c r="D14" s="32" t="s">
        <v>59</v>
      </c>
      <c r="F14" s="42">
        <v>12</v>
      </c>
      <c r="G14" s="42" t="s">
        <v>59</v>
      </c>
      <c r="H14" s="42" t="s">
        <v>38</v>
      </c>
      <c r="I14" s="43" t="s">
        <v>63</v>
      </c>
      <c r="J14" s="39"/>
      <c r="K14" s="42">
        <v>12</v>
      </c>
      <c r="L14" s="44" t="s">
        <v>439</v>
      </c>
      <c r="M14" s="45">
        <v>3367009781</v>
      </c>
      <c r="N14" s="45" t="s">
        <v>537</v>
      </c>
      <c r="P14" s="5">
        <v>10012</v>
      </c>
      <c r="Q14" s="5">
        <v>1000374646374890</v>
      </c>
      <c r="R14" s="5" t="s">
        <v>202</v>
      </c>
      <c r="S14" s="5">
        <v>1000000</v>
      </c>
      <c r="U14" s="5">
        <v>1000374646374890</v>
      </c>
      <c r="V14" s="5">
        <v>10012</v>
      </c>
      <c r="W14" s="5" t="s">
        <v>245</v>
      </c>
      <c r="X14" s="5">
        <v>487534899</v>
      </c>
      <c r="Y14" s="5" t="s">
        <v>343</v>
      </c>
      <c r="AA14" s="5">
        <v>1000374646374890</v>
      </c>
      <c r="AB14" s="25">
        <f t="shared" si="0"/>
        <v>1000</v>
      </c>
      <c r="AC14" s="5">
        <v>10012</v>
      </c>
      <c r="AD14" s="5">
        <v>1241</v>
      </c>
      <c r="AF14" s="5">
        <v>1000374646374890</v>
      </c>
      <c r="AG14" s="5">
        <v>3740502369691</v>
      </c>
      <c r="AH14" s="5" t="s">
        <v>620</v>
      </c>
      <c r="AI14" s="26">
        <v>43892</v>
      </c>
    </row>
    <row r="15" spans="1:35" ht="15.75" x14ac:dyDescent="0.3">
      <c r="A15" s="32" t="s">
        <v>37</v>
      </c>
      <c r="B15" s="33">
        <v>2297</v>
      </c>
      <c r="C15" s="34" t="s">
        <v>36</v>
      </c>
      <c r="D15" s="32" t="s">
        <v>60</v>
      </c>
      <c r="F15" s="42">
        <v>13</v>
      </c>
      <c r="G15" s="42" t="s">
        <v>60</v>
      </c>
      <c r="H15" s="42" t="s">
        <v>38</v>
      </c>
      <c r="I15" s="42" t="s">
        <v>64</v>
      </c>
      <c r="J15" s="39"/>
      <c r="K15" s="42">
        <v>13</v>
      </c>
      <c r="L15" s="44" t="s">
        <v>440</v>
      </c>
      <c r="M15" s="45">
        <v>3135076657</v>
      </c>
      <c r="N15" s="46" t="s">
        <v>538</v>
      </c>
      <c r="P15" s="5">
        <v>10013</v>
      </c>
      <c r="Q15" s="5">
        <v>1028374644766620</v>
      </c>
      <c r="R15" s="5" t="s">
        <v>223</v>
      </c>
      <c r="S15" s="5">
        <v>300000</v>
      </c>
      <c r="U15" s="5">
        <v>1028374644766620</v>
      </c>
      <c r="V15" s="5">
        <v>10013</v>
      </c>
      <c r="W15" s="5" t="s">
        <v>246</v>
      </c>
      <c r="X15" s="5">
        <v>456847786</v>
      </c>
      <c r="Y15" s="5" t="s">
        <v>344</v>
      </c>
      <c r="AA15" s="5">
        <v>1028374644766620</v>
      </c>
      <c r="AB15" s="25">
        <f t="shared" si="0"/>
        <v>1000</v>
      </c>
      <c r="AC15" s="5">
        <v>10013</v>
      </c>
      <c r="AD15" s="5">
        <v>1242</v>
      </c>
      <c r="AF15" s="5">
        <v>1028374644766620</v>
      </c>
      <c r="AG15" s="5">
        <v>3740502369692</v>
      </c>
      <c r="AH15" s="5" t="s">
        <v>620</v>
      </c>
      <c r="AI15" s="26">
        <v>43892</v>
      </c>
    </row>
    <row r="16" spans="1:35" ht="30" x14ac:dyDescent="0.3">
      <c r="A16" s="32" t="s">
        <v>37</v>
      </c>
      <c r="B16" s="33">
        <v>2297</v>
      </c>
      <c r="C16" s="34" t="s">
        <v>36</v>
      </c>
      <c r="D16" s="32" t="s">
        <v>65</v>
      </c>
      <c r="F16" s="42">
        <v>14</v>
      </c>
      <c r="G16" s="42" t="s">
        <v>65</v>
      </c>
      <c r="H16" s="42" t="s">
        <v>38</v>
      </c>
      <c r="I16" s="43" t="s">
        <v>66</v>
      </c>
      <c r="J16" s="39"/>
      <c r="K16" s="42">
        <v>14</v>
      </c>
      <c r="L16" s="44" t="s">
        <v>441</v>
      </c>
      <c r="M16" s="45">
        <v>3495711404</v>
      </c>
      <c r="N16" s="45" t="s">
        <v>539</v>
      </c>
      <c r="P16" s="5">
        <v>10014</v>
      </c>
      <c r="Q16" s="5">
        <v>2618193937352460</v>
      </c>
      <c r="R16" s="5" t="s">
        <v>223</v>
      </c>
      <c r="S16" s="5">
        <v>6000000</v>
      </c>
      <c r="U16" s="5">
        <v>2618193937352460</v>
      </c>
      <c r="V16" s="5">
        <v>10014</v>
      </c>
      <c r="W16" s="5" t="s">
        <v>247</v>
      </c>
      <c r="X16" s="5">
        <v>457844354</v>
      </c>
      <c r="Y16" s="5" t="s">
        <v>345</v>
      </c>
      <c r="AA16" s="5">
        <v>2618193937352460</v>
      </c>
      <c r="AB16" s="25">
        <f t="shared" si="0"/>
        <v>1000</v>
      </c>
      <c r="AC16" s="5">
        <v>10014</v>
      </c>
      <c r="AD16" s="5">
        <v>1243</v>
      </c>
      <c r="AF16" s="5">
        <v>2618193937352460</v>
      </c>
      <c r="AG16" s="5">
        <v>3740502369693</v>
      </c>
      <c r="AH16" s="5" t="s">
        <v>620</v>
      </c>
      <c r="AI16" s="26">
        <v>43892</v>
      </c>
    </row>
    <row r="17" spans="1:35" ht="45" x14ac:dyDescent="0.3">
      <c r="A17" s="32" t="s">
        <v>37</v>
      </c>
      <c r="B17" s="33">
        <v>2297</v>
      </c>
      <c r="C17" s="34" t="s">
        <v>36</v>
      </c>
      <c r="D17" s="32" t="s">
        <v>67</v>
      </c>
      <c r="F17" s="42">
        <v>15</v>
      </c>
      <c r="G17" s="42" t="s">
        <v>67</v>
      </c>
      <c r="H17" s="42" t="s">
        <v>38</v>
      </c>
      <c r="I17" s="42" t="s">
        <v>68</v>
      </c>
      <c r="J17" s="39"/>
      <c r="K17" s="42">
        <v>15</v>
      </c>
      <c r="L17" s="44" t="s">
        <v>442</v>
      </c>
      <c r="M17" s="45">
        <v>3165679505</v>
      </c>
      <c r="N17" s="45" t="s">
        <v>540</v>
      </c>
      <c r="P17" s="5">
        <v>10015</v>
      </c>
      <c r="Q17" s="5">
        <v>1000384645532790</v>
      </c>
      <c r="R17" s="5" t="s">
        <v>202</v>
      </c>
      <c r="S17" s="5">
        <v>297948</v>
      </c>
      <c r="U17" s="5">
        <v>1000384645532790</v>
      </c>
      <c r="V17" s="5">
        <v>10015</v>
      </c>
      <c r="W17" s="5" t="s">
        <v>248</v>
      </c>
      <c r="X17" s="5">
        <v>874358943</v>
      </c>
      <c r="Y17" s="5" t="s">
        <v>346</v>
      </c>
      <c r="AA17" s="5">
        <v>1000384645532790</v>
      </c>
      <c r="AB17" s="25">
        <f t="shared" si="0"/>
        <v>1000</v>
      </c>
      <c r="AC17" s="5">
        <v>10015</v>
      </c>
      <c r="AD17" s="5">
        <v>1244</v>
      </c>
      <c r="AF17" s="5">
        <v>1000384645532790</v>
      </c>
      <c r="AG17" s="5">
        <v>3740502369694</v>
      </c>
      <c r="AH17" s="5" t="s">
        <v>620</v>
      </c>
      <c r="AI17" s="26">
        <v>43892</v>
      </c>
    </row>
    <row r="18" spans="1:35" ht="30" x14ac:dyDescent="0.3">
      <c r="A18" s="32" t="s">
        <v>37</v>
      </c>
      <c r="B18" s="33">
        <v>2297</v>
      </c>
      <c r="C18" s="34" t="s">
        <v>36</v>
      </c>
      <c r="D18" s="32" t="s">
        <v>69</v>
      </c>
      <c r="F18" s="42">
        <v>16</v>
      </c>
      <c r="G18" s="42" t="s">
        <v>69</v>
      </c>
      <c r="H18" s="42" t="s">
        <v>38</v>
      </c>
      <c r="I18" s="43" t="s">
        <v>70</v>
      </c>
      <c r="J18" s="39"/>
      <c r="K18" s="42">
        <v>16</v>
      </c>
      <c r="L18" s="44" t="s">
        <v>443</v>
      </c>
      <c r="M18" s="45">
        <v>3318857920</v>
      </c>
      <c r="N18" s="45" t="s">
        <v>541</v>
      </c>
      <c r="P18" s="5">
        <v>10016</v>
      </c>
      <c r="Q18" s="5">
        <v>1038937461734450</v>
      </c>
      <c r="R18" s="5" t="s">
        <v>222</v>
      </c>
      <c r="S18" s="5">
        <v>100003</v>
      </c>
      <c r="U18" s="5">
        <v>1038937461734450</v>
      </c>
      <c r="V18" s="5">
        <v>10016</v>
      </c>
      <c r="W18" s="5" t="s">
        <v>249</v>
      </c>
      <c r="X18" s="5">
        <v>845784758</v>
      </c>
      <c r="Y18" s="5" t="s">
        <v>347</v>
      </c>
      <c r="AA18" s="5">
        <v>1038937461734450</v>
      </c>
      <c r="AB18" s="25">
        <f t="shared" si="0"/>
        <v>1000</v>
      </c>
      <c r="AC18" s="5">
        <v>10016</v>
      </c>
      <c r="AD18" s="5">
        <v>1245</v>
      </c>
      <c r="AF18" s="5">
        <v>1038937461734450</v>
      </c>
      <c r="AG18" s="5">
        <v>3740502369695</v>
      </c>
      <c r="AH18" s="5" t="s">
        <v>620</v>
      </c>
      <c r="AI18" s="26">
        <v>43892</v>
      </c>
    </row>
    <row r="19" spans="1:35" ht="30" x14ac:dyDescent="0.3">
      <c r="A19" s="32" t="s">
        <v>37</v>
      </c>
      <c r="B19" s="33">
        <v>2297</v>
      </c>
      <c r="C19" s="34" t="s">
        <v>36</v>
      </c>
      <c r="D19" s="32" t="s">
        <v>71</v>
      </c>
      <c r="F19" s="42">
        <v>17</v>
      </c>
      <c r="G19" s="42" t="s">
        <v>71</v>
      </c>
      <c r="H19" s="42" t="s">
        <v>38</v>
      </c>
      <c r="I19" s="42" t="s">
        <v>72</v>
      </c>
      <c r="J19" s="39"/>
      <c r="K19" s="42">
        <v>17</v>
      </c>
      <c r="L19" s="44" t="s">
        <v>444</v>
      </c>
      <c r="M19" s="45">
        <v>3095253086</v>
      </c>
      <c r="N19" s="45" t="s">
        <v>542</v>
      </c>
      <c r="P19" s="5">
        <v>10017</v>
      </c>
      <c r="Q19" s="5">
        <v>1000283476655470</v>
      </c>
      <c r="R19" s="5" t="s">
        <v>202</v>
      </c>
      <c r="S19" s="5">
        <v>877773</v>
      </c>
      <c r="U19" s="5">
        <v>1000283476655470</v>
      </c>
      <c r="V19" s="5">
        <v>10017</v>
      </c>
      <c r="W19" s="5" t="s">
        <v>250</v>
      </c>
      <c r="X19" s="5">
        <v>487584938</v>
      </c>
      <c r="Y19" s="5" t="s">
        <v>348</v>
      </c>
      <c r="AA19" s="5">
        <v>1000283476655470</v>
      </c>
      <c r="AB19" s="25">
        <f t="shared" si="0"/>
        <v>1000</v>
      </c>
      <c r="AC19" s="5">
        <v>10017</v>
      </c>
      <c r="AD19" s="5">
        <v>1246</v>
      </c>
      <c r="AF19" s="5">
        <v>1000283476655470</v>
      </c>
      <c r="AG19" s="5">
        <v>3740502369696</v>
      </c>
      <c r="AH19" s="5" t="s">
        <v>620</v>
      </c>
      <c r="AI19" s="26">
        <v>43892</v>
      </c>
    </row>
    <row r="20" spans="1:35" ht="30" x14ac:dyDescent="0.3">
      <c r="A20" s="32" t="s">
        <v>37</v>
      </c>
      <c r="B20" s="33">
        <v>2297</v>
      </c>
      <c r="C20" s="34" t="s">
        <v>36</v>
      </c>
      <c r="D20" s="32" t="s">
        <v>73</v>
      </c>
      <c r="F20" s="42">
        <v>18</v>
      </c>
      <c r="G20" s="42" t="s">
        <v>73</v>
      </c>
      <c r="H20" s="42" t="s">
        <v>38</v>
      </c>
      <c r="I20" s="43" t="s">
        <v>75</v>
      </c>
      <c r="J20" s="39"/>
      <c r="K20" s="42">
        <v>18</v>
      </c>
      <c r="L20" s="44" t="s">
        <v>445</v>
      </c>
      <c r="M20" s="45">
        <v>3150054250</v>
      </c>
      <c r="N20" s="45" t="s">
        <v>543</v>
      </c>
      <c r="P20" s="5">
        <v>10018</v>
      </c>
      <c r="Q20" s="5">
        <v>1093837474677880</v>
      </c>
      <c r="R20" s="5" t="s">
        <v>202</v>
      </c>
      <c r="S20" s="5">
        <v>283773</v>
      </c>
      <c r="U20" s="5">
        <v>1093837474677880</v>
      </c>
      <c r="V20" s="5">
        <v>10018</v>
      </c>
      <c r="W20" s="5" t="s">
        <v>251</v>
      </c>
      <c r="X20" s="5">
        <v>743658746</v>
      </c>
      <c r="Y20" s="5" t="s">
        <v>349</v>
      </c>
      <c r="AA20" s="5">
        <v>1093837474677880</v>
      </c>
      <c r="AB20" s="25">
        <f t="shared" si="0"/>
        <v>1000</v>
      </c>
      <c r="AC20" s="5">
        <v>10018</v>
      </c>
      <c r="AD20" s="5">
        <v>1247</v>
      </c>
      <c r="AF20" s="5">
        <v>1093837474677880</v>
      </c>
      <c r="AG20" s="5">
        <v>3740502369697</v>
      </c>
      <c r="AH20" s="5" t="s">
        <v>620</v>
      </c>
      <c r="AI20" s="26">
        <v>43892</v>
      </c>
    </row>
    <row r="21" spans="1:35" ht="30" x14ac:dyDescent="0.3">
      <c r="A21" s="32" t="s">
        <v>37</v>
      </c>
      <c r="B21" s="33">
        <v>2297</v>
      </c>
      <c r="C21" s="34" t="s">
        <v>36</v>
      </c>
      <c r="D21" s="32" t="s">
        <v>74</v>
      </c>
      <c r="F21" s="42">
        <v>19</v>
      </c>
      <c r="G21" s="42" t="s">
        <v>74</v>
      </c>
      <c r="H21" s="42" t="s">
        <v>38</v>
      </c>
      <c r="I21" s="42" t="s">
        <v>76</v>
      </c>
      <c r="J21" s="39"/>
      <c r="K21" s="42">
        <v>19</v>
      </c>
      <c r="L21" s="44" t="s">
        <v>446</v>
      </c>
      <c r="M21" s="45">
        <v>3015656896</v>
      </c>
      <c r="N21" s="45" t="s">
        <v>544</v>
      </c>
      <c r="P21" s="5">
        <v>10019</v>
      </c>
      <c r="Q21" s="5">
        <v>1039386427494450</v>
      </c>
      <c r="R21" s="5" t="s">
        <v>202</v>
      </c>
      <c r="S21" s="5">
        <v>340000</v>
      </c>
      <c r="U21" s="5">
        <v>1039386427494450</v>
      </c>
      <c r="V21" s="5">
        <v>10019</v>
      </c>
      <c r="W21" s="5" t="s">
        <v>252</v>
      </c>
      <c r="X21" s="5">
        <v>459022457</v>
      </c>
      <c r="Y21" s="5" t="s">
        <v>350</v>
      </c>
      <c r="AA21" s="5">
        <v>1039386427494450</v>
      </c>
      <c r="AB21" s="25">
        <f t="shared" si="0"/>
        <v>1000</v>
      </c>
      <c r="AC21" s="5">
        <v>10019</v>
      </c>
      <c r="AD21" s="5">
        <v>1248</v>
      </c>
      <c r="AF21" s="5">
        <v>1039386427494450</v>
      </c>
      <c r="AG21" s="5">
        <v>3740502369698</v>
      </c>
      <c r="AH21" s="5" t="s">
        <v>620</v>
      </c>
      <c r="AI21" s="26">
        <v>43892</v>
      </c>
    </row>
    <row r="22" spans="1:35" ht="30" x14ac:dyDescent="0.3">
      <c r="A22" s="32" t="s">
        <v>37</v>
      </c>
      <c r="B22" s="33">
        <v>2297</v>
      </c>
      <c r="C22" s="34" t="s">
        <v>36</v>
      </c>
      <c r="D22" s="32" t="s">
        <v>77</v>
      </c>
      <c r="F22" s="42">
        <v>20</v>
      </c>
      <c r="G22" s="42" t="s">
        <v>77</v>
      </c>
      <c r="H22" s="42" t="s">
        <v>38</v>
      </c>
      <c r="I22" s="43" t="s">
        <v>82</v>
      </c>
      <c r="J22" s="39"/>
      <c r="K22" s="42">
        <v>20</v>
      </c>
      <c r="L22" s="44" t="s">
        <v>447</v>
      </c>
      <c r="M22" s="45">
        <v>3165493365</v>
      </c>
      <c r="N22" s="45" t="s">
        <v>545</v>
      </c>
      <c r="P22" s="5">
        <v>10020</v>
      </c>
      <c r="Q22" s="5">
        <v>1000383736464640</v>
      </c>
      <c r="R22" s="5" t="s">
        <v>202</v>
      </c>
      <c r="S22" s="5">
        <v>5600000</v>
      </c>
      <c r="U22" s="5">
        <v>1000383736464640</v>
      </c>
      <c r="V22" s="5">
        <v>10020</v>
      </c>
      <c r="W22" s="5" t="s">
        <v>253</v>
      </c>
      <c r="X22" s="5">
        <v>457847589</v>
      </c>
      <c r="Y22" s="5" t="s">
        <v>351</v>
      </c>
      <c r="AA22" s="5">
        <v>1000383736464640</v>
      </c>
      <c r="AB22" s="25">
        <f t="shared" si="0"/>
        <v>1000</v>
      </c>
      <c r="AC22" s="5">
        <v>10020</v>
      </c>
      <c r="AD22" s="5">
        <v>1249</v>
      </c>
      <c r="AF22" s="5">
        <v>1000383736464640</v>
      </c>
      <c r="AG22" s="5">
        <v>3740502369699</v>
      </c>
      <c r="AH22" s="5" t="s">
        <v>620</v>
      </c>
      <c r="AI22" s="26">
        <v>43892</v>
      </c>
    </row>
    <row r="23" spans="1:35" ht="30" x14ac:dyDescent="0.3">
      <c r="A23" s="32" t="s">
        <v>37</v>
      </c>
      <c r="B23" s="33">
        <v>2297</v>
      </c>
      <c r="C23" s="34" t="s">
        <v>36</v>
      </c>
      <c r="D23" s="32" t="s">
        <v>78</v>
      </c>
      <c r="F23" s="42">
        <v>21</v>
      </c>
      <c r="G23" s="42" t="s">
        <v>78</v>
      </c>
      <c r="H23" s="42" t="s">
        <v>38</v>
      </c>
      <c r="I23" s="42" t="s">
        <v>83</v>
      </c>
      <c r="J23" s="39"/>
      <c r="K23" s="42">
        <v>21</v>
      </c>
      <c r="L23" s="44" t="s">
        <v>448</v>
      </c>
      <c r="M23" s="45">
        <v>3035575240</v>
      </c>
      <c r="N23" s="45" t="s">
        <v>546</v>
      </c>
      <c r="P23" s="5">
        <v>10021</v>
      </c>
      <c r="Q23" s="5">
        <v>1009383763635540</v>
      </c>
      <c r="R23" s="5" t="s">
        <v>222</v>
      </c>
      <c r="S23" s="5">
        <v>810000</v>
      </c>
      <c r="U23" s="5">
        <v>1009383763635540</v>
      </c>
      <c r="V23" s="5">
        <v>10021</v>
      </c>
      <c r="W23" s="5" t="s">
        <v>254</v>
      </c>
      <c r="X23" s="5">
        <v>458947998</v>
      </c>
      <c r="Y23" s="5" t="s">
        <v>352</v>
      </c>
      <c r="AA23" s="5">
        <v>1009383763635540</v>
      </c>
      <c r="AB23" s="25">
        <f t="shared" si="0"/>
        <v>1000</v>
      </c>
      <c r="AC23" s="5">
        <v>10021</v>
      </c>
      <c r="AD23" s="5">
        <v>1250</v>
      </c>
      <c r="AF23" s="5">
        <v>1009383763635540</v>
      </c>
      <c r="AG23" s="5">
        <v>3740502369700</v>
      </c>
      <c r="AH23" s="5" t="s">
        <v>620</v>
      </c>
      <c r="AI23" s="26">
        <v>43892</v>
      </c>
    </row>
    <row r="24" spans="1:35" ht="30" x14ac:dyDescent="0.3">
      <c r="A24" s="32" t="s">
        <v>37</v>
      </c>
      <c r="B24" s="33">
        <v>2297</v>
      </c>
      <c r="C24" s="34" t="s">
        <v>36</v>
      </c>
      <c r="D24" s="32" t="s">
        <v>79</v>
      </c>
      <c r="F24" s="42">
        <v>22</v>
      </c>
      <c r="G24" s="42" t="s">
        <v>79</v>
      </c>
      <c r="H24" s="42" t="s">
        <v>38</v>
      </c>
      <c r="I24" s="43" t="s">
        <v>84</v>
      </c>
      <c r="J24" s="39"/>
      <c r="K24" s="42">
        <v>22</v>
      </c>
      <c r="L24" s="44" t="s">
        <v>449</v>
      </c>
      <c r="M24" s="45">
        <v>3175486130</v>
      </c>
      <c r="N24" s="45" t="s">
        <v>547</v>
      </c>
      <c r="P24" s="5">
        <v>10022</v>
      </c>
      <c r="Q24" s="5">
        <v>2089474746666750</v>
      </c>
      <c r="R24" s="5" t="s">
        <v>202</v>
      </c>
      <c r="S24" s="5">
        <v>187397</v>
      </c>
      <c r="U24" s="5">
        <v>2089474746666750</v>
      </c>
      <c r="V24" s="5">
        <v>10022</v>
      </c>
      <c r="W24" s="5" t="s">
        <v>255</v>
      </c>
      <c r="X24" s="5">
        <v>483348025</v>
      </c>
      <c r="Y24" s="5" t="s">
        <v>353</v>
      </c>
      <c r="AA24" s="5">
        <v>2089474746666750</v>
      </c>
      <c r="AB24" s="25">
        <f t="shared" si="0"/>
        <v>1000</v>
      </c>
      <c r="AC24" s="5">
        <v>10022</v>
      </c>
      <c r="AD24" s="5">
        <v>1251</v>
      </c>
      <c r="AF24" s="5">
        <v>2089474746666750</v>
      </c>
      <c r="AG24" s="5">
        <v>3740502369701</v>
      </c>
      <c r="AH24" s="5" t="s">
        <v>620</v>
      </c>
      <c r="AI24" s="26">
        <v>45814</v>
      </c>
    </row>
    <row r="25" spans="1:35" ht="30" x14ac:dyDescent="0.3">
      <c r="A25" s="32" t="s">
        <v>37</v>
      </c>
      <c r="B25" s="33">
        <v>2297</v>
      </c>
      <c r="C25" s="34" t="s">
        <v>36</v>
      </c>
      <c r="D25" s="32" t="s">
        <v>80</v>
      </c>
      <c r="F25" s="42">
        <v>23</v>
      </c>
      <c r="G25" s="42" t="s">
        <v>80</v>
      </c>
      <c r="H25" s="42" t="s">
        <v>38</v>
      </c>
      <c r="I25" s="42" t="s">
        <v>85</v>
      </c>
      <c r="J25" s="39"/>
      <c r="K25" s="42">
        <v>23</v>
      </c>
      <c r="L25" s="44" t="s">
        <v>450</v>
      </c>
      <c r="M25" s="45">
        <v>3349756642</v>
      </c>
      <c r="N25" s="45" t="s">
        <v>548</v>
      </c>
      <c r="P25" s="5">
        <v>10023</v>
      </c>
      <c r="Q25" s="5">
        <v>3049485885886540</v>
      </c>
      <c r="R25" s="5" t="s">
        <v>202</v>
      </c>
      <c r="S25" s="5">
        <v>8763566</v>
      </c>
      <c r="U25" s="5">
        <v>3049485885886540</v>
      </c>
      <c r="V25" s="5">
        <v>10023</v>
      </c>
      <c r="W25" s="5" t="s">
        <v>256</v>
      </c>
      <c r="X25" s="5">
        <v>560905578</v>
      </c>
      <c r="Y25" s="5" t="s">
        <v>354</v>
      </c>
      <c r="AA25" s="5">
        <v>3049485885886540</v>
      </c>
      <c r="AB25" s="25">
        <f t="shared" si="0"/>
        <v>1000</v>
      </c>
      <c r="AC25" s="5">
        <v>10023</v>
      </c>
      <c r="AD25" s="5">
        <v>1252</v>
      </c>
      <c r="AF25" s="5">
        <v>3049485885886540</v>
      </c>
      <c r="AG25" s="5">
        <v>3740502369702</v>
      </c>
      <c r="AH25" s="5" t="s">
        <v>620</v>
      </c>
      <c r="AI25" s="26">
        <v>45814</v>
      </c>
    </row>
    <row r="26" spans="1:35" ht="45" x14ac:dyDescent="0.3">
      <c r="A26" s="32" t="s">
        <v>37</v>
      </c>
      <c r="B26" s="33">
        <v>2297</v>
      </c>
      <c r="C26" s="34" t="s">
        <v>36</v>
      </c>
      <c r="D26" s="32" t="s">
        <v>81</v>
      </c>
      <c r="F26" s="42">
        <v>24</v>
      </c>
      <c r="G26" s="42" t="s">
        <v>81</v>
      </c>
      <c r="H26" s="42" t="s">
        <v>38</v>
      </c>
      <c r="I26" s="43" t="s">
        <v>86</v>
      </c>
      <c r="J26" s="39"/>
      <c r="K26" s="42">
        <v>24</v>
      </c>
      <c r="L26" s="44" t="s">
        <v>451</v>
      </c>
      <c r="M26" s="45">
        <v>3185085081</v>
      </c>
      <c r="N26" s="45" t="s">
        <v>549</v>
      </c>
      <c r="P26" s="5">
        <v>10023</v>
      </c>
      <c r="Q26" s="5">
        <v>4084757757574880</v>
      </c>
      <c r="R26" s="5" t="s">
        <v>202</v>
      </c>
      <c r="S26" s="5">
        <v>1994900</v>
      </c>
      <c r="U26" s="5">
        <v>4084757757574880</v>
      </c>
      <c r="V26" s="5">
        <v>10023</v>
      </c>
      <c r="W26" s="5" t="s">
        <v>257</v>
      </c>
      <c r="X26" s="5">
        <v>498598494</v>
      </c>
      <c r="Y26" s="5" t="s">
        <v>355</v>
      </c>
      <c r="AA26" s="5">
        <v>4084757757574880</v>
      </c>
      <c r="AB26" s="25">
        <f t="shared" si="0"/>
        <v>1000</v>
      </c>
      <c r="AC26" s="5">
        <v>10023</v>
      </c>
      <c r="AD26" s="5">
        <v>1253</v>
      </c>
      <c r="AF26" s="5">
        <v>4084757757574880</v>
      </c>
      <c r="AG26" s="5">
        <v>3740502369703</v>
      </c>
      <c r="AH26" s="5" t="s">
        <v>620</v>
      </c>
      <c r="AI26" s="26">
        <v>45814</v>
      </c>
    </row>
    <row r="27" spans="1:35" ht="30" x14ac:dyDescent="0.3">
      <c r="A27" s="32" t="s">
        <v>37</v>
      </c>
      <c r="B27" s="33">
        <v>2297</v>
      </c>
      <c r="C27" s="34" t="s">
        <v>36</v>
      </c>
      <c r="D27" s="32" t="s">
        <v>87</v>
      </c>
      <c r="F27" s="42">
        <v>25</v>
      </c>
      <c r="G27" s="42" t="s">
        <v>87</v>
      </c>
      <c r="H27" s="42" t="s">
        <v>38</v>
      </c>
      <c r="I27" s="42" t="s">
        <v>88</v>
      </c>
      <c r="J27" s="39"/>
      <c r="K27" s="42">
        <v>25</v>
      </c>
      <c r="L27" s="44" t="s">
        <v>452</v>
      </c>
      <c r="M27" s="45">
        <v>3488816824</v>
      </c>
      <c r="N27" s="45" t="s">
        <v>550</v>
      </c>
      <c r="P27" s="5">
        <v>10024</v>
      </c>
      <c r="Q27" s="5">
        <v>1039384747744550</v>
      </c>
      <c r="R27" s="5" t="s">
        <v>222</v>
      </c>
      <c r="S27" s="5">
        <v>299000</v>
      </c>
      <c r="U27" s="5">
        <v>1039384747744550</v>
      </c>
      <c r="V27" s="5">
        <v>10024</v>
      </c>
      <c r="W27" s="5" t="s">
        <v>258</v>
      </c>
      <c r="X27" s="5">
        <v>943875834</v>
      </c>
      <c r="Y27" s="5" t="s">
        <v>356</v>
      </c>
      <c r="AA27" s="5">
        <v>1039384747744550</v>
      </c>
      <c r="AB27" s="25">
        <f t="shared" si="0"/>
        <v>1000</v>
      </c>
      <c r="AC27" s="5">
        <v>10024</v>
      </c>
      <c r="AD27" s="5">
        <v>1254</v>
      </c>
      <c r="AF27" s="5">
        <v>1039384747744550</v>
      </c>
      <c r="AG27" s="5">
        <v>3740502369704</v>
      </c>
      <c r="AH27" s="5" t="s">
        <v>620</v>
      </c>
      <c r="AI27" s="26">
        <v>45814</v>
      </c>
    </row>
    <row r="28" spans="1:35" ht="15.75" x14ac:dyDescent="0.3">
      <c r="A28" s="32" t="s">
        <v>37</v>
      </c>
      <c r="B28" s="33">
        <v>2297</v>
      </c>
      <c r="C28" s="34" t="s">
        <v>36</v>
      </c>
      <c r="D28" s="32" t="s">
        <v>89</v>
      </c>
      <c r="F28" s="42">
        <v>26</v>
      </c>
      <c r="G28" s="42" t="s">
        <v>89</v>
      </c>
      <c r="H28" s="42" t="s">
        <v>38</v>
      </c>
      <c r="I28" s="43" t="s">
        <v>90</v>
      </c>
      <c r="J28" s="39"/>
      <c r="K28" s="42">
        <v>26</v>
      </c>
      <c r="L28" s="44" t="s">
        <v>453</v>
      </c>
      <c r="M28" s="45">
        <v>3065979602</v>
      </c>
      <c r="N28" s="45" t="s">
        <v>551</v>
      </c>
      <c r="P28" s="5">
        <v>10025</v>
      </c>
      <c r="Q28" s="5">
        <v>1103848477373770</v>
      </c>
      <c r="R28" s="5" t="s">
        <v>202</v>
      </c>
      <c r="S28" s="5">
        <v>239398</v>
      </c>
      <c r="U28" s="5">
        <v>1103848477373770</v>
      </c>
      <c r="V28" s="5">
        <v>10025</v>
      </c>
      <c r="W28" s="5" t="s">
        <v>259</v>
      </c>
      <c r="X28" s="5">
        <v>476546788</v>
      </c>
      <c r="Y28" s="5" t="s">
        <v>357</v>
      </c>
      <c r="AA28" s="5">
        <v>1103848477373770</v>
      </c>
      <c r="AB28" s="25">
        <f t="shared" si="0"/>
        <v>1000</v>
      </c>
      <c r="AC28" s="5">
        <v>10025</v>
      </c>
      <c r="AD28" s="5">
        <v>1255</v>
      </c>
      <c r="AF28" s="5">
        <v>1103848477373770</v>
      </c>
      <c r="AG28" s="5">
        <v>3740502369705</v>
      </c>
      <c r="AH28" s="5" t="s">
        <v>620</v>
      </c>
      <c r="AI28" s="26">
        <v>45814</v>
      </c>
    </row>
    <row r="29" spans="1:35" ht="30" x14ac:dyDescent="0.3">
      <c r="A29" s="32" t="s">
        <v>37</v>
      </c>
      <c r="B29" s="33">
        <v>2297</v>
      </c>
      <c r="C29" s="34" t="s">
        <v>36</v>
      </c>
      <c r="D29" s="32" t="s">
        <v>91</v>
      </c>
      <c r="F29" s="42">
        <v>27</v>
      </c>
      <c r="G29" s="42" t="s">
        <v>91</v>
      </c>
      <c r="H29" s="42" t="s">
        <v>38</v>
      </c>
      <c r="I29" s="43" t="s">
        <v>92</v>
      </c>
      <c r="J29" s="39"/>
      <c r="K29" s="42">
        <v>27</v>
      </c>
      <c r="L29" s="44" t="s">
        <v>454</v>
      </c>
      <c r="M29" s="45">
        <v>3349072819</v>
      </c>
      <c r="N29" s="45" t="s">
        <v>552</v>
      </c>
      <c r="P29" s="5">
        <v>10026</v>
      </c>
      <c r="Q29" s="5">
        <v>1000399485858850</v>
      </c>
      <c r="R29" s="5" t="s">
        <v>202</v>
      </c>
      <c r="S29" s="5">
        <v>7800003</v>
      </c>
      <c r="U29" s="5">
        <v>1000399485858850</v>
      </c>
      <c r="V29" s="5">
        <v>10026</v>
      </c>
      <c r="W29" s="5" t="s">
        <v>260</v>
      </c>
      <c r="X29" s="5">
        <v>745678465</v>
      </c>
      <c r="Y29" s="5" t="s">
        <v>358</v>
      </c>
      <c r="AA29" s="5">
        <v>1000399485858850</v>
      </c>
      <c r="AB29" s="25">
        <f t="shared" si="0"/>
        <v>1000</v>
      </c>
      <c r="AC29" s="5">
        <v>10026</v>
      </c>
      <c r="AD29" s="5">
        <v>1256</v>
      </c>
      <c r="AF29" s="5">
        <v>1000399485858850</v>
      </c>
      <c r="AG29" s="5">
        <v>3740502369706</v>
      </c>
      <c r="AH29" s="5" t="s">
        <v>620</v>
      </c>
      <c r="AI29" s="26">
        <v>45814</v>
      </c>
    </row>
    <row r="30" spans="1:35" ht="15.75" x14ac:dyDescent="0.3">
      <c r="A30" s="32" t="s">
        <v>37</v>
      </c>
      <c r="B30" s="33">
        <v>2297</v>
      </c>
      <c r="C30" s="34" t="s">
        <v>36</v>
      </c>
      <c r="D30" s="32" t="s">
        <v>93</v>
      </c>
      <c r="F30" s="42">
        <v>28</v>
      </c>
      <c r="G30" s="42" t="s">
        <v>93</v>
      </c>
      <c r="H30" s="42" t="s">
        <v>38</v>
      </c>
      <c r="I30" s="43" t="s">
        <v>94</v>
      </c>
      <c r="J30" s="39"/>
      <c r="K30" s="42">
        <v>28</v>
      </c>
      <c r="L30" s="44" t="s">
        <v>455</v>
      </c>
      <c r="M30" s="45">
        <v>3408516835</v>
      </c>
      <c r="N30" s="45" t="s">
        <v>553</v>
      </c>
      <c r="P30" s="5">
        <v>10027</v>
      </c>
      <c r="Q30" s="5">
        <v>1039484848848450</v>
      </c>
      <c r="R30" s="5" t="s">
        <v>223</v>
      </c>
      <c r="S30" s="5">
        <v>5000000</v>
      </c>
      <c r="U30" s="5">
        <v>1039484848848450</v>
      </c>
      <c r="V30" s="5">
        <v>10027</v>
      </c>
      <c r="W30" s="5" t="s">
        <v>261</v>
      </c>
      <c r="X30" s="5">
        <v>567843888</v>
      </c>
      <c r="Y30" s="5" t="s">
        <v>359</v>
      </c>
      <c r="AA30" s="5">
        <v>1039484848848450</v>
      </c>
      <c r="AB30" s="25">
        <f t="shared" si="0"/>
        <v>1000</v>
      </c>
      <c r="AC30" s="5">
        <v>10027</v>
      </c>
      <c r="AD30" s="5">
        <v>1257</v>
      </c>
      <c r="AF30" s="5">
        <v>1039484848848450</v>
      </c>
      <c r="AG30" s="5">
        <v>3740502369707</v>
      </c>
      <c r="AH30" s="5" t="s">
        <v>620</v>
      </c>
      <c r="AI30" s="26">
        <v>45814</v>
      </c>
    </row>
    <row r="31" spans="1:35" ht="30" x14ac:dyDescent="0.3">
      <c r="A31" s="32" t="s">
        <v>37</v>
      </c>
      <c r="B31" s="33">
        <v>2297</v>
      </c>
      <c r="C31" s="34" t="s">
        <v>36</v>
      </c>
      <c r="D31" s="32" t="s">
        <v>95</v>
      </c>
      <c r="F31" s="42">
        <v>29</v>
      </c>
      <c r="G31" s="42" t="s">
        <v>95</v>
      </c>
      <c r="H31" s="42" t="s">
        <v>38</v>
      </c>
      <c r="I31" s="43" t="s">
        <v>98</v>
      </c>
      <c r="J31" s="39"/>
      <c r="K31" s="42">
        <v>29</v>
      </c>
      <c r="L31" s="44" t="s">
        <v>456</v>
      </c>
      <c r="M31" s="45">
        <v>3130590387</v>
      </c>
      <c r="N31" s="45" t="s">
        <v>554</v>
      </c>
      <c r="P31" s="5">
        <v>10028</v>
      </c>
      <c r="Q31" s="5">
        <v>4005595999544560</v>
      </c>
      <c r="R31" s="5" t="s">
        <v>202</v>
      </c>
      <c r="S31" s="5">
        <v>1774784</v>
      </c>
      <c r="U31" s="5">
        <v>4005595999544560</v>
      </c>
      <c r="V31" s="5">
        <v>10028</v>
      </c>
      <c r="W31" s="5" t="s">
        <v>262</v>
      </c>
      <c r="X31" s="5">
        <v>746584685</v>
      </c>
      <c r="Y31" s="5" t="s">
        <v>360</v>
      </c>
      <c r="AA31" s="5">
        <v>4005595999544560</v>
      </c>
      <c r="AB31" s="25">
        <f t="shared" si="0"/>
        <v>1000</v>
      </c>
      <c r="AC31" s="5">
        <v>10028</v>
      </c>
      <c r="AD31" s="5">
        <v>1258</v>
      </c>
      <c r="AF31" s="5">
        <v>4005595999544560</v>
      </c>
      <c r="AG31" s="5">
        <v>3740502369708</v>
      </c>
      <c r="AH31" s="5" t="s">
        <v>620</v>
      </c>
      <c r="AI31" s="26">
        <v>45814</v>
      </c>
    </row>
    <row r="32" spans="1:35" ht="30" x14ac:dyDescent="0.3">
      <c r="A32" s="32" t="s">
        <v>37</v>
      </c>
      <c r="B32" s="33">
        <v>2297</v>
      </c>
      <c r="C32" s="34" t="s">
        <v>36</v>
      </c>
      <c r="D32" s="32" t="s">
        <v>96</v>
      </c>
      <c r="F32" s="42">
        <v>30</v>
      </c>
      <c r="G32" s="42" t="s">
        <v>96</v>
      </c>
      <c r="H32" s="42" t="s">
        <v>38</v>
      </c>
      <c r="I32" s="43" t="s">
        <v>99</v>
      </c>
      <c r="J32" s="39"/>
      <c r="K32" s="42">
        <v>30</v>
      </c>
      <c r="L32" s="44" t="s">
        <v>457</v>
      </c>
      <c r="M32" s="45" t="s">
        <v>512</v>
      </c>
      <c r="N32" s="45" t="s">
        <v>555</v>
      </c>
      <c r="P32" s="5">
        <v>10029</v>
      </c>
      <c r="Q32" s="5">
        <v>3203938790304840</v>
      </c>
      <c r="R32" s="5" t="s">
        <v>202</v>
      </c>
      <c r="S32" s="5">
        <v>999900</v>
      </c>
      <c r="U32" s="5">
        <v>3203938790304840</v>
      </c>
      <c r="V32" s="5">
        <v>10029</v>
      </c>
      <c r="W32" s="5" t="s">
        <v>263</v>
      </c>
      <c r="X32" s="5">
        <v>747564856</v>
      </c>
      <c r="Y32" s="5" t="s">
        <v>361</v>
      </c>
      <c r="AA32" s="5">
        <v>3203938790304840</v>
      </c>
      <c r="AB32" s="25">
        <f t="shared" si="0"/>
        <v>1000</v>
      </c>
      <c r="AC32" s="5">
        <v>10029</v>
      </c>
      <c r="AD32" s="5">
        <v>1259</v>
      </c>
      <c r="AF32" s="5">
        <v>3203938790304840</v>
      </c>
      <c r="AG32" s="5">
        <v>3740502369709</v>
      </c>
      <c r="AH32" s="5" t="s">
        <v>620</v>
      </c>
      <c r="AI32" s="26">
        <v>45814</v>
      </c>
    </row>
    <row r="33" spans="1:35" ht="30" x14ac:dyDescent="0.3">
      <c r="A33" s="32" t="s">
        <v>37</v>
      </c>
      <c r="B33" s="33">
        <v>2297</v>
      </c>
      <c r="C33" s="34" t="s">
        <v>36</v>
      </c>
      <c r="D33" s="32" t="s">
        <v>97</v>
      </c>
      <c r="F33" s="42">
        <v>31</v>
      </c>
      <c r="G33" s="42" t="s">
        <v>97</v>
      </c>
      <c r="H33" s="42" t="s">
        <v>38</v>
      </c>
      <c r="I33" s="43" t="s">
        <v>100</v>
      </c>
      <c r="J33" s="39"/>
      <c r="K33" s="42">
        <v>31</v>
      </c>
      <c r="L33" s="44" t="s">
        <v>287</v>
      </c>
      <c r="M33" s="45">
        <v>3165350519</v>
      </c>
      <c r="N33" s="45" t="s">
        <v>556</v>
      </c>
      <c r="P33" s="5">
        <v>10030</v>
      </c>
      <c r="Q33" s="5">
        <v>1998384747477470</v>
      </c>
      <c r="R33" s="5" t="s">
        <v>202</v>
      </c>
      <c r="S33" s="5">
        <v>99180</v>
      </c>
      <c r="U33" s="5">
        <v>1998384747477470</v>
      </c>
      <c r="V33" s="5">
        <v>10030</v>
      </c>
      <c r="W33" s="5" t="s">
        <v>264</v>
      </c>
      <c r="X33" s="5">
        <v>456746784</v>
      </c>
      <c r="Y33" s="5" t="s">
        <v>362</v>
      </c>
      <c r="AA33" s="5">
        <v>1998384747477470</v>
      </c>
      <c r="AB33" s="25">
        <f t="shared" si="0"/>
        <v>1000</v>
      </c>
      <c r="AC33" s="5">
        <v>10030</v>
      </c>
      <c r="AD33" s="5">
        <v>1260</v>
      </c>
      <c r="AF33" s="5">
        <v>1998384747477470</v>
      </c>
      <c r="AG33" s="5">
        <v>3740502369710</v>
      </c>
      <c r="AH33" s="5" t="s">
        <v>620</v>
      </c>
      <c r="AI33" s="26">
        <v>45814</v>
      </c>
    </row>
    <row r="34" spans="1:35" ht="15.75" x14ac:dyDescent="0.3">
      <c r="A34" s="32" t="s">
        <v>37</v>
      </c>
      <c r="B34" s="33">
        <v>2297</v>
      </c>
      <c r="C34" s="34" t="s">
        <v>36</v>
      </c>
      <c r="D34" s="32" t="s">
        <v>101</v>
      </c>
      <c r="F34" s="42">
        <v>32</v>
      </c>
      <c r="G34" s="42" t="s">
        <v>101</v>
      </c>
      <c r="H34" s="42" t="s">
        <v>38</v>
      </c>
      <c r="I34" s="43" t="s">
        <v>102</v>
      </c>
      <c r="J34" s="39"/>
      <c r="K34" s="42">
        <v>32</v>
      </c>
      <c r="L34" s="44" t="s">
        <v>458</v>
      </c>
      <c r="M34" s="45">
        <v>3090283092</v>
      </c>
      <c r="N34" s="45" t="s">
        <v>557</v>
      </c>
      <c r="P34" s="5">
        <v>10031</v>
      </c>
      <c r="Q34" s="5">
        <v>2828487879890380</v>
      </c>
      <c r="R34" s="5" t="s">
        <v>222</v>
      </c>
      <c r="S34" s="5">
        <v>989833</v>
      </c>
      <c r="U34" s="5">
        <v>2828487879890380</v>
      </c>
      <c r="V34" s="5">
        <v>10031</v>
      </c>
      <c r="W34" s="5" t="s">
        <v>265</v>
      </c>
      <c r="X34" s="5">
        <v>357843658</v>
      </c>
      <c r="Y34" s="5" t="s">
        <v>363</v>
      </c>
      <c r="AA34" s="5">
        <v>2828487879890380</v>
      </c>
      <c r="AB34" s="25">
        <f t="shared" si="0"/>
        <v>1000</v>
      </c>
      <c r="AC34" s="5">
        <v>10031</v>
      </c>
      <c r="AD34" s="5">
        <v>1261</v>
      </c>
      <c r="AF34" s="5">
        <v>2828487879890380</v>
      </c>
      <c r="AG34" s="5">
        <v>3740502369711</v>
      </c>
      <c r="AH34" s="5" t="s">
        <v>620</v>
      </c>
      <c r="AI34" s="26">
        <v>45814</v>
      </c>
    </row>
    <row r="35" spans="1:35" ht="15.75" x14ac:dyDescent="0.3">
      <c r="A35" s="32" t="s">
        <v>37</v>
      </c>
      <c r="B35" s="33">
        <v>2297</v>
      </c>
      <c r="C35" s="34" t="s">
        <v>36</v>
      </c>
      <c r="D35" s="32" t="s">
        <v>103</v>
      </c>
      <c r="F35" s="42">
        <v>33</v>
      </c>
      <c r="G35" s="42" t="s">
        <v>103</v>
      </c>
      <c r="H35" s="42" t="s">
        <v>38</v>
      </c>
      <c r="I35" s="43" t="s">
        <v>104</v>
      </c>
      <c r="J35" s="39"/>
      <c r="K35" s="42">
        <v>33</v>
      </c>
      <c r="L35" s="44" t="s">
        <v>459</v>
      </c>
      <c r="M35" s="45">
        <v>3496533947</v>
      </c>
      <c r="N35" s="45" t="s">
        <v>558</v>
      </c>
      <c r="P35" s="5">
        <v>10032</v>
      </c>
      <c r="Q35" s="5">
        <v>2384684686962930</v>
      </c>
      <c r="R35" s="5" t="s">
        <v>202</v>
      </c>
      <c r="S35" s="5">
        <v>910000</v>
      </c>
      <c r="U35" s="5">
        <v>2384684686962930</v>
      </c>
      <c r="V35" s="5">
        <v>10032</v>
      </c>
      <c r="W35" s="5" t="s">
        <v>266</v>
      </c>
      <c r="X35" s="5">
        <v>457984799</v>
      </c>
      <c r="Y35" s="20" t="s">
        <v>364</v>
      </c>
      <c r="AA35" s="5">
        <v>2384684686962930</v>
      </c>
      <c r="AB35" s="25">
        <f t="shared" si="0"/>
        <v>1000</v>
      </c>
      <c r="AC35" s="5">
        <v>10032</v>
      </c>
      <c r="AD35" s="5">
        <v>1262</v>
      </c>
      <c r="AF35" s="5">
        <v>2384684686962930</v>
      </c>
      <c r="AG35" s="5">
        <v>3740502369712</v>
      </c>
      <c r="AH35" s="5" t="s">
        <v>620</v>
      </c>
      <c r="AI35" s="26">
        <v>45814</v>
      </c>
    </row>
    <row r="36" spans="1:35" ht="45" x14ac:dyDescent="0.3">
      <c r="A36" s="32" t="s">
        <v>37</v>
      </c>
      <c r="B36" s="33">
        <v>2297</v>
      </c>
      <c r="C36" s="34" t="s">
        <v>36</v>
      </c>
      <c r="D36" s="32" t="s">
        <v>105</v>
      </c>
      <c r="F36" s="42">
        <v>34</v>
      </c>
      <c r="G36" s="42" t="s">
        <v>105</v>
      </c>
      <c r="H36" s="42" t="s">
        <v>38</v>
      </c>
      <c r="I36" s="43" t="s">
        <v>106</v>
      </c>
      <c r="J36" s="39"/>
      <c r="K36" s="42">
        <v>34</v>
      </c>
      <c r="L36" s="44" t="s">
        <v>460</v>
      </c>
      <c r="M36" s="45">
        <v>3015649311</v>
      </c>
      <c r="N36" s="45" t="s">
        <v>559</v>
      </c>
      <c r="P36" s="5">
        <v>10033</v>
      </c>
      <c r="Q36" s="5">
        <v>2683648659729930</v>
      </c>
      <c r="R36" s="5" t="s">
        <v>202</v>
      </c>
      <c r="S36" s="5">
        <v>100039</v>
      </c>
      <c r="U36" s="5">
        <v>2683648659729930</v>
      </c>
      <c r="V36" s="5">
        <v>10033</v>
      </c>
      <c r="W36" s="5" t="s">
        <v>267</v>
      </c>
      <c r="X36" s="5">
        <v>465894753</v>
      </c>
      <c r="Y36" s="20" t="s">
        <v>365</v>
      </c>
      <c r="AA36" s="5">
        <v>2683648659729930</v>
      </c>
      <c r="AB36" s="25">
        <f t="shared" si="0"/>
        <v>1000</v>
      </c>
      <c r="AC36" s="5">
        <v>10033</v>
      </c>
      <c r="AD36" s="5">
        <v>1263</v>
      </c>
      <c r="AF36" s="5">
        <v>2683648659729930</v>
      </c>
      <c r="AG36" s="5">
        <v>3740502369713</v>
      </c>
      <c r="AH36" s="5" t="s">
        <v>620</v>
      </c>
      <c r="AI36" s="26">
        <v>45814</v>
      </c>
    </row>
    <row r="37" spans="1:35" ht="30" x14ac:dyDescent="0.3">
      <c r="A37" s="32" t="s">
        <v>37</v>
      </c>
      <c r="B37" s="33">
        <v>2297</v>
      </c>
      <c r="C37" s="34" t="s">
        <v>36</v>
      </c>
      <c r="D37" s="32" t="s">
        <v>107</v>
      </c>
      <c r="F37" s="42">
        <v>35</v>
      </c>
      <c r="G37" s="42" t="s">
        <v>107</v>
      </c>
      <c r="H37" s="42" t="s">
        <v>38</v>
      </c>
      <c r="I37" s="43" t="s">
        <v>108</v>
      </c>
      <c r="J37" s="39"/>
      <c r="K37" s="42">
        <v>35</v>
      </c>
      <c r="L37" s="44" t="s">
        <v>461</v>
      </c>
      <c r="M37" s="45">
        <v>3315418577</v>
      </c>
      <c r="N37" s="45" t="s">
        <v>560</v>
      </c>
      <c r="P37" s="5">
        <v>10034</v>
      </c>
      <c r="Q37" s="5">
        <v>1279639649649570</v>
      </c>
      <c r="R37" s="5" t="s">
        <v>202</v>
      </c>
      <c r="S37" s="5">
        <v>13399</v>
      </c>
      <c r="U37" s="5">
        <v>1279639649649570</v>
      </c>
      <c r="V37" s="5">
        <v>10034</v>
      </c>
      <c r="W37" s="5" t="s">
        <v>268</v>
      </c>
      <c r="X37" s="5">
        <v>648376584</v>
      </c>
      <c r="Y37" s="20" t="s">
        <v>366</v>
      </c>
      <c r="AA37" s="5">
        <v>1279639649649570</v>
      </c>
      <c r="AB37" s="25">
        <f t="shared" si="0"/>
        <v>1000</v>
      </c>
      <c r="AC37" s="5">
        <v>10034</v>
      </c>
      <c r="AD37" s="5">
        <v>1264</v>
      </c>
      <c r="AF37" s="5">
        <v>1279639649649570</v>
      </c>
      <c r="AG37" s="5">
        <v>3740502369714</v>
      </c>
      <c r="AH37" s="5" t="s">
        <v>620</v>
      </c>
      <c r="AI37" s="26">
        <v>45814</v>
      </c>
    </row>
    <row r="38" spans="1:35" ht="30" x14ac:dyDescent="0.3">
      <c r="A38" s="32" t="s">
        <v>37</v>
      </c>
      <c r="B38" s="33">
        <v>2297</v>
      </c>
      <c r="C38" s="34" t="s">
        <v>36</v>
      </c>
      <c r="D38" s="32" t="s">
        <v>109</v>
      </c>
      <c r="F38" s="42">
        <v>36</v>
      </c>
      <c r="G38" s="42" t="s">
        <v>109</v>
      </c>
      <c r="H38" s="42" t="s">
        <v>38</v>
      </c>
      <c r="I38" s="43" t="s">
        <v>110</v>
      </c>
      <c r="J38" s="39"/>
      <c r="K38" s="42">
        <v>36</v>
      </c>
      <c r="L38" s="44" t="s">
        <v>462</v>
      </c>
      <c r="M38" s="45">
        <v>3325274864</v>
      </c>
      <c r="N38" s="45" t="s">
        <v>561</v>
      </c>
      <c r="P38" s="5">
        <v>10035</v>
      </c>
      <c r="Q38" s="5">
        <v>1008307494756480</v>
      </c>
      <c r="R38" s="5" t="s">
        <v>202</v>
      </c>
      <c r="S38" s="5">
        <v>100000</v>
      </c>
      <c r="U38" s="5">
        <v>1008307494756480</v>
      </c>
      <c r="V38" s="5">
        <v>10035</v>
      </c>
      <c r="W38" s="5" t="s">
        <v>269</v>
      </c>
      <c r="X38" s="5">
        <v>745748885</v>
      </c>
      <c r="Y38" s="20" t="s">
        <v>367</v>
      </c>
      <c r="AA38" s="5">
        <v>1008307494756480</v>
      </c>
      <c r="AB38" s="25">
        <f t="shared" si="0"/>
        <v>1000</v>
      </c>
      <c r="AC38" s="5">
        <v>10035</v>
      </c>
      <c r="AD38" s="5">
        <v>1265</v>
      </c>
      <c r="AF38" s="5">
        <v>1008307494756480</v>
      </c>
      <c r="AG38" s="5">
        <v>3740502369715</v>
      </c>
      <c r="AH38" s="5" t="s">
        <v>620</v>
      </c>
      <c r="AI38" s="26">
        <v>45814</v>
      </c>
    </row>
    <row r="39" spans="1:35" ht="30" x14ac:dyDescent="0.3">
      <c r="A39" s="32" t="s">
        <v>37</v>
      </c>
      <c r="B39" s="33">
        <v>2297</v>
      </c>
      <c r="C39" s="34" t="s">
        <v>36</v>
      </c>
      <c r="D39" s="32" t="s">
        <v>111</v>
      </c>
      <c r="F39" s="42">
        <v>37</v>
      </c>
      <c r="G39" s="42" t="s">
        <v>111</v>
      </c>
      <c r="H39" s="42" t="s">
        <v>38</v>
      </c>
      <c r="I39" s="43" t="s">
        <v>112</v>
      </c>
      <c r="J39" s="39"/>
      <c r="K39" s="42">
        <v>37</v>
      </c>
      <c r="L39" s="44" t="s">
        <v>463</v>
      </c>
      <c r="M39" s="45">
        <v>3120563236</v>
      </c>
      <c r="N39" s="45" t="s">
        <v>562</v>
      </c>
      <c r="P39" s="5">
        <v>10036</v>
      </c>
      <c r="Q39" s="5">
        <v>1297936496696940</v>
      </c>
      <c r="R39" s="5" t="s">
        <v>202</v>
      </c>
      <c r="S39" s="5">
        <v>2738888</v>
      </c>
      <c r="U39" s="5">
        <v>1297936496696940</v>
      </c>
      <c r="V39" s="5">
        <v>10036</v>
      </c>
      <c r="W39" s="5" t="s">
        <v>270</v>
      </c>
      <c r="X39" s="5">
        <v>764574688</v>
      </c>
      <c r="Y39" s="20" t="s">
        <v>368</v>
      </c>
      <c r="AA39" s="5">
        <v>1297936496696940</v>
      </c>
      <c r="AB39" s="25">
        <f t="shared" si="0"/>
        <v>1000</v>
      </c>
      <c r="AC39" s="5">
        <v>10036</v>
      </c>
      <c r="AD39" s="5">
        <v>1266</v>
      </c>
      <c r="AF39" s="5">
        <v>1297936496696940</v>
      </c>
      <c r="AG39" s="5">
        <v>3740502369716</v>
      </c>
      <c r="AH39" s="5" t="s">
        <v>620</v>
      </c>
      <c r="AI39" s="26">
        <v>45814</v>
      </c>
    </row>
    <row r="40" spans="1:35" ht="30" x14ac:dyDescent="0.3">
      <c r="A40" s="32" t="s">
        <v>37</v>
      </c>
      <c r="B40" s="33">
        <v>2297</v>
      </c>
      <c r="C40" s="34" t="s">
        <v>36</v>
      </c>
      <c r="D40" s="32" t="s">
        <v>113</v>
      </c>
      <c r="F40" s="42">
        <v>38</v>
      </c>
      <c r="G40" s="42" t="s">
        <v>113</v>
      </c>
      <c r="H40" s="42" t="s">
        <v>38</v>
      </c>
      <c r="I40" s="43" t="s">
        <v>116</v>
      </c>
      <c r="J40" s="39"/>
      <c r="K40" s="42">
        <v>38</v>
      </c>
      <c r="L40" s="44" t="s">
        <v>464</v>
      </c>
      <c r="M40" s="45">
        <v>3035639136</v>
      </c>
      <c r="N40" s="45" t="s">
        <v>563</v>
      </c>
      <c r="P40" s="5">
        <v>10037</v>
      </c>
      <c r="Q40" s="5">
        <v>2739648685858690</v>
      </c>
      <c r="R40" s="5" t="s">
        <v>222</v>
      </c>
      <c r="S40" s="5">
        <v>700000</v>
      </c>
      <c r="U40" s="5">
        <v>2739648685858690</v>
      </c>
      <c r="V40" s="5">
        <v>10037</v>
      </c>
      <c r="W40" s="5" t="s">
        <v>271</v>
      </c>
      <c r="X40" s="5">
        <v>458489584</v>
      </c>
      <c r="Y40" s="20" t="s">
        <v>369</v>
      </c>
      <c r="AA40" s="5">
        <v>2739648685858690</v>
      </c>
      <c r="AB40" s="25">
        <f t="shared" si="0"/>
        <v>1000</v>
      </c>
      <c r="AC40" s="5">
        <v>10037</v>
      </c>
      <c r="AD40" s="5">
        <v>1267</v>
      </c>
      <c r="AF40" s="5">
        <v>2739648685858690</v>
      </c>
      <c r="AG40" s="5">
        <v>3740502369717</v>
      </c>
      <c r="AH40" s="5" t="s">
        <v>620</v>
      </c>
      <c r="AI40" s="26">
        <v>45814</v>
      </c>
    </row>
    <row r="41" spans="1:35" ht="15.75" x14ac:dyDescent="0.3">
      <c r="A41" s="32" t="s">
        <v>37</v>
      </c>
      <c r="B41" s="33">
        <v>2297</v>
      </c>
      <c r="C41" s="34" t="s">
        <v>36</v>
      </c>
      <c r="D41" s="32" t="s">
        <v>114</v>
      </c>
      <c r="F41" s="42">
        <v>39</v>
      </c>
      <c r="G41" s="42" t="s">
        <v>114</v>
      </c>
      <c r="H41" s="42" t="s">
        <v>38</v>
      </c>
      <c r="I41" s="43" t="s">
        <v>117</v>
      </c>
      <c r="J41" s="39"/>
      <c r="K41" s="42">
        <v>39</v>
      </c>
      <c r="L41" s="44" t="s">
        <v>465</v>
      </c>
      <c r="M41" s="47" t="s">
        <v>513</v>
      </c>
      <c r="N41" s="45" t="s">
        <v>564</v>
      </c>
      <c r="P41" s="5">
        <v>10038</v>
      </c>
      <c r="Q41" s="5">
        <v>2686386970802340</v>
      </c>
      <c r="R41" s="5" t="s">
        <v>202</v>
      </c>
      <c r="S41" s="5">
        <v>136666</v>
      </c>
      <c r="U41" s="5">
        <v>2686386970802340</v>
      </c>
      <c r="V41" s="5">
        <v>10038</v>
      </c>
      <c r="W41" s="5" t="s">
        <v>272</v>
      </c>
      <c r="X41" s="5">
        <v>745874848</v>
      </c>
      <c r="Y41" s="20" t="s">
        <v>370</v>
      </c>
      <c r="AA41" s="5">
        <v>2686386970802340</v>
      </c>
      <c r="AB41" s="25">
        <f t="shared" si="0"/>
        <v>1000</v>
      </c>
      <c r="AC41" s="5">
        <v>10038</v>
      </c>
      <c r="AD41" s="5">
        <v>1268</v>
      </c>
      <c r="AF41" s="5">
        <v>2686386970802340</v>
      </c>
      <c r="AG41" s="5">
        <v>3740502369718</v>
      </c>
      <c r="AH41" s="5" t="s">
        <v>620</v>
      </c>
      <c r="AI41" s="26">
        <v>45814</v>
      </c>
    </row>
    <row r="42" spans="1:35" ht="30" x14ac:dyDescent="0.3">
      <c r="A42" s="32" t="s">
        <v>37</v>
      </c>
      <c r="B42" s="33">
        <v>2297</v>
      </c>
      <c r="C42" s="34" t="s">
        <v>36</v>
      </c>
      <c r="D42" s="32" t="s">
        <v>115</v>
      </c>
      <c r="F42" s="42">
        <v>40</v>
      </c>
      <c r="G42" s="42" t="s">
        <v>115</v>
      </c>
      <c r="H42" s="42" t="s">
        <v>38</v>
      </c>
      <c r="I42" s="43" t="s">
        <v>118</v>
      </c>
      <c r="J42" s="39"/>
      <c r="K42" s="42">
        <v>40</v>
      </c>
      <c r="L42" s="44" t="s">
        <v>466</v>
      </c>
      <c r="M42" s="45">
        <v>3181003689</v>
      </c>
      <c r="N42" s="45" t="s">
        <v>565</v>
      </c>
      <c r="P42" s="5">
        <v>10039</v>
      </c>
      <c r="Q42" s="5">
        <v>1000807396969690</v>
      </c>
      <c r="R42" s="5" t="s">
        <v>202</v>
      </c>
      <c r="S42" s="5">
        <v>5990000</v>
      </c>
      <c r="U42" s="5">
        <v>1000807396969690</v>
      </c>
      <c r="V42" s="5">
        <v>10039</v>
      </c>
      <c r="W42" s="5" t="s">
        <v>273</v>
      </c>
      <c r="X42" s="5">
        <v>645843688</v>
      </c>
      <c r="Y42" s="20" t="s">
        <v>371</v>
      </c>
      <c r="AA42" s="5">
        <v>1000807396969690</v>
      </c>
      <c r="AB42" s="25">
        <f t="shared" si="0"/>
        <v>1000</v>
      </c>
      <c r="AC42" s="5">
        <v>10039</v>
      </c>
      <c r="AD42" s="5">
        <v>1269</v>
      </c>
      <c r="AF42" s="5">
        <v>1000807396969690</v>
      </c>
      <c r="AG42" s="5">
        <v>3740502369719</v>
      </c>
      <c r="AH42" s="5" t="s">
        <v>620</v>
      </c>
      <c r="AI42" s="26">
        <v>45814</v>
      </c>
    </row>
    <row r="43" spans="1:35" ht="30" x14ac:dyDescent="0.3">
      <c r="A43" s="32" t="s">
        <v>37</v>
      </c>
      <c r="B43" s="33">
        <v>2297</v>
      </c>
      <c r="C43" s="34" t="s">
        <v>36</v>
      </c>
      <c r="D43" s="32" t="s">
        <v>119</v>
      </c>
      <c r="F43" s="42">
        <v>41</v>
      </c>
      <c r="G43" s="42" t="s">
        <v>119</v>
      </c>
      <c r="H43" s="42" t="s">
        <v>38</v>
      </c>
      <c r="I43" s="43" t="s">
        <v>120</v>
      </c>
      <c r="J43" s="39"/>
      <c r="K43" s="42">
        <v>41</v>
      </c>
      <c r="L43" s="44" t="s">
        <v>467</v>
      </c>
      <c r="M43" s="45">
        <v>3215988569</v>
      </c>
      <c r="N43" s="45" t="s">
        <v>566</v>
      </c>
      <c r="P43" s="5">
        <v>10040</v>
      </c>
      <c r="Q43" s="5">
        <v>1729639696629700</v>
      </c>
      <c r="R43" s="5" t="s">
        <v>202</v>
      </c>
      <c r="S43" s="5">
        <v>188833</v>
      </c>
      <c r="U43" s="5">
        <v>1729639696629700</v>
      </c>
      <c r="V43" s="5">
        <v>10040</v>
      </c>
      <c r="W43" s="5" t="s">
        <v>274</v>
      </c>
      <c r="X43" s="5">
        <v>745878498</v>
      </c>
      <c r="Y43" s="5" t="s">
        <v>372</v>
      </c>
      <c r="AA43" s="5">
        <v>1729639696629700</v>
      </c>
      <c r="AB43" s="25">
        <f t="shared" si="0"/>
        <v>1000</v>
      </c>
      <c r="AC43" s="5">
        <v>10040</v>
      </c>
      <c r="AD43" s="5">
        <v>1270</v>
      </c>
      <c r="AF43" s="5">
        <v>1729639696629700</v>
      </c>
      <c r="AG43" s="5">
        <v>3740502369720</v>
      </c>
      <c r="AH43" s="5" t="s">
        <v>620</v>
      </c>
      <c r="AI43" s="26">
        <v>45814</v>
      </c>
    </row>
    <row r="44" spans="1:35" ht="30" x14ac:dyDescent="0.3">
      <c r="A44" s="32" t="s">
        <v>37</v>
      </c>
      <c r="B44" s="33">
        <v>2297</v>
      </c>
      <c r="C44" s="34" t="s">
        <v>36</v>
      </c>
      <c r="D44" s="32" t="s">
        <v>121</v>
      </c>
      <c r="F44" s="42">
        <v>42</v>
      </c>
      <c r="G44" s="42" t="s">
        <v>121</v>
      </c>
      <c r="H44" s="42" t="s">
        <v>38</v>
      </c>
      <c r="I44" s="43" t="s">
        <v>122</v>
      </c>
      <c r="J44" s="39"/>
      <c r="K44" s="42">
        <v>42</v>
      </c>
      <c r="L44" s="44" t="s">
        <v>468</v>
      </c>
      <c r="M44" s="45">
        <v>3365448177</v>
      </c>
      <c r="N44" s="45" t="s">
        <v>567</v>
      </c>
      <c r="P44" s="5">
        <v>10041</v>
      </c>
      <c r="Q44" s="5">
        <v>1126375745868910</v>
      </c>
      <c r="R44" s="5" t="s">
        <v>223</v>
      </c>
      <c r="S44" s="5">
        <v>1797393</v>
      </c>
      <c r="U44" s="5">
        <v>1126375745868910</v>
      </c>
      <c r="V44" s="5">
        <v>10041</v>
      </c>
      <c r="W44" s="5" t="s">
        <v>275</v>
      </c>
      <c r="X44" s="5">
        <v>950948509</v>
      </c>
      <c r="Y44" s="5" t="s">
        <v>373</v>
      </c>
      <c r="AA44" s="5">
        <v>1126375745868910</v>
      </c>
      <c r="AB44" s="25">
        <f t="shared" si="0"/>
        <v>1000</v>
      </c>
      <c r="AC44" s="5">
        <v>10041</v>
      </c>
      <c r="AD44" s="5">
        <v>1271</v>
      </c>
      <c r="AF44" s="5">
        <v>1126375745868910</v>
      </c>
      <c r="AG44" s="5">
        <v>3740502369721</v>
      </c>
      <c r="AH44" s="5" t="s">
        <v>620</v>
      </c>
      <c r="AI44" s="26">
        <v>45814</v>
      </c>
    </row>
    <row r="45" spans="1:35" ht="30" x14ac:dyDescent="0.3">
      <c r="A45" s="32" t="s">
        <v>37</v>
      </c>
      <c r="B45" s="33">
        <v>2297</v>
      </c>
      <c r="C45" s="34" t="s">
        <v>36</v>
      </c>
      <c r="D45" s="32" t="s">
        <v>123</v>
      </c>
      <c r="F45" s="42">
        <v>43</v>
      </c>
      <c r="G45" s="42" t="s">
        <v>123</v>
      </c>
      <c r="H45" s="42" t="s">
        <v>38</v>
      </c>
      <c r="I45" s="43" t="s">
        <v>125</v>
      </c>
      <c r="J45" s="39"/>
      <c r="K45" s="42">
        <v>43</v>
      </c>
      <c r="L45" s="44" t="s">
        <v>469</v>
      </c>
      <c r="M45" s="45" t="s">
        <v>514</v>
      </c>
      <c r="N45" s="45" t="s">
        <v>568</v>
      </c>
      <c r="P45" s="5">
        <v>10042</v>
      </c>
      <c r="Q45" s="5">
        <v>1862853842689160</v>
      </c>
      <c r="R45" s="5" t="s">
        <v>202</v>
      </c>
      <c r="S45" s="5">
        <v>173979</v>
      </c>
      <c r="U45" s="5">
        <v>1862853842689160</v>
      </c>
      <c r="V45" s="5">
        <v>10042</v>
      </c>
      <c r="W45" s="5" t="s">
        <v>276</v>
      </c>
      <c r="X45" s="5">
        <v>475984379</v>
      </c>
      <c r="Y45" s="5" t="s">
        <v>374</v>
      </c>
      <c r="AA45" s="5">
        <v>1862853842689160</v>
      </c>
      <c r="AB45" s="25">
        <f t="shared" si="0"/>
        <v>1000</v>
      </c>
      <c r="AC45" s="5">
        <v>10042</v>
      </c>
      <c r="AD45" s="5">
        <v>1272</v>
      </c>
      <c r="AF45" s="5">
        <v>1862853842689160</v>
      </c>
      <c r="AG45" s="5">
        <v>3740502369722</v>
      </c>
      <c r="AH45" s="5" t="s">
        <v>620</v>
      </c>
      <c r="AI45" s="26">
        <v>45814</v>
      </c>
    </row>
    <row r="46" spans="1:35" ht="30" x14ac:dyDescent="0.3">
      <c r="A46" s="32" t="s">
        <v>37</v>
      </c>
      <c r="B46" s="33">
        <v>2297</v>
      </c>
      <c r="C46" s="34" t="s">
        <v>36</v>
      </c>
      <c r="D46" s="32" t="s">
        <v>124</v>
      </c>
      <c r="F46" s="42">
        <v>44</v>
      </c>
      <c r="G46" s="42" t="s">
        <v>124</v>
      </c>
      <c r="H46" s="42" t="s">
        <v>38</v>
      </c>
      <c r="I46" s="43" t="s">
        <v>126</v>
      </c>
      <c r="J46" s="39"/>
      <c r="K46" s="42">
        <v>44</v>
      </c>
      <c r="L46" s="44" t="s">
        <v>470</v>
      </c>
      <c r="M46" s="45" t="s">
        <v>515</v>
      </c>
      <c r="N46" s="45" t="s">
        <v>569</v>
      </c>
      <c r="P46" s="5">
        <v>10043</v>
      </c>
      <c r="Q46" s="5">
        <v>1982683574572560</v>
      </c>
      <c r="R46" s="5" t="s">
        <v>222</v>
      </c>
      <c r="S46" s="5">
        <v>1980893</v>
      </c>
      <c r="U46" s="5">
        <v>1982683574572560</v>
      </c>
      <c r="V46" s="5">
        <v>10043</v>
      </c>
      <c r="W46" s="5" t="s">
        <v>277</v>
      </c>
      <c r="X46" s="5">
        <v>894579349</v>
      </c>
      <c r="Y46" s="5" t="s">
        <v>375</v>
      </c>
      <c r="AA46" s="5">
        <v>1982683574572560</v>
      </c>
      <c r="AB46" s="25">
        <f t="shared" si="0"/>
        <v>1000</v>
      </c>
      <c r="AC46" s="5">
        <v>10043</v>
      </c>
      <c r="AD46" s="5">
        <v>1273</v>
      </c>
      <c r="AF46" s="5">
        <v>1982683574572560</v>
      </c>
      <c r="AG46" s="5">
        <v>3740502369723</v>
      </c>
      <c r="AH46" s="5" t="s">
        <v>620</v>
      </c>
      <c r="AI46" s="26">
        <v>45814</v>
      </c>
    </row>
    <row r="47" spans="1:35" ht="30" x14ac:dyDescent="0.3">
      <c r="A47" s="32" t="s">
        <v>37</v>
      </c>
      <c r="B47" s="33">
        <v>2297</v>
      </c>
      <c r="C47" s="34" t="s">
        <v>36</v>
      </c>
      <c r="D47" s="32" t="s">
        <v>127</v>
      </c>
      <c r="F47" s="42">
        <v>45</v>
      </c>
      <c r="G47" s="42" t="s">
        <v>127</v>
      </c>
      <c r="H47" s="42" t="s">
        <v>38</v>
      </c>
      <c r="I47" s="43" t="s">
        <v>129</v>
      </c>
      <c r="J47" s="39"/>
      <c r="K47" s="42">
        <v>45</v>
      </c>
      <c r="L47" s="44" t="s">
        <v>471</v>
      </c>
      <c r="M47" s="45">
        <v>3165315139</v>
      </c>
      <c r="N47" s="45" t="s">
        <v>570</v>
      </c>
      <c r="P47" s="5">
        <v>10044</v>
      </c>
      <c r="Q47" s="5">
        <v>1926863858586290</v>
      </c>
      <c r="R47" s="5" t="s">
        <v>222</v>
      </c>
      <c r="S47" s="5">
        <v>7918293</v>
      </c>
      <c r="U47" s="5">
        <v>1926863858586290</v>
      </c>
      <c r="V47" s="5">
        <v>10044</v>
      </c>
      <c r="W47" s="5" t="s">
        <v>278</v>
      </c>
      <c r="X47" s="5">
        <v>854908903</v>
      </c>
      <c r="Y47" s="5" t="s">
        <v>376</v>
      </c>
      <c r="AA47" s="5">
        <v>1926863858586290</v>
      </c>
      <c r="AB47" s="25">
        <f t="shared" si="0"/>
        <v>1000</v>
      </c>
      <c r="AC47" s="5">
        <v>10044</v>
      </c>
      <c r="AD47" s="5">
        <v>1274</v>
      </c>
      <c r="AF47" s="5">
        <v>1926863858586290</v>
      </c>
      <c r="AG47" s="5">
        <v>3740502369724</v>
      </c>
      <c r="AH47" s="5" t="s">
        <v>620</v>
      </c>
      <c r="AI47" s="26">
        <v>45814</v>
      </c>
    </row>
    <row r="48" spans="1:35" ht="30" x14ac:dyDescent="0.3">
      <c r="A48" s="32" t="s">
        <v>37</v>
      </c>
      <c r="B48" s="33">
        <v>2297</v>
      </c>
      <c r="C48" s="34" t="s">
        <v>36</v>
      </c>
      <c r="D48" s="32" t="s">
        <v>128</v>
      </c>
      <c r="F48" s="42">
        <v>46</v>
      </c>
      <c r="G48" s="42" t="s">
        <v>128</v>
      </c>
      <c r="H48" s="42" t="s">
        <v>38</v>
      </c>
      <c r="I48" s="43" t="s">
        <v>130</v>
      </c>
      <c r="J48" s="39"/>
      <c r="K48" s="42">
        <v>46</v>
      </c>
      <c r="L48" s="44" t="s">
        <v>472</v>
      </c>
      <c r="M48" s="45">
        <v>3479950283</v>
      </c>
      <c r="N48" s="45" t="s">
        <v>571</v>
      </c>
      <c r="P48" s="5">
        <v>10045</v>
      </c>
      <c r="Q48" s="5">
        <v>1628638584586120</v>
      </c>
      <c r="R48" s="5" t="s">
        <v>202</v>
      </c>
      <c r="S48" s="5">
        <v>197738</v>
      </c>
      <c r="U48" s="5">
        <v>1628638584586120</v>
      </c>
      <c r="V48" s="5">
        <v>10045</v>
      </c>
      <c r="W48" s="5" t="s">
        <v>279</v>
      </c>
      <c r="X48" s="5">
        <v>845947987</v>
      </c>
      <c r="Y48" s="5" t="s">
        <v>377</v>
      </c>
      <c r="AA48" s="5">
        <v>1628638584586120</v>
      </c>
      <c r="AB48" s="25">
        <f t="shared" si="0"/>
        <v>1000</v>
      </c>
      <c r="AC48" s="5">
        <v>10045</v>
      </c>
      <c r="AD48" s="5">
        <v>1275</v>
      </c>
      <c r="AF48" s="5">
        <v>1628638584586120</v>
      </c>
      <c r="AG48" s="5">
        <v>3740502369725</v>
      </c>
      <c r="AH48" s="5" t="s">
        <v>620</v>
      </c>
      <c r="AI48" s="26">
        <v>45814</v>
      </c>
    </row>
    <row r="49" spans="1:35" ht="30" x14ac:dyDescent="0.3">
      <c r="A49" s="32" t="s">
        <v>37</v>
      </c>
      <c r="B49" s="33">
        <v>2297</v>
      </c>
      <c r="C49" s="34" t="s">
        <v>36</v>
      </c>
      <c r="D49" s="32" t="s">
        <v>131</v>
      </c>
      <c r="F49" s="42">
        <v>47</v>
      </c>
      <c r="G49" s="42" t="s">
        <v>131</v>
      </c>
      <c r="H49" s="42" t="s">
        <v>38</v>
      </c>
      <c r="I49" s="43" t="s">
        <v>132</v>
      </c>
      <c r="J49" s="39"/>
      <c r="K49" s="42">
        <v>47</v>
      </c>
      <c r="L49" s="44" t="s">
        <v>473</v>
      </c>
      <c r="M49" s="45">
        <v>3244119805</v>
      </c>
      <c r="N49" s="45" t="s">
        <v>572</v>
      </c>
      <c r="P49" s="5">
        <v>10046</v>
      </c>
      <c r="Q49" s="5">
        <v>1623584583628690</v>
      </c>
      <c r="R49" s="5" t="s">
        <v>202</v>
      </c>
      <c r="S49" s="5">
        <v>8617573</v>
      </c>
      <c r="U49" s="5">
        <v>1623584583628690</v>
      </c>
      <c r="V49" s="5">
        <v>10046</v>
      </c>
      <c r="W49" s="5" t="s">
        <v>280</v>
      </c>
      <c r="X49" s="5">
        <v>748349844</v>
      </c>
      <c r="Y49" s="5" t="s">
        <v>378</v>
      </c>
      <c r="AA49" s="5">
        <v>1623584583628690</v>
      </c>
      <c r="AB49" s="25">
        <f t="shared" si="0"/>
        <v>1000</v>
      </c>
      <c r="AC49" s="5">
        <v>10046</v>
      </c>
      <c r="AD49" s="5">
        <v>1276</v>
      </c>
      <c r="AF49" s="5">
        <v>1623584583628690</v>
      </c>
      <c r="AG49" s="5">
        <v>3740502369726</v>
      </c>
      <c r="AH49" s="5" t="s">
        <v>620</v>
      </c>
      <c r="AI49" s="26">
        <v>45814</v>
      </c>
    </row>
    <row r="50" spans="1:35" ht="45" x14ac:dyDescent="0.3">
      <c r="A50" s="32" t="s">
        <v>37</v>
      </c>
      <c r="B50" s="33">
        <v>2297</v>
      </c>
      <c r="C50" s="34" t="s">
        <v>36</v>
      </c>
      <c r="D50" s="32" t="s">
        <v>133</v>
      </c>
      <c r="F50" s="42">
        <v>48</v>
      </c>
      <c r="G50" s="42" t="s">
        <v>133</v>
      </c>
      <c r="H50" s="42" t="s">
        <v>38</v>
      </c>
      <c r="I50" s="42" t="s">
        <v>134</v>
      </c>
      <c r="J50" s="39"/>
      <c r="K50" s="42">
        <v>48</v>
      </c>
      <c r="L50" s="44" t="s">
        <v>474</v>
      </c>
      <c r="M50" s="45">
        <v>3377003015</v>
      </c>
      <c r="N50" s="45" t="s">
        <v>573</v>
      </c>
      <c r="P50" s="5">
        <v>10047</v>
      </c>
      <c r="Q50" s="5">
        <v>2739649696329700</v>
      </c>
      <c r="R50" s="5" t="s">
        <v>202</v>
      </c>
      <c r="S50" s="5">
        <v>71572537</v>
      </c>
      <c r="U50" s="5">
        <v>2739649696329700</v>
      </c>
      <c r="V50" s="5">
        <v>10047</v>
      </c>
      <c r="W50" s="5" t="s">
        <v>281</v>
      </c>
      <c r="X50" s="5">
        <v>864387439</v>
      </c>
      <c r="Y50" s="5" t="s">
        <v>379</v>
      </c>
      <c r="AA50" s="5">
        <v>2739649696329700</v>
      </c>
      <c r="AB50" s="25">
        <f t="shared" si="0"/>
        <v>1000</v>
      </c>
      <c r="AC50" s="5">
        <v>10047</v>
      </c>
      <c r="AD50" s="5">
        <v>1277</v>
      </c>
      <c r="AF50" s="5">
        <v>2739649696329700</v>
      </c>
      <c r="AG50" s="5">
        <v>3740502369727</v>
      </c>
      <c r="AH50" s="5" t="s">
        <v>620</v>
      </c>
      <c r="AI50" s="5" t="s">
        <v>621</v>
      </c>
    </row>
    <row r="51" spans="1:35" ht="45" x14ac:dyDescent="0.3">
      <c r="A51" s="32" t="s">
        <v>37</v>
      </c>
      <c r="B51" s="33">
        <v>2297</v>
      </c>
      <c r="C51" s="34" t="s">
        <v>36</v>
      </c>
      <c r="D51" s="32" t="s">
        <v>135</v>
      </c>
      <c r="F51" s="42">
        <v>49</v>
      </c>
      <c r="G51" s="42" t="s">
        <v>135</v>
      </c>
      <c r="H51" s="42" t="s">
        <v>38</v>
      </c>
      <c r="I51" s="43" t="s">
        <v>136</v>
      </c>
      <c r="J51" s="39"/>
      <c r="K51" s="42">
        <v>49</v>
      </c>
      <c r="L51" s="44" t="s">
        <v>475</v>
      </c>
      <c r="M51" s="45">
        <v>3068856839</v>
      </c>
      <c r="N51" s="45" t="s">
        <v>574</v>
      </c>
      <c r="P51" s="5">
        <v>10048</v>
      </c>
      <c r="Q51" s="5">
        <v>1929369649763900</v>
      </c>
      <c r="R51" s="5" t="s">
        <v>202</v>
      </c>
      <c r="S51" s="5">
        <v>17257</v>
      </c>
      <c r="U51" s="5">
        <v>1929369649763900</v>
      </c>
      <c r="V51" s="5">
        <v>10048</v>
      </c>
      <c r="W51" s="5" t="s">
        <v>282</v>
      </c>
      <c r="X51" s="5">
        <v>439043800</v>
      </c>
      <c r="Y51" s="5" t="s">
        <v>369</v>
      </c>
      <c r="AA51" s="5">
        <v>1929369649763900</v>
      </c>
      <c r="AB51" s="25">
        <f t="shared" si="0"/>
        <v>1000</v>
      </c>
      <c r="AC51" s="5">
        <v>10048</v>
      </c>
      <c r="AD51" s="5">
        <v>1278</v>
      </c>
      <c r="AF51" s="5">
        <v>1929369649763900</v>
      </c>
      <c r="AG51" s="5">
        <v>3740502369728</v>
      </c>
      <c r="AH51" s="5" t="s">
        <v>620</v>
      </c>
      <c r="AI51" s="5" t="s">
        <v>621</v>
      </c>
    </row>
    <row r="52" spans="1:35" ht="30" x14ac:dyDescent="0.3">
      <c r="A52" s="32" t="s">
        <v>37</v>
      </c>
      <c r="B52" s="33">
        <v>2297</v>
      </c>
      <c r="C52" s="34" t="s">
        <v>36</v>
      </c>
      <c r="D52" s="32" t="s">
        <v>137</v>
      </c>
      <c r="F52" s="42">
        <v>50</v>
      </c>
      <c r="G52" s="42" t="s">
        <v>137</v>
      </c>
      <c r="H52" s="42" t="s">
        <v>38</v>
      </c>
      <c r="I52" s="43" t="s">
        <v>138</v>
      </c>
      <c r="J52" s="39"/>
      <c r="K52" s="42">
        <v>50</v>
      </c>
      <c r="L52" s="44" t="s">
        <v>476</v>
      </c>
      <c r="M52" s="45">
        <v>3160781890</v>
      </c>
      <c r="N52" s="45" t="s">
        <v>575</v>
      </c>
      <c r="P52" s="5">
        <v>10049</v>
      </c>
      <c r="Q52" s="5">
        <v>1027070470702340</v>
      </c>
      <c r="R52" s="5" t="s">
        <v>202</v>
      </c>
      <c r="S52" s="5">
        <v>62863</v>
      </c>
      <c r="U52" s="5">
        <v>1027070470702340</v>
      </c>
      <c r="V52" s="5">
        <v>10049</v>
      </c>
      <c r="W52" s="5" t="s">
        <v>283</v>
      </c>
      <c r="X52" s="5">
        <v>487487394</v>
      </c>
      <c r="Y52" s="5" t="s">
        <v>380</v>
      </c>
      <c r="AA52" s="5">
        <v>1027070470702340</v>
      </c>
      <c r="AB52" s="25">
        <f t="shared" si="0"/>
        <v>1000</v>
      </c>
      <c r="AC52" s="5">
        <v>10049</v>
      </c>
      <c r="AD52" s="5">
        <v>1279</v>
      </c>
      <c r="AF52" s="5">
        <v>1027070470702340</v>
      </c>
      <c r="AG52" s="5">
        <v>3740502369729</v>
      </c>
      <c r="AH52" s="5" t="s">
        <v>620</v>
      </c>
      <c r="AI52" s="5" t="s">
        <v>621</v>
      </c>
    </row>
    <row r="53" spans="1:35" ht="45" x14ac:dyDescent="0.3">
      <c r="A53" s="32" t="s">
        <v>37</v>
      </c>
      <c r="B53" s="33">
        <v>2297</v>
      </c>
      <c r="C53" s="34" t="s">
        <v>36</v>
      </c>
      <c r="D53" s="32" t="s">
        <v>139</v>
      </c>
      <c r="F53" s="42">
        <v>51</v>
      </c>
      <c r="G53" s="42" t="s">
        <v>139</v>
      </c>
      <c r="H53" s="42" t="s">
        <v>38</v>
      </c>
      <c r="I53" s="43" t="s">
        <v>140</v>
      </c>
      <c r="J53" s="39"/>
      <c r="K53" s="42">
        <v>51</v>
      </c>
      <c r="L53" s="44" t="s">
        <v>477</v>
      </c>
      <c r="M53" s="45">
        <v>3464371492</v>
      </c>
      <c r="N53" s="45" t="s">
        <v>576</v>
      </c>
      <c r="P53" s="5">
        <v>10050</v>
      </c>
      <c r="Q53" s="5">
        <v>1000307074070790</v>
      </c>
      <c r="R53" s="5" t="s">
        <v>222</v>
      </c>
      <c r="S53" s="5">
        <v>9628368</v>
      </c>
      <c r="U53" s="5">
        <v>1000307074070790</v>
      </c>
      <c r="V53" s="5">
        <v>10050</v>
      </c>
      <c r="W53" s="5" t="s">
        <v>284</v>
      </c>
      <c r="X53" s="5">
        <v>843973497</v>
      </c>
      <c r="Y53" s="5" t="s">
        <v>381</v>
      </c>
      <c r="AA53" s="5">
        <v>1000307074070790</v>
      </c>
      <c r="AB53" s="25">
        <f t="shared" si="0"/>
        <v>1000</v>
      </c>
      <c r="AC53" s="5">
        <v>10050</v>
      </c>
      <c r="AD53" s="5">
        <v>1280</v>
      </c>
      <c r="AF53" s="5">
        <v>1000307074070790</v>
      </c>
      <c r="AG53" s="5">
        <v>3740502369730</v>
      </c>
      <c r="AH53" s="5" t="s">
        <v>620</v>
      </c>
      <c r="AI53" s="5" t="s">
        <v>621</v>
      </c>
    </row>
    <row r="54" spans="1:35" ht="30" x14ac:dyDescent="0.3">
      <c r="A54" s="32" t="s">
        <v>37</v>
      </c>
      <c r="B54" s="33">
        <v>2297</v>
      </c>
      <c r="C54" s="34" t="s">
        <v>36</v>
      </c>
      <c r="D54" s="32" t="s">
        <v>141</v>
      </c>
      <c r="F54" s="42">
        <v>52</v>
      </c>
      <c r="G54" s="42" t="s">
        <v>141</v>
      </c>
      <c r="H54" s="42" t="s">
        <v>38</v>
      </c>
      <c r="I54" s="43" t="s">
        <v>142</v>
      </c>
      <c r="J54" s="39"/>
      <c r="K54" s="42">
        <v>52</v>
      </c>
      <c r="L54" s="44" t="s">
        <v>478</v>
      </c>
      <c r="M54" s="45">
        <v>3155335993</v>
      </c>
      <c r="N54" s="45" t="s">
        <v>577</v>
      </c>
      <c r="P54" s="5">
        <v>10051</v>
      </c>
      <c r="Q54" s="5">
        <v>2683686497080730</v>
      </c>
      <c r="R54" s="5" t="s">
        <v>202</v>
      </c>
      <c r="S54" s="5">
        <v>862836</v>
      </c>
      <c r="U54" s="5">
        <v>2683686497080730</v>
      </c>
      <c r="V54" s="5">
        <v>10051</v>
      </c>
      <c r="W54" s="5" t="s">
        <v>285</v>
      </c>
      <c r="X54" s="5">
        <v>478439895</v>
      </c>
      <c r="Y54" s="5" t="s">
        <v>382</v>
      </c>
      <c r="AA54" s="5">
        <v>2683686497080730</v>
      </c>
      <c r="AB54" s="25">
        <f t="shared" si="0"/>
        <v>1000</v>
      </c>
      <c r="AC54" s="5">
        <v>10051</v>
      </c>
      <c r="AD54" s="5">
        <v>1281</v>
      </c>
      <c r="AF54" s="5">
        <v>2683686497080730</v>
      </c>
      <c r="AG54" s="5">
        <v>3740502369731</v>
      </c>
      <c r="AH54" s="5" t="s">
        <v>620</v>
      </c>
      <c r="AI54" s="5" t="s">
        <v>621</v>
      </c>
    </row>
    <row r="55" spans="1:35" ht="30" x14ac:dyDescent="0.3">
      <c r="A55" s="32" t="s">
        <v>37</v>
      </c>
      <c r="B55" s="33">
        <v>2297</v>
      </c>
      <c r="C55" s="34" t="s">
        <v>36</v>
      </c>
      <c r="D55" s="32" t="s">
        <v>143</v>
      </c>
      <c r="F55" s="42">
        <v>53</v>
      </c>
      <c r="G55" s="42" t="s">
        <v>143</v>
      </c>
      <c r="H55" s="42" t="s">
        <v>38</v>
      </c>
      <c r="I55" s="43" t="s">
        <v>144</v>
      </c>
      <c r="J55" s="39"/>
      <c r="K55" s="42">
        <v>53</v>
      </c>
      <c r="L55" s="44" t="s">
        <v>479</v>
      </c>
      <c r="M55" s="45">
        <v>3150408162</v>
      </c>
      <c r="N55" s="45" t="s">
        <v>578</v>
      </c>
      <c r="P55" s="5">
        <v>10052</v>
      </c>
      <c r="Q55" s="5">
        <v>1629638473826920</v>
      </c>
      <c r="R55" s="5" t="s">
        <v>202</v>
      </c>
      <c r="S55" s="5">
        <v>82768</v>
      </c>
      <c r="U55" s="5">
        <v>1629638473826920</v>
      </c>
      <c r="V55" s="5">
        <v>10052</v>
      </c>
      <c r="W55" s="5" t="s">
        <v>286</v>
      </c>
      <c r="X55" s="5">
        <v>487589734</v>
      </c>
      <c r="Y55" s="5" t="s">
        <v>383</v>
      </c>
      <c r="AA55" s="5">
        <v>1629638473826920</v>
      </c>
      <c r="AB55" s="25">
        <f t="shared" si="0"/>
        <v>1000</v>
      </c>
      <c r="AC55" s="5">
        <v>10052</v>
      </c>
      <c r="AD55" s="5">
        <v>1282</v>
      </c>
      <c r="AF55" s="5">
        <v>1629638473826920</v>
      </c>
      <c r="AG55" s="5">
        <v>3740502369732</v>
      </c>
      <c r="AH55" s="5" t="s">
        <v>620</v>
      </c>
      <c r="AI55" s="5" t="s">
        <v>621</v>
      </c>
    </row>
    <row r="56" spans="1:35" ht="30" x14ac:dyDescent="0.3">
      <c r="A56" s="32" t="s">
        <v>37</v>
      </c>
      <c r="B56" s="33">
        <v>2297</v>
      </c>
      <c r="C56" s="34" t="s">
        <v>36</v>
      </c>
      <c r="D56" s="32" t="s">
        <v>145</v>
      </c>
      <c r="F56" s="42">
        <v>54</v>
      </c>
      <c r="G56" s="42" t="s">
        <v>145</v>
      </c>
      <c r="H56" s="42" t="s">
        <v>38</v>
      </c>
      <c r="I56" s="43" t="s">
        <v>146</v>
      </c>
      <c r="J56" s="39"/>
      <c r="K56" s="42">
        <v>54</v>
      </c>
      <c r="L56" s="44" t="s">
        <v>480</v>
      </c>
      <c r="M56" s="47" t="s">
        <v>516</v>
      </c>
      <c r="N56" s="45" t="s">
        <v>579</v>
      </c>
      <c r="P56" s="5">
        <v>10053</v>
      </c>
      <c r="Q56" s="5">
        <v>2693684639792340</v>
      </c>
      <c r="R56" s="5" t="s">
        <v>202</v>
      </c>
      <c r="S56" s="5">
        <v>98048</v>
      </c>
      <c r="U56" s="5">
        <v>2693684639792340</v>
      </c>
      <c r="V56" s="5">
        <v>10053</v>
      </c>
      <c r="W56" s="5" t="s">
        <v>287</v>
      </c>
      <c r="X56" s="5">
        <v>874883999</v>
      </c>
      <c r="Y56" s="5" t="s">
        <v>384</v>
      </c>
      <c r="AA56" s="5">
        <v>2693684639792340</v>
      </c>
      <c r="AB56" s="25">
        <f t="shared" si="0"/>
        <v>1000</v>
      </c>
      <c r="AC56" s="5">
        <v>10053</v>
      </c>
      <c r="AD56" s="5">
        <v>1283</v>
      </c>
      <c r="AF56" s="5">
        <v>2693684639792340</v>
      </c>
      <c r="AG56" s="5">
        <v>3740502369733</v>
      </c>
      <c r="AH56" s="5" t="s">
        <v>620</v>
      </c>
      <c r="AI56" s="5" t="s">
        <v>621</v>
      </c>
    </row>
    <row r="57" spans="1:35" ht="15.75" x14ac:dyDescent="0.3">
      <c r="A57" s="32" t="s">
        <v>37</v>
      </c>
      <c r="B57" s="33">
        <v>2297</v>
      </c>
      <c r="C57" s="34" t="s">
        <v>36</v>
      </c>
      <c r="D57" s="32">
        <v>1065</v>
      </c>
      <c r="F57" s="42">
        <v>55</v>
      </c>
      <c r="G57" s="42">
        <v>1065</v>
      </c>
      <c r="H57" s="42" t="s">
        <v>38</v>
      </c>
      <c r="I57" s="43" t="s">
        <v>147</v>
      </c>
      <c r="J57" s="39"/>
      <c r="K57" s="42">
        <v>55</v>
      </c>
      <c r="L57" s="44" t="s">
        <v>462</v>
      </c>
      <c r="M57" s="45">
        <v>3360700092</v>
      </c>
      <c r="N57" s="45" t="s">
        <v>580</v>
      </c>
      <c r="P57" s="5">
        <v>10054</v>
      </c>
      <c r="Q57" s="5">
        <v>9293648584693620</v>
      </c>
      <c r="R57" s="5" t="s">
        <v>223</v>
      </c>
      <c r="S57" s="5">
        <v>190903</v>
      </c>
      <c r="U57" s="5">
        <v>9293648584693620</v>
      </c>
      <c r="V57" s="5">
        <v>10054</v>
      </c>
      <c r="W57" s="5" t="s">
        <v>288</v>
      </c>
      <c r="X57" s="5">
        <v>834759349</v>
      </c>
      <c r="Y57" s="5" t="s">
        <v>385</v>
      </c>
      <c r="AA57" s="5">
        <v>9293648584693620</v>
      </c>
      <c r="AB57" s="25">
        <f t="shared" si="0"/>
        <v>1000</v>
      </c>
      <c r="AC57" s="5">
        <v>10054</v>
      </c>
      <c r="AD57" s="5">
        <v>1284</v>
      </c>
      <c r="AF57" s="5">
        <v>9293648584693620</v>
      </c>
      <c r="AG57" s="5">
        <v>3740502369734</v>
      </c>
      <c r="AH57" s="5" t="s">
        <v>620</v>
      </c>
      <c r="AI57" s="5" t="s">
        <v>621</v>
      </c>
    </row>
    <row r="58" spans="1:35" ht="30" x14ac:dyDescent="0.3">
      <c r="A58" s="32" t="s">
        <v>37</v>
      </c>
      <c r="B58" s="33">
        <v>2297</v>
      </c>
      <c r="C58" s="34" t="s">
        <v>36</v>
      </c>
      <c r="D58" s="32">
        <v>1003</v>
      </c>
      <c r="F58" s="42">
        <v>56</v>
      </c>
      <c r="G58" s="42">
        <v>1003</v>
      </c>
      <c r="H58" s="42" t="s">
        <v>38</v>
      </c>
      <c r="I58" s="43" t="s">
        <v>148</v>
      </c>
      <c r="J58" s="39"/>
      <c r="K58" s="42">
        <v>56</v>
      </c>
      <c r="L58" s="44" t="s">
        <v>481</v>
      </c>
      <c r="M58" s="45">
        <v>3185196409</v>
      </c>
      <c r="N58" s="45" t="s">
        <v>581</v>
      </c>
      <c r="P58" s="5">
        <v>10055</v>
      </c>
      <c r="Q58" s="5">
        <v>9273964970808000</v>
      </c>
      <c r="R58" s="5" t="s">
        <v>202</v>
      </c>
      <c r="S58" s="5">
        <v>2793794</v>
      </c>
      <c r="U58" s="5">
        <v>9273964970808000</v>
      </c>
      <c r="V58" s="5">
        <v>10055</v>
      </c>
      <c r="W58" s="5" t="s">
        <v>289</v>
      </c>
      <c r="X58" s="5">
        <v>903405949</v>
      </c>
      <c r="Y58" s="5" t="s">
        <v>386</v>
      </c>
      <c r="AA58" s="5">
        <v>9273964970808000</v>
      </c>
      <c r="AB58" s="25">
        <f t="shared" si="0"/>
        <v>1000</v>
      </c>
      <c r="AC58" s="5">
        <v>10055</v>
      </c>
      <c r="AD58" s="5">
        <v>1285</v>
      </c>
      <c r="AF58" s="5">
        <v>9273964970808000</v>
      </c>
      <c r="AG58" s="5">
        <v>3740502369735</v>
      </c>
      <c r="AH58" s="5" t="s">
        <v>620</v>
      </c>
      <c r="AI58" s="5" t="s">
        <v>621</v>
      </c>
    </row>
    <row r="59" spans="1:35" ht="30" x14ac:dyDescent="0.3">
      <c r="A59" s="32" t="s">
        <v>37</v>
      </c>
      <c r="B59" s="33">
        <v>2297</v>
      </c>
      <c r="C59" s="34" t="s">
        <v>36</v>
      </c>
      <c r="D59" s="35">
        <v>1123</v>
      </c>
      <c r="F59" s="42">
        <v>57</v>
      </c>
      <c r="G59" s="43">
        <v>1123</v>
      </c>
      <c r="H59" s="42" t="s">
        <v>38</v>
      </c>
      <c r="I59" s="43" t="s">
        <v>149</v>
      </c>
      <c r="J59" s="39"/>
      <c r="K59" s="42">
        <v>57</v>
      </c>
      <c r="L59" s="44" t="s">
        <v>467</v>
      </c>
      <c r="M59" s="45" t="s">
        <v>517</v>
      </c>
      <c r="N59" s="45" t="s">
        <v>582</v>
      </c>
      <c r="P59" s="5">
        <v>10056</v>
      </c>
      <c r="Q59" s="5">
        <v>2343008507486270</v>
      </c>
      <c r="R59" s="5" t="s">
        <v>202</v>
      </c>
      <c r="S59" s="5">
        <v>27973</v>
      </c>
      <c r="U59" s="5">
        <v>2343008507486270</v>
      </c>
      <c r="V59" s="5">
        <v>10056</v>
      </c>
      <c r="W59" s="5" t="s">
        <v>290</v>
      </c>
      <c r="X59" s="5">
        <v>748393937</v>
      </c>
      <c r="Y59" s="5" t="s">
        <v>387</v>
      </c>
      <c r="AA59" s="5">
        <v>2343008507486270</v>
      </c>
      <c r="AB59" s="25">
        <f t="shared" si="0"/>
        <v>1000</v>
      </c>
      <c r="AC59" s="5">
        <v>10056</v>
      </c>
      <c r="AD59" s="5">
        <v>1286</v>
      </c>
      <c r="AF59" s="5">
        <v>2343008507486270</v>
      </c>
      <c r="AG59" s="5">
        <v>3740502369736</v>
      </c>
      <c r="AH59" s="5" t="s">
        <v>620</v>
      </c>
      <c r="AI59" s="5" t="s">
        <v>621</v>
      </c>
    </row>
    <row r="60" spans="1:35" ht="45" x14ac:dyDescent="0.3">
      <c r="A60" s="32" t="s">
        <v>37</v>
      </c>
      <c r="B60" s="33">
        <v>2297</v>
      </c>
      <c r="C60" s="34" t="s">
        <v>36</v>
      </c>
      <c r="D60" s="32">
        <v>1460</v>
      </c>
      <c r="F60" s="42">
        <v>58</v>
      </c>
      <c r="G60" s="42">
        <v>1460</v>
      </c>
      <c r="H60" s="42" t="s">
        <v>38</v>
      </c>
      <c r="I60" s="43" t="s">
        <v>150</v>
      </c>
      <c r="J60" s="39"/>
      <c r="K60" s="42">
        <v>58</v>
      </c>
      <c r="L60" s="44" t="s">
        <v>466</v>
      </c>
      <c r="M60" s="45">
        <v>3499699435</v>
      </c>
      <c r="N60" s="45" t="s">
        <v>583</v>
      </c>
      <c r="P60" s="5">
        <v>10057</v>
      </c>
      <c r="Q60" s="5">
        <v>2939686836286340</v>
      </c>
      <c r="R60" s="5" t="s">
        <v>202</v>
      </c>
      <c r="S60" s="5">
        <v>289739</v>
      </c>
      <c r="U60" s="5">
        <v>2939686836286340</v>
      </c>
      <c r="V60" s="5">
        <v>10057</v>
      </c>
      <c r="W60" s="5" t="s">
        <v>291</v>
      </c>
      <c r="X60" s="5">
        <v>489748794</v>
      </c>
      <c r="Y60" s="5" t="s">
        <v>388</v>
      </c>
      <c r="AA60" s="5">
        <v>2939686836286340</v>
      </c>
      <c r="AB60" s="25">
        <f t="shared" si="0"/>
        <v>1000</v>
      </c>
      <c r="AC60" s="5">
        <v>10057</v>
      </c>
      <c r="AD60" s="5">
        <v>1287</v>
      </c>
      <c r="AF60" s="5">
        <v>2939686836286340</v>
      </c>
      <c r="AG60" s="5">
        <v>3740502369737</v>
      </c>
      <c r="AH60" s="5" t="s">
        <v>620</v>
      </c>
      <c r="AI60" s="5" t="s">
        <v>621</v>
      </c>
    </row>
    <row r="61" spans="1:35" ht="30" x14ac:dyDescent="0.3">
      <c r="A61" s="32" t="s">
        <v>37</v>
      </c>
      <c r="B61" s="33">
        <v>2297</v>
      </c>
      <c r="C61" s="34" t="s">
        <v>36</v>
      </c>
      <c r="D61" s="32">
        <v>1863</v>
      </c>
      <c r="F61" s="42">
        <v>59</v>
      </c>
      <c r="G61" s="42">
        <v>1863</v>
      </c>
      <c r="H61" s="42" t="s">
        <v>38</v>
      </c>
      <c r="I61" s="43" t="s">
        <v>151</v>
      </c>
      <c r="J61" s="39"/>
      <c r="K61" s="42">
        <v>59</v>
      </c>
      <c r="L61" s="44"/>
      <c r="M61" s="45"/>
      <c r="N61" s="45"/>
      <c r="P61" s="5">
        <v>10058</v>
      </c>
      <c r="Q61" s="5">
        <v>2993694696968000</v>
      </c>
      <c r="R61" s="5" t="s">
        <v>202</v>
      </c>
      <c r="S61" s="5">
        <v>985989</v>
      </c>
      <c r="U61" s="5">
        <v>2993694696968000</v>
      </c>
      <c r="V61" s="5">
        <v>10058</v>
      </c>
      <c r="W61" s="5" t="s">
        <v>292</v>
      </c>
      <c r="X61" s="5">
        <v>947985748</v>
      </c>
      <c r="Y61" s="5" t="s">
        <v>389</v>
      </c>
      <c r="AA61" s="5">
        <v>2993694696968000</v>
      </c>
      <c r="AB61" s="25">
        <f t="shared" si="0"/>
        <v>1000</v>
      </c>
      <c r="AC61" s="5">
        <v>10058</v>
      </c>
      <c r="AD61" s="5">
        <v>1288</v>
      </c>
      <c r="AF61" s="5">
        <v>2993694696968000</v>
      </c>
      <c r="AG61" s="5">
        <v>3740502369738</v>
      </c>
      <c r="AH61" s="5" t="s">
        <v>620</v>
      </c>
      <c r="AI61" s="5" t="s">
        <v>621</v>
      </c>
    </row>
    <row r="62" spans="1:35" ht="30" x14ac:dyDescent="0.3">
      <c r="A62" s="32" t="s">
        <v>37</v>
      </c>
      <c r="B62" s="33">
        <v>2297</v>
      </c>
      <c r="C62" s="34" t="s">
        <v>36</v>
      </c>
      <c r="D62" s="32" t="s">
        <v>153</v>
      </c>
      <c r="F62" s="42">
        <v>60</v>
      </c>
      <c r="G62" s="42" t="s">
        <v>153</v>
      </c>
      <c r="H62" s="42" t="s">
        <v>38</v>
      </c>
      <c r="I62" s="43" t="s">
        <v>152</v>
      </c>
      <c r="J62" s="39"/>
      <c r="K62" s="42">
        <v>60</v>
      </c>
      <c r="L62" s="44" t="s">
        <v>482</v>
      </c>
      <c r="M62" s="45">
        <v>3171327424</v>
      </c>
      <c r="N62" s="45" t="s">
        <v>584</v>
      </c>
      <c r="P62" s="5">
        <v>10059</v>
      </c>
      <c r="Q62" s="5">
        <v>1010280804707070</v>
      </c>
      <c r="R62" s="5" t="s">
        <v>202</v>
      </c>
      <c r="S62" s="5">
        <v>82783</v>
      </c>
      <c r="U62" s="5">
        <v>1010280804707070</v>
      </c>
      <c r="V62" s="5">
        <v>10059</v>
      </c>
      <c r="W62" s="5" t="s">
        <v>293</v>
      </c>
      <c r="X62" s="5">
        <v>764838738</v>
      </c>
      <c r="Y62" s="5" t="s">
        <v>390</v>
      </c>
      <c r="AA62" s="5">
        <v>1010280804707070</v>
      </c>
      <c r="AB62" s="25">
        <f t="shared" si="0"/>
        <v>1000</v>
      </c>
      <c r="AC62" s="5">
        <v>10059</v>
      </c>
      <c r="AD62" s="5">
        <v>1289</v>
      </c>
      <c r="AF62" s="5">
        <v>1010280804707070</v>
      </c>
      <c r="AG62" s="5">
        <v>3740502369739</v>
      </c>
      <c r="AH62" s="5" t="s">
        <v>620</v>
      </c>
      <c r="AI62" s="5" t="s">
        <v>621</v>
      </c>
    </row>
    <row r="63" spans="1:35" ht="30" x14ac:dyDescent="0.3">
      <c r="A63" s="32" t="s">
        <v>37</v>
      </c>
      <c r="B63" s="33">
        <v>2297</v>
      </c>
      <c r="C63" s="34" t="s">
        <v>36</v>
      </c>
      <c r="D63" s="32" t="s">
        <v>155</v>
      </c>
      <c r="F63" s="42">
        <v>61</v>
      </c>
      <c r="G63" s="42" t="s">
        <v>155</v>
      </c>
      <c r="H63" s="42" t="s">
        <v>38</v>
      </c>
      <c r="I63" s="43" t="s">
        <v>154</v>
      </c>
      <c r="J63" s="39"/>
      <c r="K63" s="42">
        <v>61</v>
      </c>
      <c r="L63" s="44" t="s">
        <v>483</v>
      </c>
      <c r="M63" s="45">
        <v>3454363316</v>
      </c>
      <c r="N63" s="45" t="s">
        <v>585</v>
      </c>
      <c r="P63" s="5">
        <v>10060</v>
      </c>
      <c r="Q63" s="5">
        <v>1092239797080030</v>
      </c>
      <c r="R63" s="5" t="s">
        <v>202</v>
      </c>
      <c r="S63" s="5">
        <v>12973</v>
      </c>
      <c r="U63" s="5">
        <v>1092239797080030</v>
      </c>
      <c r="V63" s="5">
        <v>10060</v>
      </c>
      <c r="W63" s="5" t="s">
        <v>294</v>
      </c>
      <c r="X63" s="5">
        <v>747894787</v>
      </c>
      <c r="Y63" s="5" t="s">
        <v>391</v>
      </c>
      <c r="AA63" s="5">
        <v>1092239797080030</v>
      </c>
      <c r="AB63" s="25">
        <f t="shared" si="0"/>
        <v>1000</v>
      </c>
      <c r="AC63" s="5">
        <v>10060</v>
      </c>
      <c r="AD63" s="5">
        <v>1290</v>
      </c>
      <c r="AF63" s="5">
        <v>1092239797080030</v>
      </c>
      <c r="AG63" s="5">
        <v>3740502369740</v>
      </c>
      <c r="AH63" s="5" t="s">
        <v>620</v>
      </c>
      <c r="AI63" s="5" t="s">
        <v>621</v>
      </c>
    </row>
    <row r="64" spans="1:35" ht="30" x14ac:dyDescent="0.3">
      <c r="A64" s="32" t="s">
        <v>37</v>
      </c>
      <c r="B64" s="33">
        <v>2297</v>
      </c>
      <c r="C64" s="34" t="s">
        <v>36</v>
      </c>
      <c r="D64" s="32" t="s">
        <v>157</v>
      </c>
      <c r="F64" s="42">
        <v>62</v>
      </c>
      <c r="G64" s="42" t="s">
        <v>157</v>
      </c>
      <c r="H64" s="42" t="s">
        <v>38</v>
      </c>
      <c r="I64" s="43" t="s">
        <v>156</v>
      </c>
      <c r="J64" s="39"/>
      <c r="K64" s="42">
        <v>62</v>
      </c>
      <c r="L64" s="44" t="s">
        <v>484</v>
      </c>
      <c r="M64" s="45" t="s">
        <v>518</v>
      </c>
      <c r="N64" s="45" t="s">
        <v>586</v>
      </c>
      <c r="P64" s="5">
        <v>10061</v>
      </c>
      <c r="Q64" s="5">
        <v>9270380839038040</v>
      </c>
      <c r="R64" s="5" t="s">
        <v>202</v>
      </c>
      <c r="S64" s="5">
        <v>727354</v>
      </c>
      <c r="U64" s="5">
        <v>9270380839038040</v>
      </c>
      <c r="V64" s="5">
        <v>10061</v>
      </c>
      <c r="W64" s="5" t="s">
        <v>295</v>
      </c>
      <c r="X64" s="5">
        <v>475873487</v>
      </c>
      <c r="Y64" s="5" t="s">
        <v>392</v>
      </c>
      <c r="AA64" s="5">
        <v>9270380839038040</v>
      </c>
      <c r="AB64" s="25">
        <f t="shared" si="0"/>
        <v>1000</v>
      </c>
      <c r="AC64" s="5">
        <v>10061</v>
      </c>
      <c r="AD64" s="5">
        <v>1291</v>
      </c>
      <c r="AF64" s="5">
        <v>9270380839038040</v>
      </c>
      <c r="AG64" s="5">
        <v>3740502369741</v>
      </c>
      <c r="AH64" s="5" t="s">
        <v>620</v>
      </c>
      <c r="AI64" s="5" t="s">
        <v>621</v>
      </c>
    </row>
    <row r="65" spans="1:35" ht="30" x14ac:dyDescent="0.3">
      <c r="A65" s="32" t="s">
        <v>37</v>
      </c>
      <c r="B65" s="33">
        <v>2297</v>
      </c>
      <c r="C65" s="34" t="s">
        <v>36</v>
      </c>
      <c r="D65" s="32">
        <v>1083</v>
      </c>
      <c r="F65" s="42">
        <v>63</v>
      </c>
      <c r="G65" s="42">
        <v>1083</v>
      </c>
      <c r="H65" s="42" t="s">
        <v>38</v>
      </c>
      <c r="I65" s="43" t="s">
        <v>158</v>
      </c>
      <c r="J65" s="39"/>
      <c r="K65" s="42">
        <v>63</v>
      </c>
      <c r="L65" s="44" t="s">
        <v>452</v>
      </c>
      <c r="M65" s="45">
        <v>3305419990</v>
      </c>
      <c r="N65" s="45" t="s">
        <v>587</v>
      </c>
      <c r="P65" s="5">
        <v>10062</v>
      </c>
      <c r="Q65" s="5">
        <v>1020730470797290</v>
      </c>
      <c r="R65" s="5" t="s">
        <v>222</v>
      </c>
      <c r="S65" s="5">
        <v>7399585</v>
      </c>
      <c r="U65" s="5">
        <v>1020730470797290</v>
      </c>
      <c r="V65" s="5">
        <v>10062</v>
      </c>
      <c r="W65" s="5" t="s">
        <v>296</v>
      </c>
      <c r="X65" s="5">
        <v>487489479</v>
      </c>
      <c r="Y65" s="5" t="s">
        <v>393</v>
      </c>
      <c r="AA65" s="5">
        <v>1020730470797290</v>
      </c>
      <c r="AB65" s="25">
        <f t="shared" si="0"/>
        <v>1000</v>
      </c>
      <c r="AC65" s="5">
        <v>10062</v>
      </c>
      <c r="AD65" s="5">
        <v>1292</v>
      </c>
      <c r="AF65" s="5">
        <v>1020730470797290</v>
      </c>
      <c r="AG65" s="5">
        <v>3740502369742</v>
      </c>
      <c r="AH65" s="5" t="s">
        <v>620</v>
      </c>
      <c r="AI65" s="5" t="s">
        <v>621</v>
      </c>
    </row>
    <row r="66" spans="1:35" ht="30" x14ac:dyDescent="0.3">
      <c r="A66" s="32" t="s">
        <v>37</v>
      </c>
      <c r="B66" s="33">
        <v>2297</v>
      </c>
      <c r="C66" s="34" t="s">
        <v>36</v>
      </c>
      <c r="D66" s="32">
        <v>1726</v>
      </c>
      <c r="F66" s="42">
        <v>64</v>
      </c>
      <c r="G66" s="42">
        <v>1726</v>
      </c>
      <c r="H66" s="42" t="s">
        <v>38</v>
      </c>
      <c r="I66" s="43" t="s">
        <v>159</v>
      </c>
      <c r="J66" s="39"/>
      <c r="K66" s="42">
        <v>64</v>
      </c>
      <c r="L66" s="44" t="s">
        <v>485</v>
      </c>
      <c r="M66" s="45">
        <v>3483877126</v>
      </c>
      <c r="N66" s="45" t="s">
        <v>588</v>
      </c>
      <c r="P66" s="5">
        <v>10063</v>
      </c>
      <c r="Q66" s="5">
        <v>5315426537648650</v>
      </c>
      <c r="R66" s="5" t="s">
        <v>202</v>
      </c>
      <c r="S66" s="5">
        <v>9739794</v>
      </c>
      <c r="U66" s="5">
        <v>5315426537648650</v>
      </c>
      <c r="V66" s="5">
        <v>10063</v>
      </c>
      <c r="W66" s="5" t="s">
        <v>297</v>
      </c>
      <c r="X66" s="5">
        <v>768437874</v>
      </c>
      <c r="Y66" s="5" t="s">
        <v>394</v>
      </c>
      <c r="AA66" s="5">
        <v>5315426537648650</v>
      </c>
      <c r="AB66" s="25">
        <f t="shared" si="0"/>
        <v>1000</v>
      </c>
      <c r="AC66" s="5">
        <v>10063</v>
      </c>
      <c r="AD66" s="5">
        <v>1293</v>
      </c>
      <c r="AF66" s="5">
        <v>5315426537648650</v>
      </c>
      <c r="AG66" s="5">
        <v>3740502369743</v>
      </c>
      <c r="AH66" s="5" t="s">
        <v>620</v>
      </c>
      <c r="AI66" s="5" t="s">
        <v>621</v>
      </c>
    </row>
    <row r="67" spans="1:35" ht="30" x14ac:dyDescent="0.3">
      <c r="A67" s="32" t="s">
        <v>37</v>
      </c>
      <c r="B67" s="33">
        <v>2297</v>
      </c>
      <c r="C67" s="34" t="s">
        <v>36</v>
      </c>
      <c r="D67" s="32" t="s">
        <v>161</v>
      </c>
      <c r="F67" s="42">
        <v>65</v>
      </c>
      <c r="G67" s="42" t="s">
        <v>161</v>
      </c>
      <c r="H67" s="42" t="s">
        <v>38</v>
      </c>
      <c r="I67" s="43" t="s">
        <v>160</v>
      </c>
      <c r="J67" s="39"/>
      <c r="K67" s="42">
        <v>65</v>
      </c>
      <c r="L67" s="44" t="s">
        <v>486</v>
      </c>
      <c r="M67" s="45">
        <v>3405950802</v>
      </c>
      <c r="N67" s="45" t="s">
        <v>589</v>
      </c>
      <c r="P67" s="5">
        <v>10064</v>
      </c>
      <c r="Q67" s="5">
        <v>2109279364969690</v>
      </c>
      <c r="R67" s="5" t="s">
        <v>202</v>
      </c>
      <c r="S67" s="5">
        <v>28686634</v>
      </c>
      <c r="U67" s="5">
        <v>2109279364969690</v>
      </c>
      <c r="V67" s="5">
        <v>10064</v>
      </c>
      <c r="W67" s="5" t="s">
        <v>298</v>
      </c>
      <c r="X67" s="5">
        <v>768478578</v>
      </c>
      <c r="Y67" s="5" t="s">
        <v>395</v>
      </c>
      <c r="AA67" s="5">
        <v>2109279364969690</v>
      </c>
      <c r="AB67" s="25">
        <f t="shared" ref="AB67:AB99" si="1">1000+T67</f>
        <v>1000</v>
      </c>
      <c r="AC67" s="5">
        <v>10064</v>
      </c>
      <c r="AD67" s="5">
        <v>1294</v>
      </c>
      <c r="AF67" s="5">
        <v>2109279364969690</v>
      </c>
      <c r="AG67" s="5">
        <v>3740502369744</v>
      </c>
      <c r="AH67" s="5" t="s">
        <v>620</v>
      </c>
      <c r="AI67" s="5" t="s">
        <v>621</v>
      </c>
    </row>
    <row r="68" spans="1:35" ht="30" x14ac:dyDescent="0.3">
      <c r="A68" s="32" t="s">
        <v>37</v>
      </c>
      <c r="B68" s="33">
        <v>2297</v>
      </c>
      <c r="C68" s="34" t="s">
        <v>36</v>
      </c>
      <c r="D68" s="32">
        <v>9054</v>
      </c>
      <c r="F68" s="42">
        <v>66</v>
      </c>
      <c r="G68" s="42">
        <v>9054</v>
      </c>
      <c r="H68" s="42" t="s">
        <v>38</v>
      </c>
      <c r="I68" s="43" t="s">
        <v>162</v>
      </c>
      <c r="J68" s="39"/>
      <c r="K68" s="42">
        <v>66</v>
      </c>
      <c r="L68" s="44" t="s">
        <v>487</v>
      </c>
      <c r="M68" s="45" t="s">
        <v>519</v>
      </c>
      <c r="N68" s="45" t="s">
        <v>590</v>
      </c>
      <c r="P68" s="5">
        <v>10065</v>
      </c>
      <c r="Q68" s="5">
        <v>1000028307047970</v>
      </c>
      <c r="R68" s="5" t="s">
        <v>202</v>
      </c>
      <c r="S68" s="5">
        <v>727746</v>
      </c>
      <c r="U68" s="5">
        <v>1000028307047970</v>
      </c>
      <c r="V68" s="5">
        <v>10065</v>
      </c>
      <c r="W68" s="5" t="s">
        <v>299</v>
      </c>
      <c r="X68" s="5">
        <v>748758478</v>
      </c>
      <c r="Y68" s="5" t="s">
        <v>396</v>
      </c>
      <c r="AA68" s="5">
        <v>1000028307047970</v>
      </c>
      <c r="AB68" s="25">
        <f t="shared" si="1"/>
        <v>1000</v>
      </c>
      <c r="AC68" s="5">
        <v>10065</v>
      </c>
      <c r="AD68" s="5">
        <v>1295</v>
      </c>
      <c r="AF68" s="5">
        <v>1000028307047970</v>
      </c>
      <c r="AG68" s="5">
        <v>3740502369745</v>
      </c>
      <c r="AH68" s="5" t="s">
        <v>620</v>
      </c>
      <c r="AI68" s="5" t="s">
        <v>621</v>
      </c>
    </row>
    <row r="69" spans="1:35" ht="45" x14ac:dyDescent="0.3">
      <c r="A69" s="32" t="s">
        <v>37</v>
      </c>
      <c r="B69" s="33">
        <v>2297</v>
      </c>
      <c r="C69" s="34" t="s">
        <v>36</v>
      </c>
      <c r="D69" s="32" t="s">
        <v>164</v>
      </c>
      <c r="F69" s="42">
        <v>67</v>
      </c>
      <c r="G69" s="42" t="s">
        <v>164</v>
      </c>
      <c r="H69" s="42" t="s">
        <v>38</v>
      </c>
      <c r="I69" s="43" t="s">
        <v>163</v>
      </c>
      <c r="J69" s="39"/>
      <c r="K69" s="42">
        <v>67</v>
      </c>
      <c r="L69" s="44" t="s">
        <v>488</v>
      </c>
      <c r="M69" s="45">
        <v>3336427823</v>
      </c>
      <c r="N69" s="45" t="s">
        <v>591</v>
      </c>
      <c r="P69" s="5">
        <v>10066</v>
      </c>
      <c r="Q69" s="5">
        <v>1102730740969690</v>
      </c>
      <c r="R69" s="5" t="s">
        <v>223</v>
      </c>
      <c r="S69" s="5">
        <v>1009038</v>
      </c>
      <c r="U69" s="5">
        <v>1102730740969690</v>
      </c>
      <c r="V69" s="5">
        <v>10066</v>
      </c>
      <c r="W69" s="5" t="s">
        <v>300</v>
      </c>
      <c r="X69" s="5">
        <v>734034005</v>
      </c>
      <c r="Y69" s="5" t="s">
        <v>397</v>
      </c>
      <c r="AA69" s="5">
        <v>1102730740969690</v>
      </c>
      <c r="AB69" s="25">
        <f t="shared" si="1"/>
        <v>1000</v>
      </c>
      <c r="AC69" s="5">
        <v>10066</v>
      </c>
      <c r="AD69" s="5">
        <v>1296</v>
      </c>
      <c r="AF69" s="5">
        <v>1102730740969690</v>
      </c>
      <c r="AG69" s="5">
        <v>3740502369746</v>
      </c>
      <c r="AH69" s="5" t="s">
        <v>620</v>
      </c>
      <c r="AI69" s="5" t="s">
        <v>621</v>
      </c>
    </row>
    <row r="70" spans="1:35" ht="30" x14ac:dyDescent="0.3">
      <c r="A70" s="32" t="s">
        <v>37</v>
      </c>
      <c r="B70" s="33">
        <v>2297</v>
      </c>
      <c r="C70" s="34" t="s">
        <v>36</v>
      </c>
      <c r="D70" s="32">
        <v>8054</v>
      </c>
      <c r="F70" s="42">
        <v>68</v>
      </c>
      <c r="G70" s="42">
        <v>8054</v>
      </c>
      <c r="H70" s="42" t="s">
        <v>38</v>
      </c>
      <c r="I70" s="43" t="s">
        <v>165</v>
      </c>
      <c r="J70" s="39"/>
      <c r="K70" s="42">
        <v>68</v>
      </c>
      <c r="L70" s="44" t="s">
        <v>489</v>
      </c>
      <c r="M70" s="45">
        <v>3490521172</v>
      </c>
      <c r="N70" s="45" t="s">
        <v>592</v>
      </c>
      <c r="P70" s="5">
        <v>10067</v>
      </c>
      <c r="Q70" s="5">
        <v>9162396475836290</v>
      </c>
      <c r="R70" s="5" t="s">
        <v>223</v>
      </c>
      <c r="S70" s="5">
        <v>868893</v>
      </c>
      <c r="U70" s="5">
        <v>9162396475836290</v>
      </c>
      <c r="V70" s="5">
        <v>10067</v>
      </c>
      <c r="W70" s="5" t="s">
        <v>301</v>
      </c>
      <c r="X70" s="5">
        <v>965090857</v>
      </c>
      <c r="Y70" s="5" t="s">
        <v>424</v>
      </c>
      <c r="AA70" s="5">
        <v>9162396475836290</v>
      </c>
      <c r="AB70" s="25">
        <f t="shared" si="1"/>
        <v>1000</v>
      </c>
      <c r="AC70" s="5">
        <v>10067</v>
      </c>
      <c r="AD70" s="5">
        <v>1297</v>
      </c>
      <c r="AF70" s="5">
        <v>9162396475836290</v>
      </c>
      <c r="AG70" s="5">
        <v>3740502369747</v>
      </c>
      <c r="AH70" s="5" t="s">
        <v>620</v>
      </c>
      <c r="AI70" s="5" t="s">
        <v>621</v>
      </c>
    </row>
    <row r="71" spans="1:35" ht="15.75" x14ac:dyDescent="0.3">
      <c r="A71" s="32" t="s">
        <v>37</v>
      </c>
      <c r="B71" s="33">
        <v>2297</v>
      </c>
      <c r="C71" s="34" t="s">
        <v>36</v>
      </c>
      <c r="D71" s="32">
        <v>1376</v>
      </c>
      <c r="F71" s="42">
        <v>69</v>
      </c>
      <c r="G71" s="42">
        <v>1376</v>
      </c>
      <c r="H71" s="42" t="s">
        <v>38</v>
      </c>
      <c r="I71" s="43" t="s">
        <v>166</v>
      </c>
      <c r="J71" s="39"/>
      <c r="K71" s="42">
        <v>69</v>
      </c>
      <c r="L71" s="44" t="s">
        <v>490</v>
      </c>
      <c r="M71" s="45">
        <v>3213055425</v>
      </c>
      <c r="N71" s="45" t="s">
        <v>593</v>
      </c>
      <c r="P71" s="5">
        <v>10068</v>
      </c>
      <c r="Q71" s="5">
        <v>1927936497970230</v>
      </c>
      <c r="R71" s="5" t="s">
        <v>202</v>
      </c>
      <c r="S71" s="5">
        <v>88833</v>
      </c>
      <c r="U71" s="5">
        <v>1927936497970230</v>
      </c>
      <c r="V71" s="5">
        <v>10068</v>
      </c>
      <c r="W71" s="5" t="s">
        <v>302</v>
      </c>
      <c r="X71" s="5">
        <v>438735490</v>
      </c>
      <c r="Y71" s="5" t="s">
        <v>398</v>
      </c>
      <c r="AA71" s="5">
        <v>1927936497970230</v>
      </c>
      <c r="AB71" s="25">
        <f t="shared" si="1"/>
        <v>1000</v>
      </c>
      <c r="AC71" s="5">
        <v>10068</v>
      </c>
      <c r="AD71" s="5">
        <v>1298</v>
      </c>
      <c r="AF71" s="5">
        <v>1927936497970230</v>
      </c>
      <c r="AG71" s="5">
        <v>3740502369748</v>
      </c>
      <c r="AH71" s="5" t="s">
        <v>620</v>
      </c>
      <c r="AI71" s="5" t="s">
        <v>621</v>
      </c>
    </row>
    <row r="72" spans="1:35" ht="30" x14ac:dyDescent="0.3">
      <c r="A72" s="32" t="s">
        <v>37</v>
      </c>
      <c r="B72" s="33">
        <v>2297</v>
      </c>
      <c r="C72" s="34" t="s">
        <v>36</v>
      </c>
      <c r="D72" s="32">
        <v>1201</v>
      </c>
      <c r="F72" s="42">
        <v>70</v>
      </c>
      <c r="G72" s="42">
        <v>1201</v>
      </c>
      <c r="H72" s="42" t="s">
        <v>38</v>
      </c>
      <c r="I72" s="43" t="s">
        <v>167</v>
      </c>
      <c r="J72" s="39"/>
      <c r="K72" s="42">
        <v>70</v>
      </c>
      <c r="L72" s="44" t="s">
        <v>491</v>
      </c>
      <c r="M72" s="45" t="s">
        <v>520</v>
      </c>
      <c r="N72" s="45" t="s">
        <v>594</v>
      </c>
      <c r="P72" s="5">
        <v>10069</v>
      </c>
      <c r="Q72" s="5">
        <v>2638456332997290</v>
      </c>
      <c r="R72" s="5" t="s">
        <v>202</v>
      </c>
      <c r="S72" s="5">
        <v>899843</v>
      </c>
      <c r="U72" s="5">
        <v>2638456332997290</v>
      </c>
      <c r="V72" s="5">
        <v>10069</v>
      </c>
      <c r="W72" s="5" t="s">
        <v>303</v>
      </c>
      <c r="X72" s="5">
        <v>940859034</v>
      </c>
      <c r="Y72" s="5" t="s">
        <v>399</v>
      </c>
      <c r="AA72" s="5">
        <v>2638456332997290</v>
      </c>
      <c r="AB72" s="25">
        <f t="shared" si="1"/>
        <v>1000</v>
      </c>
      <c r="AC72" s="5">
        <v>10069</v>
      </c>
      <c r="AD72" s="5">
        <v>1299</v>
      </c>
      <c r="AF72" s="5">
        <v>2638456332997290</v>
      </c>
      <c r="AG72" s="5">
        <v>3740502369749</v>
      </c>
      <c r="AH72" s="5" t="s">
        <v>620</v>
      </c>
      <c r="AI72" s="5" t="s">
        <v>621</v>
      </c>
    </row>
    <row r="73" spans="1:35" ht="30" x14ac:dyDescent="0.3">
      <c r="A73" s="32" t="s">
        <v>37</v>
      </c>
      <c r="B73" s="33">
        <v>2297</v>
      </c>
      <c r="C73" s="34" t="s">
        <v>36</v>
      </c>
      <c r="D73" s="32">
        <v>1256</v>
      </c>
      <c r="F73" s="42">
        <v>71</v>
      </c>
      <c r="G73" s="42">
        <v>1256</v>
      </c>
      <c r="H73" s="42" t="s">
        <v>38</v>
      </c>
      <c r="I73" s="43" t="s">
        <v>168</v>
      </c>
      <c r="J73" s="39"/>
      <c r="K73" s="42">
        <v>71</v>
      </c>
      <c r="L73" s="44" t="s">
        <v>467</v>
      </c>
      <c r="M73" s="45">
        <v>3085814911</v>
      </c>
      <c r="N73" s="45" t="s">
        <v>595</v>
      </c>
      <c r="P73" s="5">
        <v>10070</v>
      </c>
      <c r="Q73" s="5">
        <v>8628535264374580</v>
      </c>
      <c r="R73" s="5" t="s">
        <v>202</v>
      </c>
      <c r="S73" s="5">
        <v>198083</v>
      </c>
      <c r="U73" s="5">
        <v>8628535264374580</v>
      </c>
      <c r="V73" s="5">
        <v>10070</v>
      </c>
      <c r="W73" s="5" t="s">
        <v>304</v>
      </c>
      <c r="X73" s="5">
        <v>874588988</v>
      </c>
      <c r="Y73" s="5" t="s">
        <v>400</v>
      </c>
      <c r="AA73" s="5">
        <v>8628535264374580</v>
      </c>
      <c r="AB73" s="25">
        <f t="shared" si="1"/>
        <v>1000</v>
      </c>
      <c r="AC73" s="5">
        <v>10070</v>
      </c>
      <c r="AD73" s="5">
        <v>1300</v>
      </c>
      <c r="AF73" s="5">
        <v>8628535264374580</v>
      </c>
      <c r="AG73" s="5">
        <v>3740502369750</v>
      </c>
      <c r="AH73" s="5" t="s">
        <v>620</v>
      </c>
      <c r="AI73" s="5" t="s">
        <v>621</v>
      </c>
    </row>
    <row r="74" spans="1:35" ht="30" x14ac:dyDescent="0.3">
      <c r="A74" s="32" t="s">
        <v>37</v>
      </c>
      <c r="B74" s="33">
        <v>2297</v>
      </c>
      <c r="C74" s="34" t="s">
        <v>36</v>
      </c>
      <c r="D74" s="32" t="s">
        <v>169</v>
      </c>
      <c r="F74" s="42">
        <v>72</v>
      </c>
      <c r="G74" s="42" t="s">
        <v>169</v>
      </c>
      <c r="H74" s="42" t="s">
        <v>38</v>
      </c>
      <c r="I74" s="43" t="s">
        <v>170</v>
      </c>
      <c r="J74" s="39"/>
      <c r="K74" s="42">
        <v>72</v>
      </c>
      <c r="L74" s="44" t="s">
        <v>467</v>
      </c>
      <c r="M74" s="45">
        <v>3348958122</v>
      </c>
      <c r="N74" s="45" t="s">
        <v>596</v>
      </c>
      <c r="P74" s="5">
        <v>10071</v>
      </c>
      <c r="Q74" s="5">
        <v>8820377070710260</v>
      </c>
      <c r="R74" s="5" t="s">
        <v>202</v>
      </c>
      <c r="S74" s="5">
        <v>998032</v>
      </c>
      <c r="U74" s="5">
        <v>8820377070710260</v>
      </c>
      <c r="V74" s="5">
        <v>10071</v>
      </c>
      <c r="W74" s="5" t="s">
        <v>305</v>
      </c>
      <c r="X74" s="5">
        <v>847502389</v>
      </c>
      <c r="Y74" s="5" t="s">
        <v>422</v>
      </c>
      <c r="AA74" s="5">
        <v>8820377070710260</v>
      </c>
      <c r="AB74" s="25">
        <f t="shared" si="1"/>
        <v>1000</v>
      </c>
      <c r="AC74" s="5">
        <v>10071</v>
      </c>
      <c r="AD74" s="5">
        <v>1301</v>
      </c>
      <c r="AF74" s="5">
        <v>8820377070710260</v>
      </c>
      <c r="AG74" s="5">
        <v>3740502369751</v>
      </c>
      <c r="AH74" s="5" t="s">
        <v>620</v>
      </c>
      <c r="AI74" s="5" t="s">
        <v>621</v>
      </c>
    </row>
    <row r="75" spans="1:35" ht="30" x14ac:dyDescent="0.3">
      <c r="A75" s="32" t="s">
        <v>37</v>
      </c>
      <c r="B75" s="33">
        <v>2297</v>
      </c>
      <c r="C75" s="34" t="s">
        <v>36</v>
      </c>
      <c r="D75" s="32" t="s">
        <v>172</v>
      </c>
      <c r="F75" s="42">
        <v>73</v>
      </c>
      <c r="G75" s="42" t="s">
        <v>172</v>
      </c>
      <c r="H75" s="42" t="s">
        <v>38</v>
      </c>
      <c r="I75" s="43" t="s">
        <v>171</v>
      </c>
      <c r="J75" s="39"/>
      <c r="K75" s="42">
        <v>73</v>
      </c>
      <c r="L75" s="44" t="s">
        <v>492</v>
      </c>
      <c r="M75" s="45">
        <v>3165252586</v>
      </c>
      <c r="N75" s="45" t="s">
        <v>597</v>
      </c>
      <c r="P75" s="5">
        <v>10072</v>
      </c>
      <c r="Q75" s="5">
        <v>1203083707207030</v>
      </c>
      <c r="R75" s="5" t="s">
        <v>202</v>
      </c>
      <c r="S75" s="5">
        <v>5099093</v>
      </c>
      <c r="U75" s="5">
        <v>1203083707207030</v>
      </c>
      <c r="V75" s="5">
        <v>10072</v>
      </c>
      <c r="W75" s="5" t="s">
        <v>306</v>
      </c>
      <c r="X75" s="5">
        <v>874859394</v>
      </c>
      <c r="Y75" s="5" t="s">
        <v>423</v>
      </c>
      <c r="AA75" s="5">
        <v>1203083707207030</v>
      </c>
      <c r="AB75" s="25">
        <f t="shared" si="1"/>
        <v>1000</v>
      </c>
      <c r="AC75" s="5">
        <v>10072</v>
      </c>
      <c r="AD75" s="5">
        <v>1302</v>
      </c>
      <c r="AF75" s="5">
        <v>1203083707207030</v>
      </c>
      <c r="AG75" s="5">
        <v>3740502369752</v>
      </c>
      <c r="AH75" s="5" t="s">
        <v>620</v>
      </c>
      <c r="AI75" s="5" t="s">
        <v>621</v>
      </c>
    </row>
    <row r="76" spans="1:35" ht="15.75" x14ac:dyDescent="0.3">
      <c r="A76" s="32" t="s">
        <v>37</v>
      </c>
      <c r="B76" s="33">
        <v>2297</v>
      </c>
      <c r="C76" s="34" t="s">
        <v>36</v>
      </c>
      <c r="D76" s="32">
        <v>1035</v>
      </c>
      <c r="F76" s="42">
        <v>74</v>
      </c>
      <c r="G76" s="42">
        <v>1035</v>
      </c>
      <c r="H76" s="42" t="s">
        <v>38</v>
      </c>
      <c r="I76" s="43" t="s">
        <v>173</v>
      </c>
      <c r="J76" s="39"/>
      <c r="K76" s="42">
        <v>74</v>
      </c>
      <c r="L76" s="44"/>
      <c r="M76" s="45"/>
      <c r="N76" s="45"/>
      <c r="P76" s="5">
        <v>10073</v>
      </c>
      <c r="Q76" s="5">
        <v>1820730707020340</v>
      </c>
      <c r="R76" s="5" t="s">
        <v>222</v>
      </c>
      <c r="S76" s="5">
        <v>609093</v>
      </c>
      <c r="U76" s="5">
        <v>1820730707020340</v>
      </c>
      <c r="V76" s="5">
        <v>10073</v>
      </c>
      <c r="W76" s="5" t="s">
        <v>307</v>
      </c>
      <c r="X76" s="5">
        <v>934598495</v>
      </c>
      <c r="Y76" s="5" t="s">
        <v>401</v>
      </c>
      <c r="AA76" s="5">
        <v>1820730707020340</v>
      </c>
      <c r="AB76" s="25">
        <f t="shared" si="1"/>
        <v>1000</v>
      </c>
      <c r="AC76" s="5">
        <v>10073</v>
      </c>
      <c r="AD76" s="5">
        <v>1303</v>
      </c>
      <c r="AF76" s="5">
        <v>1820730707020340</v>
      </c>
      <c r="AG76" s="5">
        <v>3740502369753</v>
      </c>
      <c r="AH76" s="5" t="s">
        <v>620</v>
      </c>
      <c r="AI76" s="5" t="s">
        <v>621</v>
      </c>
    </row>
    <row r="77" spans="1:35" ht="15.75" x14ac:dyDescent="0.3">
      <c r="A77" s="32" t="s">
        <v>37</v>
      </c>
      <c r="B77" s="33">
        <v>2297</v>
      </c>
      <c r="C77" s="34" t="s">
        <v>36</v>
      </c>
      <c r="D77" s="32">
        <v>1145</v>
      </c>
      <c r="F77" s="42">
        <v>75</v>
      </c>
      <c r="G77" s="42">
        <v>1145</v>
      </c>
      <c r="H77" s="42" t="s">
        <v>38</v>
      </c>
      <c r="I77" s="43" t="s">
        <v>174</v>
      </c>
      <c r="J77" s="39"/>
      <c r="K77" s="42">
        <v>75</v>
      </c>
      <c r="L77" s="44" t="s">
        <v>493</v>
      </c>
      <c r="M77" s="45">
        <v>3345911881</v>
      </c>
      <c r="N77" s="45" t="s">
        <v>598</v>
      </c>
      <c r="P77" s="5">
        <v>10074</v>
      </c>
      <c r="Q77" s="5">
        <v>7027306496858390</v>
      </c>
      <c r="R77" s="5" t="s">
        <v>202</v>
      </c>
      <c r="S77" s="5">
        <v>80084</v>
      </c>
      <c r="U77" s="5">
        <v>7027306496858390</v>
      </c>
      <c r="V77" s="5">
        <v>10074</v>
      </c>
      <c r="W77" s="5" t="s">
        <v>308</v>
      </c>
      <c r="X77" s="5">
        <v>948359459</v>
      </c>
      <c r="Y77" s="5" t="s">
        <v>402</v>
      </c>
      <c r="AA77" s="5">
        <v>7027306496858390</v>
      </c>
      <c r="AB77" s="25">
        <f t="shared" si="1"/>
        <v>1000</v>
      </c>
      <c r="AC77" s="5">
        <v>10074</v>
      </c>
      <c r="AD77" s="5">
        <v>1304</v>
      </c>
      <c r="AF77" s="5">
        <v>7027306496858390</v>
      </c>
      <c r="AG77" s="5">
        <v>3740502369754</v>
      </c>
      <c r="AH77" s="5" t="s">
        <v>620</v>
      </c>
      <c r="AI77" s="5" t="s">
        <v>621</v>
      </c>
    </row>
    <row r="78" spans="1:35" ht="30" x14ac:dyDescent="0.3">
      <c r="A78" s="32" t="s">
        <v>37</v>
      </c>
      <c r="B78" s="33">
        <v>2297</v>
      </c>
      <c r="C78" s="34" t="s">
        <v>36</v>
      </c>
      <c r="D78" s="32">
        <v>1235</v>
      </c>
      <c r="F78" s="42">
        <v>76</v>
      </c>
      <c r="G78" s="42">
        <v>1235</v>
      </c>
      <c r="H78" s="42" t="s">
        <v>38</v>
      </c>
      <c r="I78" s="43" t="s">
        <v>175</v>
      </c>
      <c r="J78" s="39"/>
      <c r="K78" s="42">
        <v>76</v>
      </c>
      <c r="L78" s="44" t="s">
        <v>494</v>
      </c>
      <c r="M78" s="45">
        <v>3150593364</v>
      </c>
      <c r="N78" s="45" t="s">
        <v>599</v>
      </c>
      <c r="P78" s="5">
        <v>10075</v>
      </c>
      <c r="Q78" s="5">
        <v>9279364986937000</v>
      </c>
      <c r="R78" s="5" t="s">
        <v>202</v>
      </c>
      <c r="S78" s="5">
        <v>87873</v>
      </c>
      <c r="U78" s="5">
        <v>9279364986937000</v>
      </c>
      <c r="V78" s="5">
        <v>10075</v>
      </c>
      <c r="W78" s="5" t="s">
        <v>309</v>
      </c>
      <c r="X78" s="5">
        <v>475847598</v>
      </c>
      <c r="Y78" s="5" t="s">
        <v>403</v>
      </c>
      <c r="AA78" s="5">
        <v>9279364986937000</v>
      </c>
      <c r="AB78" s="25">
        <f t="shared" si="1"/>
        <v>1000</v>
      </c>
      <c r="AC78" s="5">
        <v>10075</v>
      </c>
      <c r="AD78" s="5">
        <v>1305</v>
      </c>
      <c r="AF78" s="5">
        <v>9279364986937000</v>
      </c>
      <c r="AG78" s="5">
        <v>3740502369755</v>
      </c>
      <c r="AH78" s="5" t="s">
        <v>620</v>
      </c>
      <c r="AI78" s="5" t="s">
        <v>621</v>
      </c>
    </row>
    <row r="79" spans="1:35" ht="15.75" x14ac:dyDescent="0.3">
      <c r="A79" s="32" t="s">
        <v>37</v>
      </c>
      <c r="B79" s="33">
        <v>2297</v>
      </c>
      <c r="C79" s="34" t="s">
        <v>36</v>
      </c>
      <c r="D79" s="32">
        <v>1207</v>
      </c>
      <c r="F79" s="42">
        <v>77</v>
      </c>
      <c r="G79" s="42">
        <v>1207</v>
      </c>
      <c r="H79" s="42" t="s">
        <v>38</v>
      </c>
      <c r="I79" s="43" t="s">
        <v>176</v>
      </c>
      <c r="J79" s="39"/>
      <c r="K79" s="42">
        <v>77</v>
      </c>
      <c r="L79" s="44" t="s">
        <v>472</v>
      </c>
      <c r="M79" s="45">
        <v>3045969732</v>
      </c>
      <c r="N79" s="45" t="s">
        <v>600</v>
      </c>
      <c r="P79" s="5">
        <v>10076</v>
      </c>
      <c r="Q79" s="5">
        <v>9279369693270230</v>
      </c>
      <c r="R79" s="5" t="s">
        <v>202</v>
      </c>
      <c r="S79" s="5">
        <v>2304909</v>
      </c>
      <c r="U79" s="5">
        <v>9279369693270230</v>
      </c>
      <c r="V79" s="5">
        <v>10076</v>
      </c>
      <c r="W79" s="5" t="s">
        <v>310</v>
      </c>
      <c r="X79" s="5">
        <v>949543975</v>
      </c>
      <c r="Y79" s="5" t="s">
        <v>404</v>
      </c>
      <c r="AA79" s="5">
        <v>9279369693270230</v>
      </c>
      <c r="AB79" s="25">
        <f t="shared" si="1"/>
        <v>1000</v>
      </c>
      <c r="AC79" s="5">
        <v>10076</v>
      </c>
      <c r="AD79" s="5">
        <v>1306</v>
      </c>
      <c r="AF79" s="5">
        <v>9279369693270230</v>
      </c>
      <c r="AG79" s="5">
        <v>3740502369756</v>
      </c>
      <c r="AH79" s="5" t="s">
        <v>620</v>
      </c>
      <c r="AI79" s="5" t="s">
        <v>621</v>
      </c>
    </row>
    <row r="80" spans="1:35" ht="45" x14ac:dyDescent="0.3">
      <c r="A80" s="32" t="s">
        <v>37</v>
      </c>
      <c r="B80" s="33">
        <v>2297</v>
      </c>
      <c r="C80" s="34" t="s">
        <v>36</v>
      </c>
      <c r="D80" s="32">
        <v>4088</v>
      </c>
      <c r="F80" s="42">
        <v>78</v>
      </c>
      <c r="G80" s="42">
        <v>4088</v>
      </c>
      <c r="H80" s="42" t="s">
        <v>38</v>
      </c>
      <c r="I80" s="43" t="s">
        <v>177</v>
      </c>
      <c r="J80" s="39"/>
      <c r="K80" s="42">
        <v>78</v>
      </c>
      <c r="L80" s="44" t="s">
        <v>495</v>
      </c>
      <c r="M80" s="45">
        <v>3314586306</v>
      </c>
      <c r="N80" s="45" t="s">
        <v>601</v>
      </c>
      <c r="P80" s="5">
        <v>10077</v>
      </c>
      <c r="Q80" s="5">
        <v>1001080283074070</v>
      </c>
      <c r="R80" s="5" t="s">
        <v>202</v>
      </c>
      <c r="S80" s="5">
        <v>100033</v>
      </c>
      <c r="U80" s="5">
        <v>1001080283074070</v>
      </c>
      <c r="V80" s="5">
        <v>10077</v>
      </c>
      <c r="W80" s="5" t="s">
        <v>311</v>
      </c>
      <c r="X80" s="5">
        <v>465974959</v>
      </c>
      <c r="Y80" s="5" t="s">
        <v>405</v>
      </c>
      <c r="AA80" s="5">
        <v>1001080283074070</v>
      </c>
      <c r="AB80" s="25">
        <f t="shared" si="1"/>
        <v>1000</v>
      </c>
      <c r="AC80" s="5">
        <v>10077</v>
      </c>
      <c r="AD80" s="5">
        <v>1307</v>
      </c>
      <c r="AF80" s="5">
        <v>1001080283074070</v>
      </c>
      <c r="AG80" s="5">
        <v>3740502369757</v>
      </c>
      <c r="AH80" s="5" t="s">
        <v>620</v>
      </c>
      <c r="AI80" s="5" t="s">
        <v>621</v>
      </c>
    </row>
    <row r="81" spans="1:35" ht="30" x14ac:dyDescent="0.3">
      <c r="A81" s="32" t="s">
        <v>37</v>
      </c>
      <c r="B81" s="33">
        <v>2297</v>
      </c>
      <c r="C81" s="34" t="s">
        <v>36</v>
      </c>
      <c r="D81" s="32">
        <v>189</v>
      </c>
      <c r="F81" s="42">
        <v>79</v>
      </c>
      <c r="G81" s="42">
        <v>189</v>
      </c>
      <c r="H81" s="42" t="s">
        <v>38</v>
      </c>
      <c r="I81" s="43" t="s">
        <v>178</v>
      </c>
      <c r="J81" s="39"/>
      <c r="K81" s="42">
        <v>79</v>
      </c>
      <c r="L81" s="44" t="s">
        <v>496</v>
      </c>
      <c r="M81" s="45">
        <v>3200557347</v>
      </c>
      <c r="N81" s="45" t="s">
        <v>602</v>
      </c>
      <c r="P81" s="5">
        <v>10078</v>
      </c>
      <c r="Q81" s="5">
        <v>9719273970801820</v>
      </c>
      <c r="R81" s="5" t="s">
        <v>202</v>
      </c>
      <c r="S81" s="5">
        <v>1000000</v>
      </c>
      <c r="U81" s="5">
        <v>9719273970801820</v>
      </c>
      <c r="V81" s="5">
        <v>10078</v>
      </c>
      <c r="W81" s="5" t="s">
        <v>312</v>
      </c>
      <c r="X81" s="5">
        <v>875694064</v>
      </c>
      <c r="Y81" s="5" t="s">
        <v>406</v>
      </c>
      <c r="AA81" s="5">
        <v>9719273970801820</v>
      </c>
      <c r="AB81" s="25">
        <f t="shared" si="1"/>
        <v>1000</v>
      </c>
      <c r="AC81" s="5">
        <v>10078</v>
      </c>
      <c r="AD81" s="5">
        <v>1308</v>
      </c>
      <c r="AF81" s="5">
        <v>9719273970801820</v>
      </c>
      <c r="AG81" s="5">
        <v>3740502369758</v>
      </c>
      <c r="AH81" s="5" t="s">
        <v>620</v>
      </c>
      <c r="AI81" s="5" t="s">
        <v>621</v>
      </c>
    </row>
    <row r="82" spans="1:35" ht="30" x14ac:dyDescent="0.3">
      <c r="A82" s="32" t="s">
        <v>37</v>
      </c>
      <c r="B82" s="33">
        <v>2297</v>
      </c>
      <c r="C82" s="34" t="s">
        <v>36</v>
      </c>
      <c r="D82" s="32">
        <v>1600</v>
      </c>
      <c r="F82" s="42">
        <v>80</v>
      </c>
      <c r="G82" s="42">
        <v>1600</v>
      </c>
      <c r="H82" s="42" t="s">
        <v>38</v>
      </c>
      <c r="I82" s="43" t="s">
        <v>179</v>
      </c>
      <c r="J82" s="39"/>
      <c r="K82" s="42">
        <v>80</v>
      </c>
      <c r="L82" s="44" t="s">
        <v>497</v>
      </c>
      <c r="M82" s="45">
        <v>3338512383</v>
      </c>
      <c r="N82" s="45" t="s">
        <v>603</v>
      </c>
      <c r="P82" s="5">
        <v>10079</v>
      </c>
      <c r="Q82" s="5">
        <v>1108080170730790</v>
      </c>
      <c r="R82" s="5" t="s">
        <v>202</v>
      </c>
      <c r="S82" s="5">
        <v>280383</v>
      </c>
      <c r="U82" s="5">
        <v>1108080170730790</v>
      </c>
      <c r="V82" s="5">
        <v>10079</v>
      </c>
      <c r="W82" s="5" t="s">
        <v>313</v>
      </c>
      <c r="X82" s="5">
        <v>889475847</v>
      </c>
      <c r="Y82" s="5" t="s">
        <v>407</v>
      </c>
      <c r="AA82" s="5">
        <v>1108080170730790</v>
      </c>
      <c r="AB82" s="25">
        <f t="shared" si="1"/>
        <v>1000</v>
      </c>
      <c r="AC82" s="5">
        <v>10079</v>
      </c>
      <c r="AD82" s="5">
        <v>1309</v>
      </c>
      <c r="AF82" s="5">
        <v>1108080170730790</v>
      </c>
      <c r="AG82" s="5">
        <v>3740502369759</v>
      </c>
      <c r="AH82" s="5" t="s">
        <v>620</v>
      </c>
      <c r="AI82" s="5" t="s">
        <v>621</v>
      </c>
    </row>
    <row r="83" spans="1:35" ht="30" x14ac:dyDescent="0.3">
      <c r="A83" s="32" t="s">
        <v>37</v>
      </c>
      <c r="B83" s="33">
        <v>2297</v>
      </c>
      <c r="C83" s="34" t="s">
        <v>36</v>
      </c>
      <c r="D83" s="32">
        <v>4057</v>
      </c>
      <c r="F83" s="42">
        <v>81</v>
      </c>
      <c r="G83" s="42">
        <v>4057</v>
      </c>
      <c r="H83" s="42" t="s">
        <v>38</v>
      </c>
      <c r="I83" s="43" t="s">
        <v>180</v>
      </c>
      <c r="J83" s="39"/>
      <c r="K83" s="42">
        <v>81</v>
      </c>
      <c r="L83" s="44" t="s">
        <v>498</v>
      </c>
      <c r="M83" s="45" t="s">
        <v>521</v>
      </c>
      <c r="N83" s="45" t="s">
        <v>604</v>
      </c>
      <c r="P83" s="5">
        <v>10080</v>
      </c>
      <c r="Q83" s="5">
        <v>4979729730702990</v>
      </c>
      <c r="R83" s="5" t="s">
        <v>222</v>
      </c>
      <c r="S83" s="5">
        <v>87383</v>
      </c>
      <c r="U83" s="5">
        <v>4979729730702990</v>
      </c>
      <c r="V83" s="5">
        <v>10080</v>
      </c>
      <c r="W83" s="5" t="s">
        <v>314</v>
      </c>
      <c r="X83" s="5">
        <v>765864786</v>
      </c>
      <c r="Y83" s="5" t="s">
        <v>408</v>
      </c>
      <c r="AA83" s="5">
        <v>4979729730702990</v>
      </c>
      <c r="AB83" s="25">
        <f t="shared" si="1"/>
        <v>1000</v>
      </c>
      <c r="AC83" s="5">
        <v>10080</v>
      </c>
      <c r="AD83" s="5">
        <v>1310</v>
      </c>
      <c r="AF83" s="5">
        <v>4979729730702990</v>
      </c>
      <c r="AG83" s="5">
        <v>3740502369760</v>
      </c>
      <c r="AH83" s="5" t="s">
        <v>620</v>
      </c>
      <c r="AI83" s="5" t="s">
        <v>621</v>
      </c>
    </row>
    <row r="84" spans="1:35" ht="30" x14ac:dyDescent="0.3">
      <c r="A84" s="32" t="s">
        <v>37</v>
      </c>
      <c r="B84" s="33">
        <v>2297</v>
      </c>
      <c r="C84" s="34" t="s">
        <v>36</v>
      </c>
      <c r="D84" s="32" t="s">
        <v>190</v>
      </c>
      <c r="F84" s="42">
        <v>82</v>
      </c>
      <c r="G84" s="42" t="s">
        <v>190</v>
      </c>
      <c r="H84" s="42" t="s">
        <v>38</v>
      </c>
      <c r="I84" s="43" t="s">
        <v>181</v>
      </c>
      <c r="J84" s="39"/>
      <c r="K84" s="42">
        <v>82</v>
      </c>
      <c r="L84" s="44" t="s">
        <v>499</v>
      </c>
      <c r="M84" s="45">
        <v>3185445135</v>
      </c>
      <c r="N84" s="45" t="s">
        <v>605</v>
      </c>
      <c r="P84" s="5">
        <v>10081</v>
      </c>
      <c r="Q84" s="5">
        <v>1752734756827390</v>
      </c>
      <c r="R84" s="5" t="s">
        <v>202</v>
      </c>
      <c r="S84" s="5">
        <v>198980</v>
      </c>
      <c r="U84" s="5">
        <v>1752734756827390</v>
      </c>
      <c r="V84" s="5">
        <v>10081</v>
      </c>
      <c r="W84" s="5" t="s">
        <v>315</v>
      </c>
      <c r="X84" s="5">
        <v>743879988</v>
      </c>
      <c r="Y84" s="5" t="s">
        <v>409</v>
      </c>
      <c r="AA84" s="5">
        <v>1752734756827390</v>
      </c>
      <c r="AB84" s="25">
        <f t="shared" si="1"/>
        <v>1000</v>
      </c>
      <c r="AC84" s="5">
        <v>10081</v>
      </c>
      <c r="AD84" s="5">
        <v>1311</v>
      </c>
      <c r="AF84" s="5">
        <v>1752734756827390</v>
      </c>
      <c r="AG84" s="5">
        <v>3740502369761</v>
      </c>
      <c r="AH84" s="5" t="s">
        <v>620</v>
      </c>
      <c r="AI84" s="5" t="s">
        <v>621</v>
      </c>
    </row>
    <row r="85" spans="1:35" ht="30" x14ac:dyDescent="0.3">
      <c r="A85" s="32" t="s">
        <v>37</v>
      </c>
      <c r="B85" s="33">
        <v>2297</v>
      </c>
      <c r="C85" s="34" t="s">
        <v>36</v>
      </c>
      <c r="D85" s="32">
        <v>5678</v>
      </c>
      <c r="F85" s="42">
        <v>83</v>
      </c>
      <c r="G85" s="42">
        <v>5678</v>
      </c>
      <c r="H85" s="42" t="s">
        <v>38</v>
      </c>
      <c r="I85" s="43" t="s">
        <v>182</v>
      </c>
      <c r="J85" s="39"/>
      <c r="K85" s="42">
        <v>83</v>
      </c>
      <c r="L85" s="44" t="s">
        <v>500</v>
      </c>
      <c r="M85" s="45" t="s">
        <v>522</v>
      </c>
      <c r="N85" s="45" t="s">
        <v>606</v>
      </c>
      <c r="P85" s="5">
        <v>10082</v>
      </c>
      <c r="Q85" s="5">
        <v>1972683558269170</v>
      </c>
      <c r="R85" s="5" t="s">
        <v>202</v>
      </c>
      <c r="S85" s="5">
        <v>998984</v>
      </c>
      <c r="U85" s="5">
        <v>1972683558269170</v>
      </c>
      <c r="V85" s="5">
        <v>10082</v>
      </c>
      <c r="W85" s="5" t="s">
        <v>316</v>
      </c>
      <c r="X85" s="5">
        <v>657843857</v>
      </c>
      <c r="Y85" s="5" t="s">
        <v>410</v>
      </c>
      <c r="AA85" s="5">
        <v>1972683558269170</v>
      </c>
      <c r="AB85" s="25">
        <f t="shared" si="1"/>
        <v>1000</v>
      </c>
      <c r="AC85" s="5">
        <v>10082</v>
      </c>
      <c r="AD85" s="5">
        <v>1312</v>
      </c>
      <c r="AF85" s="5">
        <v>1972683558269170</v>
      </c>
      <c r="AG85" s="5">
        <v>3740502369762</v>
      </c>
      <c r="AH85" s="5" t="s">
        <v>620</v>
      </c>
      <c r="AI85" s="5" t="s">
        <v>621</v>
      </c>
    </row>
    <row r="86" spans="1:35" ht="30" x14ac:dyDescent="0.3">
      <c r="A86" s="32" t="s">
        <v>37</v>
      </c>
      <c r="B86" s="33">
        <v>2297</v>
      </c>
      <c r="C86" s="34" t="s">
        <v>36</v>
      </c>
      <c r="D86" s="32">
        <v>3208</v>
      </c>
      <c r="F86" s="42">
        <v>84</v>
      </c>
      <c r="G86" s="42">
        <v>3208</v>
      </c>
      <c r="H86" s="42" t="s">
        <v>38</v>
      </c>
      <c r="I86" s="43" t="s">
        <v>183</v>
      </c>
      <c r="J86" s="39"/>
      <c r="K86" s="42">
        <v>84</v>
      </c>
      <c r="L86" s="44" t="s">
        <v>501</v>
      </c>
      <c r="M86" s="45">
        <v>3840582823002</v>
      </c>
      <c r="N86" s="45" t="s">
        <v>607</v>
      </c>
      <c r="P86" s="5">
        <v>10083</v>
      </c>
      <c r="Q86" s="5">
        <v>1862869791080090</v>
      </c>
      <c r="R86" s="5" t="s">
        <v>202</v>
      </c>
      <c r="S86" s="5">
        <v>991891</v>
      </c>
      <c r="U86" s="5">
        <v>1862869791080090</v>
      </c>
      <c r="V86" s="5">
        <v>10083</v>
      </c>
      <c r="W86" s="5" t="s">
        <v>317</v>
      </c>
      <c r="X86" s="5">
        <v>589784579</v>
      </c>
      <c r="Y86" s="5" t="s">
        <v>425</v>
      </c>
      <c r="AA86" s="5">
        <v>1862869791080090</v>
      </c>
      <c r="AB86" s="25">
        <f t="shared" si="1"/>
        <v>1000</v>
      </c>
      <c r="AC86" s="5">
        <v>10083</v>
      </c>
      <c r="AD86" s="5">
        <v>1313</v>
      </c>
      <c r="AF86" s="5">
        <v>1862869791080090</v>
      </c>
      <c r="AG86" s="5">
        <v>3740502369763</v>
      </c>
      <c r="AH86" s="5" t="s">
        <v>620</v>
      </c>
      <c r="AI86" s="5" t="s">
        <v>622</v>
      </c>
    </row>
    <row r="87" spans="1:35" ht="30" x14ac:dyDescent="0.3">
      <c r="A87" s="32" t="s">
        <v>37</v>
      </c>
      <c r="B87" s="33">
        <v>2297</v>
      </c>
      <c r="C87" s="34" t="s">
        <v>36</v>
      </c>
      <c r="D87" s="32" t="s">
        <v>191</v>
      </c>
      <c r="F87" s="42">
        <v>85</v>
      </c>
      <c r="G87" s="42" t="s">
        <v>191</v>
      </c>
      <c r="H87" s="42" t="s">
        <v>38</v>
      </c>
      <c r="I87" s="43" t="s">
        <v>184</v>
      </c>
      <c r="J87" s="39"/>
      <c r="K87" s="42">
        <v>85</v>
      </c>
      <c r="L87" s="44" t="s">
        <v>502</v>
      </c>
      <c r="M87" s="45">
        <v>3125426245</v>
      </c>
      <c r="N87" s="45" t="s">
        <v>608</v>
      </c>
      <c r="P87" s="5">
        <v>10084</v>
      </c>
      <c r="Q87" s="5">
        <v>1792739699279170</v>
      </c>
      <c r="R87" s="5" t="s">
        <v>202</v>
      </c>
      <c r="S87" s="5">
        <v>989393</v>
      </c>
      <c r="U87" s="5">
        <v>1792739699279170</v>
      </c>
      <c r="V87" s="5">
        <v>10084</v>
      </c>
      <c r="W87" s="5" t="s">
        <v>318</v>
      </c>
      <c r="X87" s="5">
        <v>8745874389</v>
      </c>
      <c r="Y87" s="5" t="s">
        <v>426</v>
      </c>
      <c r="AA87" s="5">
        <v>1792739699279170</v>
      </c>
      <c r="AB87" s="25">
        <f t="shared" si="1"/>
        <v>1000</v>
      </c>
      <c r="AC87" s="5">
        <v>10084</v>
      </c>
      <c r="AD87" s="5">
        <v>1314</v>
      </c>
      <c r="AF87" s="5">
        <v>1792739699279170</v>
      </c>
      <c r="AG87" s="5">
        <v>3740502369764</v>
      </c>
      <c r="AH87" s="5" t="s">
        <v>620</v>
      </c>
      <c r="AI87" s="5" t="s">
        <v>622</v>
      </c>
    </row>
    <row r="88" spans="1:35" ht="30" x14ac:dyDescent="0.3">
      <c r="A88" s="32" t="s">
        <v>37</v>
      </c>
      <c r="B88" s="33">
        <v>2297</v>
      </c>
      <c r="C88" s="34" t="s">
        <v>36</v>
      </c>
      <c r="D88" s="32" t="s">
        <v>192</v>
      </c>
      <c r="F88" s="42">
        <v>86</v>
      </c>
      <c r="G88" s="42" t="s">
        <v>192</v>
      </c>
      <c r="H88" s="42" t="s">
        <v>38</v>
      </c>
      <c r="I88" s="43" t="s">
        <v>185</v>
      </c>
      <c r="J88" s="39"/>
      <c r="K88" s="42">
        <v>86</v>
      </c>
      <c r="L88" s="44" t="s">
        <v>443</v>
      </c>
      <c r="M88" s="45">
        <v>3165955375</v>
      </c>
      <c r="N88" s="45" t="s">
        <v>332</v>
      </c>
      <c r="P88" s="5">
        <v>10085</v>
      </c>
      <c r="Q88" s="5">
        <v>1980801202730700</v>
      </c>
      <c r="R88" s="5" t="s">
        <v>202</v>
      </c>
      <c r="S88" s="5">
        <v>10002</v>
      </c>
      <c r="U88" s="5">
        <v>1980801202730700</v>
      </c>
      <c r="V88" s="5">
        <v>10085</v>
      </c>
      <c r="W88" s="5" t="s">
        <v>319</v>
      </c>
      <c r="X88" s="5">
        <v>7485748578</v>
      </c>
      <c r="Y88" s="5" t="s">
        <v>411</v>
      </c>
      <c r="AA88" s="5">
        <v>1980801202730700</v>
      </c>
      <c r="AB88" s="25">
        <f t="shared" si="1"/>
        <v>1000</v>
      </c>
      <c r="AC88" s="5">
        <v>10085</v>
      </c>
      <c r="AD88" s="5">
        <v>1315</v>
      </c>
      <c r="AF88" s="5">
        <v>1980801202730700</v>
      </c>
      <c r="AG88" s="5">
        <v>3740502369765</v>
      </c>
      <c r="AH88" s="5" t="s">
        <v>620</v>
      </c>
      <c r="AI88" s="5" t="s">
        <v>622</v>
      </c>
    </row>
    <row r="89" spans="1:35" ht="30" x14ac:dyDescent="0.3">
      <c r="A89" s="32" t="s">
        <v>37</v>
      </c>
      <c r="B89" s="33">
        <v>2297</v>
      </c>
      <c r="C89" s="34" t="s">
        <v>36</v>
      </c>
      <c r="D89" s="32">
        <v>1457</v>
      </c>
      <c r="F89" s="42">
        <v>87</v>
      </c>
      <c r="G89" s="42">
        <v>1457</v>
      </c>
      <c r="H89" s="42" t="s">
        <v>38</v>
      </c>
      <c r="I89" s="43" t="s">
        <v>186</v>
      </c>
      <c r="J89" s="39"/>
      <c r="K89" s="42">
        <v>87</v>
      </c>
      <c r="L89" s="44" t="s">
        <v>503</v>
      </c>
      <c r="M89" s="45" t="s">
        <v>523</v>
      </c>
      <c r="N89" s="45" t="s">
        <v>609</v>
      </c>
      <c r="P89" s="5">
        <v>10086</v>
      </c>
      <c r="Q89" s="5">
        <v>1209379469682690</v>
      </c>
      <c r="R89" s="5" t="s">
        <v>202</v>
      </c>
      <c r="S89" s="5">
        <v>80820</v>
      </c>
      <c r="U89" s="5">
        <v>1209379469682690</v>
      </c>
      <c r="V89" s="5">
        <v>10086</v>
      </c>
      <c r="W89" s="5" t="s">
        <v>320</v>
      </c>
      <c r="X89" s="5">
        <v>485723903</v>
      </c>
      <c r="Y89" s="5" t="s">
        <v>412</v>
      </c>
      <c r="AA89" s="5">
        <v>1209379469682690</v>
      </c>
      <c r="AB89" s="25">
        <f t="shared" si="1"/>
        <v>1000</v>
      </c>
      <c r="AC89" s="5">
        <v>10086</v>
      </c>
      <c r="AD89" s="5">
        <v>1316</v>
      </c>
      <c r="AF89" s="5">
        <v>1209379469682690</v>
      </c>
      <c r="AG89" s="5">
        <v>3740502369766</v>
      </c>
      <c r="AH89" s="5" t="s">
        <v>620</v>
      </c>
      <c r="AI89" s="5" t="s">
        <v>622</v>
      </c>
    </row>
    <row r="90" spans="1:35" ht="15.75" x14ac:dyDescent="0.3">
      <c r="A90" s="32" t="s">
        <v>37</v>
      </c>
      <c r="B90" s="33">
        <v>2297</v>
      </c>
      <c r="C90" s="34" t="s">
        <v>36</v>
      </c>
      <c r="D90" s="32">
        <v>7890</v>
      </c>
      <c r="F90" s="42">
        <v>88</v>
      </c>
      <c r="G90" s="42">
        <v>7890</v>
      </c>
      <c r="H90" s="42" t="s">
        <v>38</v>
      </c>
      <c r="I90" s="43" t="s">
        <v>187</v>
      </c>
      <c r="J90" s="39"/>
      <c r="K90" s="42">
        <v>88</v>
      </c>
      <c r="L90" s="44" t="s">
        <v>504</v>
      </c>
      <c r="M90" s="45" t="s">
        <v>524</v>
      </c>
      <c r="N90" s="45" t="s">
        <v>610</v>
      </c>
      <c r="P90" s="5">
        <v>10087</v>
      </c>
      <c r="Q90" s="5">
        <v>1298368537252760</v>
      </c>
      <c r="R90" s="5" t="s">
        <v>222</v>
      </c>
      <c r="S90" s="5">
        <v>89822</v>
      </c>
      <c r="U90" s="5">
        <v>1298368537252760</v>
      </c>
      <c r="V90" s="5">
        <v>10087</v>
      </c>
      <c r="W90" s="5" t="s">
        <v>321</v>
      </c>
      <c r="X90" s="5">
        <v>748574578</v>
      </c>
      <c r="Y90" s="5" t="s">
        <v>413</v>
      </c>
      <c r="AA90" s="5">
        <v>1298368537252760</v>
      </c>
      <c r="AB90" s="25">
        <f t="shared" si="1"/>
        <v>1000</v>
      </c>
      <c r="AC90" s="5">
        <v>10087</v>
      </c>
      <c r="AD90" s="5">
        <v>1317</v>
      </c>
      <c r="AF90" s="5">
        <v>1298368537252760</v>
      </c>
      <c r="AG90" s="5">
        <v>3740502369767</v>
      </c>
      <c r="AH90" s="5" t="s">
        <v>620</v>
      </c>
      <c r="AI90" s="5" t="s">
        <v>622</v>
      </c>
    </row>
    <row r="91" spans="1:35" ht="30" x14ac:dyDescent="0.3">
      <c r="A91" s="32" t="s">
        <v>37</v>
      </c>
      <c r="B91" s="33">
        <v>2297</v>
      </c>
      <c r="C91" s="34" t="s">
        <v>36</v>
      </c>
      <c r="D91" s="32">
        <v>1114</v>
      </c>
      <c r="F91" s="42">
        <v>89</v>
      </c>
      <c r="G91" s="42">
        <v>1114</v>
      </c>
      <c r="H91" s="42" t="s">
        <v>38</v>
      </c>
      <c r="I91" s="43" t="s">
        <v>188</v>
      </c>
      <c r="J91" s="39"/>
      <c r="K91" s="42">
        <v>89</v>
      </c>
      <c r="L91" s="44" t="s">
        <v>505</v>
      </c>
      <c r="M91" s="45">
        <v>3405627443</v>
      </c>
      <c r="N91" s="45" t="s">
        <v>611</v>
      </c>
      <c r="P91" s="5">
        <v>10088</v>
      </c>
      <c r="Q91" s="5">
        <v>1028037497937690</v>
      </c>
      <c r="R91" s="5" t="s">
        <v>202</v>
      </c>
      <c r="S91" s="5">
        <v>122227</v>
      </c>
      <c r="U91" s="5">
        <v>1028037497937690</v>
      </c>
      <c r="V91" s="5">
        <v>10088</v>
      </c>
      <c r="W91" s="5" t="s">
        <v>322</v>
      </c>
      <c r="X91" s="5">
        <v>580938593</v>
      </c>
      <c r="Y91" s="5" t="s">
        <v>428</v>
      </c>
      <c r="AA91" s="5">
        <v>1028037497937690</v>
      </c>
      <c r="AB91" s="25">
        <f t="shared" si="1"/>
        <v>1000</v>
      </c>
      <c r="AC91" s="5">
        <v>10088</v>
      </c>
      <c r="AD91" s="5">
        <v>1318</v>
      </c>
      <c r="AF91" s="5">
        <v>1028037497937690</v>
      </c>
      <c r="AG91" s="5">
        <v>3740502369768</v>
      </c>
      <c r="AH91" s="5" t="s">
        <v>620</v>
      </c>
      <c r="AI91" s="5" t="s">
        <v>622</v>
      </c>
    </row>
    <row r="92" spans="1:35" ht="30" x14ac:dyDescent="0.3">
      <c r="A92" s="32" t="s">
        <v>37</v>
      </c>
      <c r="B92" s="33">
        <v>2297</v>
      </c>
      <c r="C92" s="34" t="s">
        <v>36</v>
      </c>
      <c r="D92" s="32">
        <v>1355</v>
      </c>
      <c r="F92" s="42">
        <v>90</v>
      </c>
      <c r="G92" s="42">
        <v>1355</v>
      </c>
      <c r="H92" s="42" t="s">
        <v>38</v>
      </c>
      <c r="I92" s="43" t="s">
        <v>189</v>
      </c>
      <c r="J92" s="39"/>
      <c r="K92" s="42">
        <v>90</v>
      </c>
      <c r="L92" s="44" t="s">
        <v>506</v>
      </c>
      <c r="M92" s="45">
        <v>3175811569</v>
      </c>
      <c r="N92" s="45" t="s">
        <v>612</v>
      </c>
      <c r="P92" s="5">
        <v>10089</v>
      </c>
      <c r="Q92" s="5">
        <v>1972936864937290</v>
      </c>
      <c r="R92" s="5" t="s">
        <v>202</v>
      </c>
      <c r="S92" s="5">
        <v>768683</v>
      </c>
      <c r="U92" s="5">
        <v>1972936864937290</v>
      </c>
      <c r="V92" s="5">
        <v>10089</v>
      </c>
      <c r="W92" s="5" t="s">
        <v>323</v>
      </c>
      <c r="X92" s="5">
        <v>758974959</v>
      </c>
      <c r="Y92" s="5" t="s">
        <v>414</v>
      </c>
      <c r="AA92" s="5">
        <v>1972936864937290</v>
      </c>
      <c r="AB92" s="25">
        <f t="shared" si="1"/>
        <v>1000</v>
      </c>
      <c r="AC92" s="5">
        <v>10089</v>
      </c>
      <c r="AD92" s="5">
        <v>1319</v>
      </c>
      <c r="AF92" s="5">
        <v>1972936864937290</v>
      </c>
      <c r="AG92" s="5">
        <v>3740502369769</v>
      </c>
      <c r="AH92" s="5" t="s">
        <v>620</v>
      </c>
      <c r="AI92" s="5" t="s">
        <v>622</v>
      </c>
    </row>
    <row r="93" spans="1:35" ht="15.75" x14ac:dyDescent="0.3">
      <c r="A93" s="32" t="s">
        <v>37</v>
      </c>
      <c r="B93" s="33">
        <v>2297</v>
      </c>
      <c r="C93" s="34" t="s">
        <v>36</v>
      </c>
      <c r="D93" s="32">
        <v>7640</v>
      </c>
      <c r="F93" s="42">
        <v>91</v>
      </c>
      <c r="G93" s="42">
        <v>7640</v>
      </c>
      <c r="H93" s="42" t="s">
        <v>38</v>
      </c>
      <c r="I93" s="43" t="s">
        <v>193</v>
      </c>
      <c r="J93" s="39"/>
      <c r="K93" s="42">
        <v>91</v>
      </c>
      <c r="L93" s="44" t="s">
        <v>472</v>
      </c>
      <c r="M93" s="45">
        <v>3116642030</v>
      </c>
      <c r="N93" s="45" t="s">
        <v>613</v>
      </c>
      <c r="P93" s="5">
        <v>10090</v>
      </c>
      <c r="Q93" s="5">
        <v>2834756417682360</v>
      </c>
      <c r="R93" s="5" t="s">
        <v>222</v>
      </c>
      <c r="S93" s="5">
        <v>887933</v>
      </c>
      <c r="U93" s="5">
        <v>2834756417682360</v>
      </c>
      <c r="V93" s="5">
        <v>10090</v>
      </c>
      <c r="W93" s="5" t="s">
        <v>324</v>
      </c>
      <c r="X93" s="5">
        <v>837589347</v>
      </c>
      <c r="Y93" s="5" t="s">
        <v>415</v>
      </c>
      <c r="AA93" s="5">
        <v>2834756417682360</v>
      </c>
      <c r="AB93" s="25">
        <f t="shared" si="1"/>
        <v>1000</v>
      </c>
      <c r="AC93" s="5">
        <v>10090</v>
      </c>
      <c r="AD93" s="5">
        <v>1320</v>
      </c>
      <c r="AF93" s="5">
        <v>2834756417682360</v>
      </c>
      <c r="AG93" s="5">
        <v>3740502369770</v>
      </c>
      <c r="AH93" s="5" t="s">
        <v>620</v>
      </c>
      <c r="AI93" s="5" t="s">
        <v>622</v>
      </c>
    </row>
    <row r="94" spans="1:35" ht="30" x14ac:dyDescent="0.3">
      <c r="A94" s="32" t="s">
        <v>37</v>
      </c>
      <c r="B94" s="33">
        <v>2297</v>
      </c>
      <c r="C94" s="34" t="s">
        <v>36</v>
      </c>
      <c r="D94" s="32">
        <v>1100</v>
      </c>
      <c r="F94" s="42">
        <v>92</v>
      </c>
      <c r="G94" s="42">
        <v>1100</v>
      </c>
      <c r="H94" s="42" t="s">
        <v>38</v>
      </c>
      <c r="I94" s="43" t="s">
        <v>194</v>
      </c>
      <c r="J94" s="39"/>
      <c r="K94" s="42">
        <v>92</v>
      </c>
      <c r="L94" s="44" t="s">
        <v>472</v>
      </c>
      <c r="M94" s="45">
        <v>3215213753</v>
      </c>
      <c r="N94" s="45" t="s">
        <v>614</v>
      </c>
      <c r="P94" s="5">
        <v>10091</v>
      </c>
      <c r="Q94" s="5">
        <v>1090820810720370</v>
      </c>
      <c r="R94" s="5" t="s">
        <v>202</v>
      </c>
      <c r="S94" s="5">
        <v>979279</v>
      </c>
      <c r="U94" s="5">
        <v>1090820810720370</v>
      </c>
      <c r="V94" s="5">
        <v>10091</v>
      </c>
      <c r="W94" s="5" t="s">
        <v>325</v>
      </c>
      <c r="X94" s="5">
        <v>897587458</v>
      </c>
      <c r="Y94" s="5" t="s">
        <v>427</v>
      </c>
      <c r="AA94" s="5">
        <v>1090820810720370</v>
      </c>
      <c r="AB94" s="25">
        <f t="shared" si="1"/>
        <v>1000</v>
      </c>
      <c r="AC94" s="5">
        <v>10091</v>
      </c>
      <c r="AD94" s="5">
        <v>1321</v>
      </c>
      <c r="AF94" s="5">
        <v>1090820810720370</v>
      </c>
      <c r="AG94" s="5">
        <v>3740502369771</v>
      </c>
      <c r="AH94" s="5" t="s">
        <v>620</v>
      </c>
      <c r="AI94" s="5" t="s">
        <v>622</v>
      </c>
    </row>
    <row r="95" spans="1:35" ht="30" x14ac:dyDescent="0.3">
      <c r="A95" s="32" t="s">
        <v>37</v>
      </c>
      <c r="B95" s="33">
        <v>2297</v>
      </c>
      <c r="C95" s="34" t="s">
        <v>36</v>
      </c>
      <c r="D95" s="32">
        <v>5016</v>
      </c>
      <c r="F95" s="42">
        <v>93</v>
      </c>
      <c r="G95" s="42">
        <v>5016</v>
      </c>
      <c r="H95" s="42" t="s">
        <v>38</v>
      </c>
      <c r="I95" s="43" t="s">
        <v>195</v>
      </c>
      <c r="J95" s="39"/>
      <c r="K95" s="42">
        <v>93</v>
      </c>
      <c r="L95" s="44" t="s">
        <v>507</v>
      </c>
      <c r="M95" s="45">
        <v>3155580687</v>
      </c>
      <c r="N95" s="45" t="s">
        <v>615</v>
      </c>
      <c r="P95" s="5">
        <v>10092</v>
      </c>
      <c r="Q95" s="5">
        <v>1802830817204730</v>
      </c>
      <c r="R95" s="5" t="s">
        <v>202</v>
      </c>
      <c r="S95" s="5">
        <v>979739</v>
      </c>
      <c r="U95" s="5">
        <v>1802830817204730</v>
      </c>
      <c r="V95" s="5">
        <v>10092</v>
      </c>
      <c r="W95" s="5" t="s">
        <v>326</v>
      </c>
      <c r="X95" s="5">
        <v>787345875</v>
      </c>
      <c r="Y95" s="5" t="s">
        <v>416</v>
      </c>
      <c r="AA95" s="5">
        <v>1802830817204730</v>
      </c>
      <c r="AB95" s="25">
        <f t="shared" si="1"/>
        <v>1000</v>
      </c>
      <c r="AC95" s="5">
        <v>10092</v>
      </c>
      <c r="AD95" s="5">
        <v>1322</v>
      </c>
      <c r="AF95" s="5">
        <v>1802830817204730</v>
      </c>
      <c r="AG95" s="5">
        <v>3740502369772</v>
      </c>
      <c r="AH95" s="5" t="s">
        <v>620</v>
      </c>
      <c r="AI95" s="5" t="s">
        <v>622</v>
      </c>
    </row>
    <row r="96" spans="1:35" ht="30" x14ac:dyDescent="0.3">
      <c r="A96" s="32" t="s">
        <v>37</v>
      </c>
      <c r="B96" s="33">
        <v>2297</v>
      </c>
      <c r="C96" s="34" t="s">
        <v>36</v>
      </c>
      <c r="D96" s="32" t="s">
        <v>200</v>
      </c>
      <c r="F96" s="42">
        <v>94</v>
      </c>
      <c r="G96" s="42" t="s">
        <v>200</v>
      </c>
      <c r="H96" s="42" t="s">
        <v>38</v>
      </c>
      <c r="I96" s="43" t="s">
        <v>196</v>
      </c>
      <c r="J96" s="39"/>
      <c r="K96" s="42">
        <v>94</v>
      </c>
      <c r="L96" s="44" t="s">
        <v>508</v>
      </c>
      <c r="M96" s="45">
        <v>3337704671</v>
      </c>
      <c r="N96" s="45" t="s">
        <v>616</v>
      </c>
      <c r="P96" s="5">
        <v>10093</v>
      </c>
      <c r="Q96" s="5">
        <v>1972936937291800</v>
      </c>
      <c r="R96" s="5" t="s">
        <v>202</v>
      </c>
      <c r="S96" s="5">
        <v>68782</v>
      </c>
      <c r="U96" s="5">
        <v>1972936937291800</v>
      </c>
      <c r="V96" s="5">
        <v>10093</v>
      </c>
      <c r="W96" s="5" t="s">
        <v>327</v>
      </c>
      <c r="X96" s="5">
        <v>897589745</v>
      </c>
      <c r="Y96" s="5" t="s">
        <v>417</v>
      </c>
      <c r="AA96" s="5">
        <v>1972936937291800</v>
      </c>
      <c r="AB96" s="25">
        <f t="shared" si="1"/>
        <v>1000</v>
      </c>
      <c r="AC96" s="5">
        <v>10093</v>
      </c>
      <c r="AD96" s="5">
        <v>1323</v>
      </c>
      <c r="AF96" s="5">
        <v>1972936937291800</v>
      </c>
      <c r="AG96" s="5">
        <v>3740502369773</v>
      </c>
      <c r="AH96" s="5" t="s">
        <v>620</v>
      </c>
      <c r="AI96" s="5" t="s">
        <v>622</v>
      </c>
    </row>
    <row r="97" spans="1:35" ht="30" x14ac:dyDescent="0.3">
      <c r="A97" s="32" t="s">
        <v>37</v>
      </c>
      <c r="B97" s="33">
        <v>2297</v>
      </c>
      <c r="C97" s="34" t="s">
        <v>36</v>
      </c>
      <c r="D97" s="32">
        <v>9007</v>
      </c>
      <c r="F97" s="42">
        <v>95</v>
      </c>
      <c r="G97" s="42">
        <v>9007</v>
      </c>
      <c r="H97" s="42" t="s">
        <v>38</v>
      </c>
      <c r="I97" s="43" t="s">
        <v>197</v>
      </c>
      <c r="J97" s="39"/>
      <c r="K97" s="42">
        <v>95</v>
      </c>
      <c r="L97" s="44" t="s">
        <v>509</v>
      </c>
      <c r="M97" s="45">
        <v>3033636444</v>
      </c>
      <c r="N97" s="45" t="s">
        <v>617</v>
      </c>
      <c r="P97" s="5">
        <v>10094</v>
      </c>
      <c r="Q97" s="5">
        <v>1820380808028030</v>
      </c>
      <c r="R97" s="5" t="s">
        <v>202</v>
      </c>
      <c r="S97" s="5">
        <v>288686</v>
      </c>
      <c r="U97" s="5">
        <v>1820380808028030</v>
      </c>
      <c r="V97" s="5">
        <v>10094</v>
      </c>
      <c r="W97" s="5" t="s">
        <v>328</v>
      </c>
      <c r="X97" s="5">
        <v>785798457</v>
      </c>
      <c r="Y97" s="5" t="s">
        <v>418</v>
      </c>
      <c r="AA97" s="5">
        <v>1820380808028030</v>
      </c>
      <c r="AB97" s="25">
        <f t="shared" si="1"/>
        <v>1000</v>
      </c>
      <c r="AC97" s="5">
        <v>10094</v>
      </c>
      <c r="AD97" s="5">
        <v>1324</v>
      </c>
      <c r="AF97" s="5">
        <v>1820380808028030</v>
      </c>
      <c r="AG97" s="5">
        <v>3740502369774</v>
      </c>
      <c r="AH97" s="5" t="s">
        <v>620</v>
      </c>
      <c r="AI97" s="5" t="s">
        <v>622</v>
      </c>
    </row>
    <row r="98" spans="1:35" ht="30" x14ac:dyDescent="0.3">
      <c r="A98" s="32" t="s">
        <v>37</v>
      </c>
      <c r="B98" s="33">
        <v>2297</v>
      </c>
      <c r="C98" s="34" t="s">
        <v>36</v>
      </c>
      <c r="D98" s="32" t="s">
        <v>201</v>
      </c>
      <c r="F98" s="42">
        <v>96</v>
      </c>
      <c r="G98" s="42" t="s">
        <v>201</v>
      </c>
      <c r="H98" s="42" t="s">
        <v>38</v>
      </c>
      <c r="I98" s="43" t="s">
        <v>198</v>
      </c>
      <c r="J98" s="39"/>
      <c r="K98" s="42">
        <v>96</v>
      </c>
      <c r="L98" s="44" t="s">
        <v>511</v>
      </c>
      <c r="M98" s="45">
        <v>3116656711</v>
      </c>
      <c r="N98" s="45" t="s">
        <v>618</v>
      </c>
      <c r="P98" s="5">
        <v>10095</v>
      </c>
      <c r="Q98" s="5">
        <v>1801802739696290</v>
      </c>
      <c r="R98" s="5" t="s">
        <v>223</v>
      </c>
      <c r="S98" s="5">
        <v>568783</v>
      </c>
      <c r="U98" s="5">
        <v>1801802739696290</v>
      </c>
      <c r="V98" s="5">
        <v>10095</v>
      </c>
      <c r="W98" s="5" t="s">
        <v>329</v>
      </c>
      <c r="X98" s="5">
        <v>857843794</v>
      </c>
      <c r="Y98" s="5" t="s">
        <v>419</v>
      </c>
      <c r="AA98" s="5">
        <v>1801802739696290</v>
      </c>
      <c r="AB98" s="25">
        <f t="shared" si="1"/>
        <v>1000</v>
      </c>
      <c r="AC98" s="5">
        <v>10095</v>
      </c>
      <c r="AD98" s="5">
        <v>1325</v>
      </c>
      <c r="AF98" s="5">
        <v>1801802739696290</v>
      </c>
      <c r="AG98" s="5">
        <v>3740502369775</v>
      </c>
      <c r="AH98" s="5" t="s">
        <v>620</v>
      </c>
      <c r="AI98" s="5" t="s">
        <v>622</v>
      </c>
    </row>
    <row r="99" spans="1:35" ht="45" x14ac:dyDescent="0.3">
      <c r="A99" s="32" t="s">
        <v>37</v>
      </c>
      <c r="B99" s="33">
        <v>2297</v>
      </c>
      <c r="C99" s="34" t="s">
        <v>36</v>
      </c>
      <c r="D99" s="32">
        <v>1034</v>
      </c>
      <c r="F99" s="42">
        <v>97</v>
      </c>
      <c r="G99" s="42">
        <v>1034</v>
      </c>
      <c r="H99" s="42" t="s">
        <v>38</v>
      </c>
      <c r="I99" s="43" t="s">
        <v>199</v>
      </c>
      <c r="J99" s="39"/>
      <c r="K99" s="42">
        <v>97</v>
      </c>
      <c r="L99" s="44" t="s">
        <v>510</v>
      </c>
      <c r="M99" s="45" t="s">
        <v>525</v>
      </c>
      <c r="N99" s="45" t="s">
        <v>619</v>
      </c>
      <c r="P99" s="5">
        <v>10096</v>
      </c>
      <c r="Q99" s="5">
        <v>1090900028037970</v>
      </c>
      <c r="R99" s="5" t="s">
        <v>202</v>
      </c>
      <c r="S99" s="5">
        <v>100048</v>
      </c>
      <c r="U99" s="5">
        <v>1090900028037970</v>
      </c>
      <c r="V99" s="5">
        <v>10096</v>
      </c>
      <c r="W99" s="5" t="s">
        <v>330</v>
      </c>
      <c r="X99" s="5">
        <v>845784758</v>
      </c>
      <c r="Y99" s="5" t="s">
        <v>420</v>
      </c>
      <c r="AA99" s="5">
        <v>1090900028037970</v>
      </c>
      <c r="AB99" s="25">
        <f t="shared" si="1"/>
        <v>1000</v>
      </c>
      <c r="AC99" s="5">
        <v>10096</v>
      </c>
      <c r="AD99" s="5">
        <v>1326</v>
      </c>
      <c r="AF99" s="5">
        <v>1090900028037970</v>
      </c>
      <c r="AG99" s="5">
        <v>3740502369776</v>
      </c>
      <c r="AH99" s="5" t="s">
        <v>620</v>
      </c>
      <c r="AI99" s="5" t="s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"/>
  <sheetViews>
    <sheetView topLeftCell="E90" workbookViewId="0">
      <selection activeCell="I97" sqref="I97"/>
    </sheetView>
  </sheetViews>
  <sheetFormatPr defaultRowHeight="15" x14ac:dyDescent="0.25"/>
  <cols>
    <col min="1" max="1" width="11.7109375" style="29" bestFit="1" customWidth="1"/>
    <col min="2" max="2" width="9.140625" style="29"/>
    <col min="3" max="3" width="34.5703125" style="29" bestFit="1" customWidth="1"/>
    <col min="4" max="4" width="10.42578125" style="29" bestFit="1" customWidth="1"/>
    <col min="5" max="5" width="9.140625" style="29"/>
    <col min="6" max="6" width="8" style="29" bestFit="1" customWidth="1"/>
    <col min="7" max="7" width="10.42578125" style="29" bestFit="1" customWidth="1"/>
    <col min="8" max="8" width="12.85546875" style="29" bestFit="1" customWidth="1"/>
    <col min="9" max="9" width="55.5703125" style="29" bestFit="1" customWidth="1"/>
    <col min="10" max="10" width="9.140625" style="29"/>
    <col min="11" max="11" width="8" style="29" bestFit="1" customWidth="1"/>
    <col min="12" max="12" width="10.85546875" style="29" bestFit="1" customWidth="1"/>
    <col min="13" max="13" width="13.42578125" style="29" bestFit="1" customWidth="1"/>
    <col min="14" max="14" width="33.42578125" style="29" bestFit="1" customWidth="1"/>
    <col min="15" max="16" width="9.140625" style="29"/>
    <col min="17" max="17" width="12.140625" style="29" bestFit="1" customWidth="1"/>
    <col min="18" max="20" width="9.140625" style="29"/>
    <col min="21" max="21" width="12.140625" style="29" bestFit="1" customWidth="1"/>
    <col min="22" max="22" width="8.140625" style="29" bestFit="1" customWidth="1"/>
    <col min="23" max="23" width="20.5703125" style="29" bestFit="1" customWidth="1"/>
    <col min="24" max="24" width="13.42578125" style="29" bestFit="1" customWidth="1"/>
    <col min="25" max="25" width="71.7109375" style="29" bestFit="1" customWidth="1"/>
    <col min="26" max="26" width="9.140625" style="29"/>
    <col min="27" max="27" width="12.140625" style="29" bestFit="1" customWidth="1"/>
    <col min="28" max="28" width="11.7109375" style="29" bestFit="1" customWidth="1"/>
    <col min="29" max="29" width="8.140625" style="29" bestFit="1" customWidth="1"/>
    <col min="30" max="31" width="9.140625" style="29"/>
    <col min="32" max="32" width="12.140625" style="29" bestFit="1" customWidth="1"/>
    <col min="33" max="34" width="9.140625" style="29"/>
    <col min="35" max="35" width="11.5703125" style="29" bestFit="1" customWidth="1"/>
    <col min="36" max="37" width="9.140625" style="29"/>
    <col min="38" max="38" width="9.28515625" style="29" bestFit="1" customWidth="1"/>
    <col min="39" max="39" width="23.28515625" style="29" bestFit="1" customWidth="1"/>
    <col min="40" max="40" width="12.5703125" style="29" bestFit="1" customWidth="1"/>
    <col min="41" max="41" width="79.140625" style="29" bestFit="1" customWidth="1"/>
    <col min="42" max="16384" width="9.140625" style="29"/>
  </cols>
  <sheetData>
    <row r="1" spans="1:41" ht="15.75" x14ac:dyDescent="0.3">
      <c r="A1" s="28"/>
      <c r="B1" s="28" t="s">
        <v>0</v>
      </c>
      <c r="C1" s="28"/>
      <c r="D1" s="30"/>
      <c r="F1" s="40"/>
      <c r="G1" s="38"/>
      <c r="H1" s="38" t="s">
        <v>1</v>
      </c>
      <c r="I1" s="38"/>
      <c r="J1" s="39"/>
      <c r="K1" s="40"/>
      <c r="L1" s="40" t="s">
        <v>15</v>
      </c>
      <c r="M1" s="40"/>
      <c r="N1" s="40"/>
      <c r="P1" s="11"/>
      <c r="Q1" s="10"/>
      <c r="R1" s="10" t="s">
        <v>9</v>
      </c>
      <c r="S1" s="10"/>
      <c r="U1" s="10"/>
      <c r="V1" s="11"/>
      <c r="W1" s="11" t="s">
        <v>10</v>
      </c>
      <c r="X1" s="11"/>
      <c r="Y1" s="11"/>
      <c r="AA1" s="10"/>
      <c r="AB1" s="17"/>
      <c r="AC1" s="17" t="s">
        <v>16</v>
      </c>
      <c r="AD1" s="17"/>
      <c r="AF1" s="10"/>
      <c r="AG1" s="18" t="s">
        <v>17</v>
      </c>
      <c r="AH1" s="18"/>
      <c r="AI1" s="18"/>
      <c r="AL1" s="52" t="s">
        <v>18</v>
      </c>
      <c r="AM1" s="52" t="s">
        <v>629</v>
      </c>
      <c r="AN1" s="52" t="s">
        <v>637</v>
      </c>
      <c r="AO1" s="52" t="s">
        <v>630</v>
      </c>
    </row>
    <row r="2" spans="1:41" ht="15.75" x14ac:dyDescent="0.3">
      <c r="A2" s="31" t="s">
        <v>636</v>
      </c>
      <c r="B2" s="31" t="s">
        <v>3</v>
      </c>
      <c r="C2" s="31" t="s">
        <v>4</v>
      </c>
      <c r="D2" s="31" t="s">
        <v>5</v>
      </c>
      <c r="F2" s="41" t="s">
        <v>29</v>
      </c>
      <c r="G2" s="41" t="s">
        <v>5</v>
      </c>
      <c r="H2" s="41" t="s">
        <v>625</v>
      </c>
      <c r="I2" s="41" t="s">
        <v>4</v>
      </c>
      <c r="J2" s="39"/>
      <c r="K2" s="41" t="s">
        <v>29</v>
      </c>
      <c r="L2" s="41" t="s">
        <v>30</v>
      </c>
      <c r="M2" s="41" t="s">
        <v>631</v>
      </c>
      <c r="N2" s="41" t="s">
        <v>632</v>
      </c>
      <c r="P2" s="19" t="s">
        <v>18</v>
      </c>
      <c r="Q2" s="19" t="s">
        <v>6</v>
      </c>
      <c r="R2" s="19" t="s">
        <v>7</v>
      </c>
      <c r="S2" s="19" t="s">
        <v>8</v>
      </c>
      <c r="U2" s="19" t="s">
        <v>6</v>
      </c>
      <c r="V2" s="19" t="s">
        <v>18</v>
      </c>
      <c r="W2" s="19" t="s">
        <v>629</v>
      </c>
      <c r="X2" s="19" t="s">
        <v>637</v>
      </c>
      <c r="Y2" s="19" t="s">
        <v>630</v>
      </c>
      <c r="AA2" s="19" t="s">
        <v>6</v>
      </c>
      <c r="AB2" s="19" t="s">
        <v>8</v>
      </c>
      <c r="AC2" s="19" t="s">
        <v>18</v>
      </c>
      <c r="AD2" s="19" t="s">
        <v>32</v>
      </c>
      <c r="AF2" s="19" t="s">
        <v>6</v>
      </c>
      <c r="AG2" s="19" t="s">
        <v>33</v>
      </c>
      <c r="AH2" s="19" t="s">
        <v>34</v>
      </c>
      <c r="AI2" s="19" t="s">
        <v>35</v>
      </c>
      <c r="AL2" s="37">
        <v>10001</v>
      </c>
      <c r="AM2" s="37" t="s">
        <v>242</v>
      </c>
      <c r="AN2" s="37">
        <v>346723645</v>
      </c>
      <c r="AO2" s="37" t="s">
        <v>332</v>
      </c>
    </row>
    <row r="3" spans="1:41" ht="30" x14ac:dyDescent="0.3">
      <c r="A3" s="32" t="s">
        <v>37</v>
      </c>
      <c r="B3" s="33">
        <v>2297</v>
      </c>
      <c r="C3" s="34" t="s">
        <v>36</v>
      </c>
      <c r="D3" s="32" t="s">
        <v>39</v>
      </c>
      <c r="F3" s="42">
        <v>1</v>
      </c>
      <c r="G3" s="42" t="s">
        <v>39</v>
      </c>
      <c r="H3" s="42" t="s">
        <v>38</v>
      </c>
      <c r="I3" s="43" t="s">
        <v>40</v>
      </c>
      <c r="J3" s="39"/>
      <c r="K3" s="42">
        <v>1</v>
      </c>
      <c r="L3" s="44" t="s">
        <v>446</v>
      </c>
      <c r="M3" s="45">
        <v>3105889605</v>
      </c>
      <c r="N3" s="45" t="s">
        <v>526</v>
      </c>
      <c r="P3" s="5">
        <v>10001</v>
      </c>
      <c r="Q3" s="5">
        <v>1000323455667760</v>
      </c>
      <c r="R3" s="5" t="s">
        <v>202</v>
      </c>
      <c r="S3" s="5">
        <v>1000230</v>
      </c>
      <c r="U3" s="5">
        <v>1000323455667760</v>
      </c>
      <c r="V3" s="5">
        <v>10001</v>
      </c>
      <c r="W3" s="5" t="s">
        <v>242</v>
      </c>
      <c r="X3" s="5">
        <v>346723645</v>
      </c>
      <c r="Y3" s="20" t="s">
        <v>332</v>
      </c>
      <c r="AA3" s="5">
        <v>1000323455667760</v>
      </c>
      <c r="AB3" s="25">
        <f t="shared" ref="AB3:AB66" si="0">1000+T3</f>
        <v>1000</v>
      </c>
      <c r="AC3" s="5">
        <v>10001</v>
      </c>
      <c r="AD3" s="5">
        <v>1230</v>
      </c>
      <c r="AF3" s="5">
        <v>1000323455667760</v>
      </c>
      <c r="AG3" s="5">
        <v>3740502369680</v>
      </c>
      <c r="AH3" s="5" t="s">
        <v>620</v>
      </c>
      <c r="AI3" s="26">
        <v>43892</v>
      </c>
      <c r="AL3" s="37">
        <v>10002</v>
      </c>
      <c r="AM3" s="37" t="s">
        <v>234</v>
      </c>
      <c r="AN3" s="37">
        <v>634578489</v>
      </c>
      <c r="AO3" s="37" t="s">
        <v>333</v>
      </c>
    </row>
    <row r="4" spans="1:41" ht="15.75" x14ac:dyDescent="0.3">
      <c r="A4" s="32" t="s">
        <v>37</v>
      </c>
      <c r="B4" s="33">
        <v>2297</v>
      </c>
      <c r="C4" s="34" t="s">
        <v>36</v>
      </c>
      <c r="D4" s="32" t="s">
        <v>41</v>
      </c>
      <c r="F4" s="42">
        <v>2</v>
      </c>
      <c r="G4" s="42" t="s">
        <v>41</v>
      </c>
      <c r="H4" s="42" t="s">
        <v>38</v>
      </c>
      <c r="I4" s="42" t="s">
        <v>42</v>
      </c>
      <c r="J4" s="39"/>
      <c r="K4" s="42">
        <v>2</v>
      </c>
      <c r="L4" s="44" t="s">
        <v>429</v>
      </c>
      <c r="M4" s="45">
        <v>3165639267</v>
      </c>
      <c r="N4" s="45" t="s">
        <v>527</v>
      </c>
      <c r="P4" s="5">
        <v>10002</v>
      </c>
      <c r="Q4" s="5">
        <v>1000578956789450</v>
      </c>
      <c r="R4" s="5" t="s">
        <v>222</v>
      </c>
      <c r="S4" s="5">
        <v>230000</v>
      </c>
      <c r="U4" s="5">
        <v>1000578956789450</v>
      </c>
      <c r="V4" s="5">
        <v>10002</v>
      </c>
      <c r="W4" s="5" t="s">
        <v>234</v>
      </c>
      <c r="X4" s="5">
        <v>634578489</v>
      </c>
      <c r="Y4" s="20" t="s">
        <v>333</v>
      </c>
      <c r="AA4" s="5">
        <v>1000578956789450</v>
      </c>
      <c r="AB4" s="25">
        <f t="shared" si="0"/>
        <v>1000</v>
      </c>
      <c r="AC4" s="5">
        <v>10002</v>
      </c>
      <c r="AD4" s="5">
        <v>1231</v>
      </c>
      <c r="AF4" s="5">
        <v>1000578956789450</v>
      </c>
      <c r="AG4" s="5">
        <v>3740502369681</v>
      </c>
      <c r="AH4" s="5" t="s">
        <v>620</v>
      </c>
      <c r="AI4" s="26">
        <v>43892</v>
      </c>
      <c r="AL4" s="37">
        <v>10003</v>
      </c>
      <c r="AM4" s="37" t="s">
        <v>243</v>
      </c>
      <c r="AN4" s="37">
        <v>747487484</v>
      </c>
      <c r="AO4" s="37" t="s">
        <v>334</v>
      </c>
    </row>
    <row r="5" spans="1:41" ht="30" x14ac:dyDescent="0.3">
      <c r="A5" s="32" t="s">
        <v>37</v>
      </c>
      <c r="B5" s="33">
        <v>2297</v>
      </c>
      <c r="C5" s="34" t="s">
        <v>36</v>
      </c>
      <c r="D5" s="32" t="s">
        <v>43</v>
      </c>
      <c r="F5" s="42">
        <v>3</v>
      </c>
      <c r="G5" s="42" t="s">
        <v>43</v>
      </c>
      <c r="H5" s="42" t="s">
        <v>38</v>
      </c>
      <c r="I5" s="42" t="s">
        <v>44</v>
      </c>
      <c r="J5" s="39"/>
      <c r="K5" s="42">
        <v>3</v>
      </c>
      <c r="L5" s="44" t="s">
        <v>430</v>
      </c>
      <c r="M5" s="45">
        <v>3379910629</v>
      </c>
      <c r="N5" s="45" t="s">
        <v>528</v>
      </c>
      <c r="P5" s="5">
        <v>10003</v>
      </c>
      <c r="Q5" s="5">
        <v>1002464778837840</v>
      </c>
      <c r="R5" s="5" t="s">
        <v>222</v>
      </c>
      <c r="S5" s="5">
        <v>2500000</v>
      </c>
      <c r="U5" s="5">
        <v>1002464778837840</v>
      </c>
      <c r="V5" s="5">
        <v>10003</v>
      </c>
      <c r="W5" s="5" t="s">
        <v>243</v>
      </c>
      <c r="X5" s="5">
        <v>747487484</v>
      </c>
      <c r="Y5" s="20" t="s">
        <v>334</v>
      </c>
      <c r="AA5" s="5">
        <v>1002464778837840</v>
      </c>
      <c r="AB5" s="25">
        <f t="shared" si="0"/>
        <v>1000</v>
      </c>
      <c r="AC5" s="5">
        <v>10003</v>
      </c>
      <c r="AD5" s="5">
        <v>1232</v>
      </c>
      <c r="AF5" s="5">
        <v>1002464778837840</v>
      </c>
      <c r="AG5" s="5">
        <v>3740502369682</v>
      </c>
      <c r="AH5" s="5" t="s">
        <v>620</v>
      </c>
      <c r="AI5" s="26">
        <v>43892</v>
      </c>
      <c r="AL5" s="37">
        <v>10004</v>
      </c>
      <c r="AM5" s="37" t="s">
        <v>235</v>
      </c>
      <c r="AN5" s="37">
        <v>849506743</v>
      </c>
      <c r="AO5" s="37" t="s">
        <v>335</v>
      </c>
    </row>
    <row r="6" spans="1:41" ht="15.75" x14ac:dyDescent="0.3">
      <c r="A6" s="32" t="s">
        <v>37</v>
      </c>
      <c r="B6" s="33">
        <v>2297</v>
      </c>
      <c r="C6" s="34" t="s">
        <v>36</v>
      </c>
      <c r="D6" s="32" t="s">
        <v>45</v>
      </c>
      <c r="F6" s="42">
        <v>4</v>
      </c>
      <c r="G6" s="42" t="s">
        <v>45</v>
      </c>
      <c r="H6" s="42" t="s">
        <v>38</v>
      </c>
      <c r="I6" s="42" t="s">
        <v>46</v>
      </c>
      <c r="J6" s="39"/>
      <c r="K6" s="42">
        <v>4</v>
      </c>
      <c r="L6" s="44" t="s">
        <v>431</v>
      </c>
      <c r="M6" s="45">
        <v>3155187469</v>
      </c>
      <c r="N6" s="45" t="s">
        <v>529</v>
      </c>
      <c r="P6" s="5">
        <v>10004</v>
      </c>
      <c r="Q6" s="5">
        <v>1035788589967470</v>
      </c>
      <c r="R6" s="5" t="s">
        <v>202</v>
      </c>
      <c r="S6" s="5">
        <v>150000</v>
      </c>
      <c r="U6" s="5">
        <v>1035788589967470</v>
      </c>
      <c r="V6" s="5">
        <v>10004</v>
      </c>
      <c r="W6" s="5" t="s">
        <v>235</v>
      </c>
      <c r="X6" s="5">
        <v>849506743</v>
      </c>
      <c r="Y6" s="20" t="s">
        <v>335</v>
      </c>
      <c r="AA6" s="5">
        <v>1035788589967470</v>
      </c>
      <c r="AB6" s="25">
        <f t="shared" si="0"/>
        <v>1000</v>
      </c>
      <c r="AC6" s="5">
        <v>10004</v>
      </c>
      <c r="AD6" s="5">
        <v>1233</v>
      </c>
      <c r="AF6" s="5">
        <v>1035788589967470</v>
      </c>
      <c r="AG6" s="5">
        <v>3740502369683</v>
      </c>
      <c r="AH6" s="5" t="s">
        <v>620</v>
      </c>
      <c r="AI6" s="26">
        <v>43892</v>
      </c>
      <c r="AL6" s="37">
        <v>10005</v>
      </c>
      <c r="AM6" s="37" t="s">
        <v>236</v>
      </c>
      <c r="AN6" s="37">
        <v>745834348</v>
      </c>
      <c r="AO6" s="37" t="s">
        <v>336</v>
      </c>
    </row>
    <row r="7" spans="1:41" ht="30" x14ac:dyDescent="0.3">
      <c r="A7" s="32" t="s">
        <v>37</v>
      </c>
      <c r="B7" s="33">
        <v>2297</v>
      </c>
      <c r="C7" s="34" t="s">
        <v>36</v>
      </c>
      <c r="D7" s="32" t="s">
        <v>47</v>
      </c>
      <c r="F7" s="42">
        <v>5</v>
      </c>
      <c r="G7" s="42" t="s">
        <v>47</v>
      </c>
      <c r="H7" s="42" t="s">
        <v>38</v>
      </c>
      <c r="I7" s="42" t="s">
        <v>48</v>
      </c>
      <c r="J7" s="39"/>
      <c r="K7" s="42">
        <v>5</v>
      </c>
      <c r="L7" s="44" t="s">
        <v>432</v>
      </c>
      <c r="M7" s="45">
        <v>3155718434</v>
      </c>
      <c r="N7" s="45" t="s">
        <v>530</v>
      </c>
      <c r="P7" s="5">
        <v>10005</v>
      </c>
      <c r="Q7" s="5">
        <v>2083737474849990</v>
      </c>
      <c r="R7" s="5" t="s">
        <v>202</v>
      </c>
      <c r="S7" s="5">
        <v>1700079</v>
      </c>
      <c r="U7" s="5">
        <v>2083737474849990</v>
      </c>
      <c r="V7" s="5">
        <v>10005</v>
      </c>
      <c r="W7" s="5" t="s">
        <v>236</v>
      </c>
      <c r="X7" s="5">
        <v>745834348</v>
      </c>
      <c r="Y7" s="20" t="s">
        <v>336</v>
      </c>
      <c r="AA7" s="5">
        <v>2083737474849990</v>
      </c>
      <c r="AB7" s="25">
        <f>10000+T7</f>
        <v>10000</v>
      </c>
      <c r="AC7" s="5">
        <v>10005</v>
      </c>
      <c r="AD7" s="5">
        <v>1234</v>
      </c>
      <c r="AF7" s="5">
        <v>2083737474849990</v>
      </c>
      <c r="AG7" s="5">
        <v>3740502369684</v>
      </c>
      <c r="AH7" s="5" t="s">
        <v>620</v>
      </c>
      <c r="AI7" s="26">
        <v>43892</v>
      </c>
      <c r="AL7" s="37">
        <v>10006</v>
      </c>
      <c r="AM7" s="37" t="s">
        <v>237</v>
      </c>
      <c r="AN7" s="37">
        <v>745783498</v>
      </c>
      <c r="AO7" s="37" t="s">
        <v>337</v>
      </c>
    </row>
    <row r="8" spans="1:41" ht="15.75" x14ac:dyDescent="0.3">
      <c r="A8" s="32" t="s">
        <v>37</v>
      </c>
      <c r="B8" s="33">
        <v>2297</v>
      </c>
      <c r="C8" s="34" t="s">
        <v>36</v>
      </c>
      <c r="D8" s="32" t="s">
        <v>49</v>
      </c>
      <c r="F8" s="42">
        <v>6</v>
      </c>
      <c r="G8" s="42" t="s">
        <v>49</v>
      </c>
      <c r="H8" s="42" t="s">
        <v>38</v>
      </c>
      <c r="I8" s="42" t="s">
        <v>50</v>
      </c>
      <c r="J8" s="39"/>
      <c r="K8" s="42">
        <v>6</v>
      </c>
      <c r="L8" s="44" t="s">
        <v>433</v>
      </c>
      <c r="M8" s="45">
        <v>3315292034</v>
      </c>
      <c r="N8" s="45" t="s">
        <v>531</v>
      </c>
      <c r="P8" s="5">
        <v>10006</v>
      </c>
      <c r="Q8" s="5">
        <v>1098337745786330</v>
      </c>
      <c r="R8" s="5" t="s">
        <v>202</v>
      </c>
      <c r="S8" s="5">
        <v>10000000</v>
      </c>
      <c r="U8" s="5">
        <v>1098337745786330</v>
      </c>
      <c r="V8" s="5">
        <v>10006</v>
      </c>
      <c r="W8" s="5" t="s">
        <v>237</v>
      </c>
      <c r="X8" s="5">
        <v>745783498</v>
      </c>
      <c r="Y8" s="20" t="s">
        <v>337</v>
      </c>
      <c r="AA8" s="5">
        <v>1098337745786330</v>
      </c>
      <c r="AB8" s="25">
        <f>20349+T8</f>
        <v>20349</v>
      </c>
      <c r="AC8" s="5">
        <v>10006</v>
      </c>
      <c r="AD8" s="5">
        <v>1235</v>
      </c>
      <c r="AF8" s="5">
        <v>1098337745786330</v>
      </c>
      <c r="AG8" s="5">
        <v>3740502369685</v>
      </c>
      <c r="AH8" s="5" t="s">
        <v>620</v>
      </c>
      <c r="AI8" s="26">
        <v>43892</v>
      </c>
      <c r="AL8" s="37">
        <v>10007</v>
      </c>
      <c r="AM8" s="37" t="s">
        <v>238</v>
      </c>
      <c r="AN8" s="37">
        <v>476359765</v>
      </c>
      <c r="AO8" s="37" t="s">
        <v>338</v>
      </c>
    </row>
    <row r="9" spans="1:41" ht="30" x14ac:dyDescent="0.3">
      <c r="A9" s="32" t="s">
        <v>37</v>
      </c>
      <c r="B9" s="33">
        <v>2297</v>
      </c>
      <c r="C9" s="34" t="s">
        <v>36</v>
      </c>
      <c r="D9" s="32" t="s">
        <v>51</v>
      </c>
      <c r="F9" s="42">
        <v>7</v>
      </c>
      <c r="G9" s="42" t="s">
        <v>51</v>
      </c>
      <c r="H9" s="42" t="s">
        <v>38</v>
      </c>
      <c r="I9" s="42" t="s">
        <v>52</v>
      </c>
      <c r="J9" s="39"/>
      <c r="K9" s="42">
        <v>7</v>
      </c>
      <c r="L9" s="44" t="s">
        <v>434</v>
      </c>
      <c r="M9" s="45">
        <v>3185085504</v>
      </c>
      <c r="N9" s="45" t="s">
        <v>532</v>
      </c>
      <c r="P9" s="5">
        <v>10007</v>
      </c>
      <c r="Q9" s="5">
        <v>1009485767873640</v>
      </c>
      <c r="R9" s="5" t="s">
        <v>202</v>
      </c>
      <c r="S9" s="5">
        <v>146778</v>
      </c>
      <c r="U9" s="5">
        <v>1009485767873640</v>
      </c>
      <c r="V9" s="5">
        <v>10007</v>
      </c>
      <c r="W9" s="5" t="s">
        <v>238</v>
      </c>
      <c r="X9" s="5">
        <v>476359765</v>
      </c>
      <c r="Y9" s="20" t="s">
        <v>338</v>
      </c>
      <c r="AA9" s="5">
        <v>1009485767873640</v>
      </c>
      <c r="AB9" s="25">
        <f>1000+5*T9</f>
        <v>1000</v>
      </c>
      <c r="AC9" s="5">
        <v>10007</v>
      </c>
      <c r="AD9" s="5">
        <v>1236</v>
      </c>
      <c r="AF9" s="5">
        <v>1009485767873640</v>
      </c>
      <c r="AG9" s="5">
        <v>3740502369686</v>
      </c>
      <c r="AH9" s="5" t="s">
        <v>620</v>
      </c>
      <c r="AI9" s="26">
        <v>43892</v>
      </c>
      <c r="AL9" s="37">
        <v>10008</v>
      </c>
      <c r="AM9" s="37" t="s">
        <v>239</v>
      </c>
      <c r="AN9" s="37">
        <v>475834945</v>
      </c>
      <c r="AO9" s="37" t="s">
        <v>339</v>
      </c>
    </row>
    <row r="10" spans="1:41" ht="30" x14ac:dyDescent="0.3">
      <c r="A10" s="32" t="s">
        <v>37</v>
      </c>
      <c r="B10" s="33">
        <v>2297</v>
      </c>
      <c r="C10" s="34" t="s">
        <v>36</v>
      </c>
      <c r="D10" s="32" t="s">
        <v>53</v>
      </c>
      <c r="F10" s="42">
        <v>8</v>
      </c>
      <c r="G10" s="42" t="s">
        <v>53</v>
      </c>
      <c r="H10" s="42" t="s">
        <v>38</v>
      </c>
      <c r="I10" s="43" t="s">
        <v>54</v>
      </c>
      <c r="J10" s="39"/>
      <c r="K10" s="42">
        <v>8</v>
      </c>
      <c r="L10" s="44" t="s">
        <v>435</v>
      </c>
      <c r="M10" s="45">
        <v>3121523692</v>
      </c>
      <c r="N10" s="45" t="s">
        <v>533</v>
      </c>
      <c r="P10" s="5">
        <v>10008</v>
      </c>
      <c r="Q10" s="5">
        <v>1084765353646460</v>
      </c>
      <c r="R10" s="5" t="s">
        <v>223</v>
      </c>
      <c r="S10" s="5">
        <v>1800000</v>
      </c>
      <c r="U10" s="5">
        <v>1084765353646460</v>
      </c>
      <c r="V10" s="5">
        <v>10008</v>
      </c>
      <c r="W10" s="5" t="s">
        <v>239</v>
      </c>
      <c r="X10" s="5">
        <v>475834945</v>
      </c>
      <c r="Y10" s="20" t="s">
        <v>339</v>
      </c>
      <c r="AA10" s="5">
        <v>1084765353646460</v>
      </c>
      <c r="AB10" s="25">
        <f>4599+T10</f>
        <v>4599</v>
      </c>
      <c r="AC10" s="5">
        <v>10008</v>
      </c>
      <c r="AD10" s="5">
        <v>1237</v>
      </c>
      <c r="AF10" s="5">
        <v>1084765353646460</v>
      </c>
      <c r="AG10" s="5">
        <v>3740502369687</v>
      </c>
      <c r="AH10" s="5" t="s">
        <v>620</v>
      </c>
      <c r="AI10" s="26">
        <v>43892</v>
      </c>
      <c r="AL10" s="37">
        <v>10009</v>
      </c>
      <c r="AM10" s="37" t="s">
        <v>240</v>
      </c>
      <c r="AN10" s="37">
        <v>745684935</v>
      </c>
      <c r="AO10" s="37" t="s">
        <v>340</v>
      </c>
    </row>
    <row r="11" spans="1:41" ht="15.75" x14ac:dyDescent="0.3">
      <c r="A11" s="32" t="s">
        <v>37</v>
      </c>
      <c r="B11" s="33">
        <v>2297</v>
      </c>
      <c r="C11" s="34" t="s">
        <v>36</v>
      </c>
      <c r="D11" s="32" t="s">
        <v>55</v>
      </c>
      <c r="F11" s="42">
        <v>9</v>
      </c>
      <c r="G11" s="42" t="s">
        <v>55</v>
      </c>
      <c r="H11" s="42" t="s">
        <v>38</v>
      </c>
      <c r="I11" s="42" t="s">
        <v>56</v>
      </c>
      <c r="J11" s="39"/>
      <c r="K11" s="42">
        <v>9</v>
      </c>
      <c r="L11" s="44" t="s">
        <v>436</v>
      </c>
      <c r="M11" s="45">
        <v>3440505849</v>
      </c>
      <c r="N11" s="45" t="s">
        <v>534</v>
      </c>
      <c r="P11" s="5">
        <v>10009</v>
      </c>
      <c r="Q11" s="5">
        <v>1038624376462430</v>
      </c>
      <c r="R11" s="5" t="s">
        <v>202</v>
      </c>
      <c r="S11" s="5">
        <v>2500000</v>
      </c>
      <c r="U11" s="5">
        <v>1038624376462430</v>
      </c>
      <c r="V11" s="5">
        <v>10009</v>
      </c>
      <c r="W11" s="5" t="s">
        <v>240</v>
      </c>
      <c r="X11" s="5">
        <v>745684935</v>
      </c>
      <c r="Y11" s="5" t="s">
        <v>340</v>
      </c>
      <c r="AA11" s="5">
        <v>1038624376462430</v>
      </c>
      <c r="AB11" s="25">
        <f t="shared" si="0"/>
        <v>1000</v>
      </c>
      <c r="AC11" s="5">
        <v>10009</v>
      </c>
      <c r="AD11" s="5">
        <v>1238</v>
      </c>
      <c r="AF11" s="5">
        <v>1038624376462430</v>
      </c>
      <c r="AG11" s="5">
        <v>3740502369688</v>
      </c>
      <c r="AH11" s="5" t="s">
        <v>620</v>
      </c>
      <c r="AI11" s="26">
        <v>43892</v>
      </c>
      <c r="AL11" s="37">
        <v>10010</v>
      </c>
      <c r="AM11" s="37" t="s">
        <v>241</v>
      </c>
      <c r="AN11" s="37">
        <v>758643876</v>
      </c>
      <c r="AO11" s="37" t="s">
        <v>341</v>
      </c>
    </row>
    <row r="12" spans="1:41" ht="30" x14ac:dyDescent="0.3">
      <c r="A12" s="32" t="s">
        <v>37</v>
      </c>
      <c r="B12" s="33">
        <v>2297</v>
      </c>
      <c r="C12" s="34" t="s">
        <v>36</v>
      </c>
      <c r="D12" s="32" t="s">
        <v>57</v>
      </c>
      <c r="F12" s="42">
        <v>10</v>
      </c>
      <c r="G12" s="42" t="s">
        <v>57</v>
      </c>
      <c r="H12" s="42" t="s">
        <v>38</v>
      </c>
      <c r="I12" s="43" t="s">
        <v>61</v>
      </c>
      <c r="J12" s="39"/>
      <c r="K12" s="42">
        <v>10</v>
      </c>
      <c r="L12" s="44" t="s">
        <v>437</v>
      </c>
      <c r="M12" s="45">
        <v>3009000975</v>
      </c>
      <c r="N12" s="45" t="s">
        <v>535</v>
      </c>
      <c r="P12" s="5">
        <v>10010</v>
      </c>
      <c r="Q12" s="5">
        <v>2028373627348380</v>
      </c>
      <c r="R12" s="5" t="s">
        <v>222</v>
      </c>
      <c r="S12" s="5">
        <v>103948</v>
      </c>
      <c r="U12" s="5">
        <v>2028373627348380</v>
      </c>
      <c r="V12" s="5">
        <v>10010</v>
      </c>
      <c r="W12" s="5" t="s">
        <v>241</v>
      </c>
      <c r="X12" s="5">
        <v>758643876</v>
      </c>
      <c r="Y12" s="5" t="s">
        <v>341</v>
      </c>
      <c r="AA12" s="5">
        <v>2028373627348380</v>
      </c>
      <c r="AB12" s="25">
        <f t="shared" si="0"/>
        <v>1000</v>
      </c>
      <c r="AC12" s="5">
        <v>10010</v>
      </c>
      <c r="AD12" s="5">
        <v>1239</v>
      </c>
      <c r="AF12" s="5">
        <v>2028373627348380</v>
      </c>
      <c r="AG12" s="5">
        <v>3740502369689</v>
      </c>
      <c r="AH12" s="5" t="s">
        <v>620</v>
      </c>
      <c r="AI12" s="26">
        <v>43892</v>
      </c>
      <c r="AL12" s="37">
        <v>10011</v>
      </c>
      <c r="AM12" s="37" t="s">
        <v>244</v>
      </c>
      <c r="AN12" s="37">
        <v>756458948</v>
      </c>
      <c r="AO12" s="37" t="s">
        <v>342</v>
      </c>
    </row>
    <row r="13" spans="1:41" ht="30" x14ac:dyDescent="0.3">
      <c r="A13" s="32" t="s">
        <v>37</v>
      </c>
      <c r="B13" s="33">
        <v>2297</v>
      </c>
      <c r="C13" s="34" t="s">
        <v>36</v>
      </c>
      <c r="D13" s="32" t="s">
        <v>58</v>
      </c>
      <c r="F13" s="42">
        <v>11</v>
      </c>
      <c r="G13" s="42" t="s">
        <v>58</v>
      </c>
      <c r="H13" s="42" t="s">
        <v>38</v>
      </c>
      <c r="I13" s="42" t="s">
        <v>62</v>
      </c>
      <c r="J13" s="39"/>
      <c r="K13" s="42">
        <v>11</v>
      </c>
      <c r="L13" s="44" t="s">
        <v>438</v>
      </c>
      <c r="M13" s="45">
        <v>3455929852</v>
      </c>
      <c r="N13" s="45" t="s">
        <v>536</v>
      </c>
      <c r="P13" s="5">
        <v>10011</v>
      </c>
      <c r="Q13" s="5">
        <v>1028376354545750</v>
      </c>
      <c r="R13" s="5" t="s">
        <v>202</v>
      </c>
      <c r="S13" s="5">
        <v>1973979</v>
      </c>
      <c r="U13" s="5">
        <v>1028376354545750</v>
      </c>
      <c r="V13" s="5">
        <v>10011</v>
      </c>
      <c r="W13" s="5" t="s">
        <v>244</v>
      </c>
      <c r="X13" s="5">
        <v>756458948</v>
      </c>
      <c r="Y13" s="5" t="s">
        <v>342</v>
      </c>
      <c r="AA13" s="5">
        <v>1028376354545750</v>
      </c>
      <c r="AB13" s="25">
        <f t="shared" si="0"/>
        <v>1000</v>
      </c>
      <c r="AC13" s="5">
        <v>10011</v>
      </c>
      <c r="AD13" s="5">
        <v>1240</v>
      </c>
      <c r="AF13" s="5">
        <v>1028376354545750</v>
      </c>
      <c r="AG13" s="5">
        <v>3740502369690</v>
      </c>
      <c r="AH13" s="5" t="s">
        <v>620</v>
      </c>
      <c r="AI13" s="26">
        <v>43892</v>
      </c>
      <c r="AL13" s="37">
        <v>10012</v>
      </c>
      <c r="AM13" s="37" t="s">
        <v>245</v>
      </c>
      <c r="AN13" s="37">
        <v>487534899</v>
      </c>
      <c r="AO13" s="37" t="s">
        <v>343</v>
      </c>
    </row>
    <row r="14" spans="1:41" ht="30" x14ac:dyDescent="0.3">
      <c r="A14" s="32" t="s">
        <v>37</v>
      </c>
      <c r="B14" s="33">
        <v>2297</v>
      </c>
      <c r="C14" s="34" t="s">
        <v>36</v>
      </c>
      <c r="D14" s="32" t="s">
        <v>59</v>
      </c>
      <c r="F14" s="42">
        <v>12</v>
      </c>
      <c r="G14" s="42" t="s">
        <v>59</v>
      </c>
      <c r="H14" s="42" t="s">
        <v>38</v>
      </c>
      <c r="I14" s="43" t="s">
        <v>63</v>
      </c>
      <c r="J14" s="39"/>
      <c r="K14" s="42">
        <v>12</v>
      </c>
      <c r="L14" s="44" t="s">
        <v>439</v>
      </c>
      <c r="M14" s="45">
        <v>3367009781</v>
      </c>
      <c r="N14" s="45" t="s">
        <v>537</v>
      </c>
      <c r="P14" s="5">
        <v>10012</v>
      </c>
      <c r="Q14" s="5">
        <v>1000374646374890</v>
      </c>
      <c r="R14" s="5" t="s">
        <v>202</v>
      </c>
      <c r="S14" s="5">
        <v>1000000</v>
      </c>
      <c r="U14" s="5">
        <v>1000374646374890</v>
      </c>
      <c r="V14" s="5">
        <v>10012</v>
      </c>
      <c r="W14" s="5" t="s">
        <v>245</v>
      </c>
      <c r="X14" s="5">
        <v>487534899</v>
      </c>
      <c r="Y14" s="5" t="s">
        <v>343</v>
      </c>
      <c r="AA14" s="5">
        <v>1000374646374890</v>
      </c>
      <c r="AB14" s="25">
        <f t="shared" si="0"/>
        <v>1000</v>
      </c>
      <c r="AC14" s="5">
        <v>10012</v>
      </c>
      <c r="AD14" s="5">
        <v>1241</v>
      </c>
      <c r="AF14" s="5">
        <v>1000374646374890</v>
      </c>
      <c r="AG14" s="5">
        <v>3740502369691</v>
      </c>
      <c r="AH14" s="5" t="s">
        <v>620</v>
      </c>
      <c r="AI14" s="26">
        <v>43892</v>
      </c>
      <c r="AL14" s="37">
        <v>10013</v>
      </c>
      <c r="AM14" s="37" t="s">
        <v>246</v>
      </c>
      <c r="AN14" s="37">
        <v>456847786</v>
      </c>
      <c r="AO14" s="37" t="s">
        <v>344</v>
      </c>
    </row>
    <row r="15" spans="1:41" ht="15.75" x14ac:dyDescent="0.3">
      <c r="A15" s="32" t="s">
        <v>37</v>
      </c>
      <c r="B15" s="33">
        <v>2297</v>
      </c>
      <c r="C15" s="34" t="s">
        <v>36</v>
      </c>
      <c r="D15" s="32" t="s">
        <v>60</v>
      </c>
      <c r="F15" s="42">
        <v>13</v>
      </c>
      <c r="G15" s="42" t="s">
        <v>60</v>
      </c>
      <c r="H15" s="42" t="s">
        <v>38</v>
      </c>
      <c r="I15" s="42" t="s">
        <v>64</v>
      </c>
      <c r="J15" s="39"/>
      <c r="K15" s="42">
        <v>13</v>
      </c>
      <c r="L15" s="44" t="s">
        <v>440</v>
      </c>
      <c r="M15" s="45">
        <v>3135076657</v>
      </c>
      <c r="N15" s="46" t="s">
        <v>538</v>
      </c>
      <c r="P15" s="5">
        <v>10013</v>
      </c>
      <c r="Q15" s="5">
        <v>1028374644766620</v>
      </c>
      <c r="R15" s="5" t="s">
        <v>223</v>
      </c>
      <c r="S15" s="5">
        <v>300000</v>
      </c>
      <c r="U15" s="5">
        <v>1028374644766620</v>
      </c>
      <c r="V15" s="5">
        <v>10013</v>
      </c>
      <c r="W15" s="5" t="s">
        <v>246</v>
      </c>
      <c r="X15" s="5">
        <v>456847786</v>
      </c>
      <c r="Y15" s="5" t="s">
        <v>344</v>
      </c>
      <c r="AA15" s="5">
        <v>1028374644766620</v>
      </c>
      <c r="AB15" s="25">
        <f t="shared" si="0"/>
        <v>1000</v>
      </c>
      <c r="AC15" s="5">
        <v>10013</v>
      </c>
      <c r="AD15" s="5">
        <v>1242</v>
      </c>
      <c r="AF15" s="5">
        <v>1028374644766620</v>
      </c>
      <c r="AG15" s="5">
        <v>3740502369692</v>
      </c>
      <c r="AH15" s="5" t="s">
        <v>620</v>
      </c>
      <c r="AI15" s="26">
        <v>43892</v>
      </c>
      <c r="AL15" s="37">
        <v>10014</v>
      </c>
      <c r="AM15" s="37" t="s">
        <v>247</v>
      </c>
      <c r="AN15" s="37">
        <v>457844354</v>
      </c>
      <c r="AO15" s="37" t="s">
        <v>345</v>
      </c>
    </row>
    <row r="16" spans="1:41" ht="30" x14ac:dyDescent="0.3">
      <c r="A16" s="32" t="s">
        <v>37</v>
      </c>
      <c r="B16" s="33">
        <v>2297</v>
      </c>
      <c r="C16" s="34" t="s">
        <v>36</v>
      </c>
      <c r="D16" s="32" t="s">
        <v>65</v>
      </c>
      <c r="F16" s="42">
        <v>14</v>
      </c>
      <c r="G16" s="42" t="s">
        <v>65</v>
      </c>
      <c r="H16" s="42" t="s">
        <v>38</v>
      </c>
      <c r="I16" s="43" t="s">
        <v>66</v>
      </c>
      <c r="J16" s="39"/>
      <c r="K16" s="42">
        <v>14</v>
      </c>
      <c r="L16" s="44" t="s">
        <v>441</v>
      </c>
      <c r="M16" s="45">
        <v>3495711404</v>
      </c>
      <c r="N16" s="45" t="s">
        <v>539</v>
      </c>
      <c r="P16" s="5">
        <v>10014</v>
      </c>
      <c r="Q16" s="5">
        <v>2618193937352460</v>
      </c>
      <c r="R16" s="5" t="s">
        <v>223</v>
      </c>
      <c r="S16" s="5">
        <v>6000000</v>
      </c>
      <c r="U16" s="5">
        <v>2618193937352460</v>
      </c>
      <c r="V16" s="5">
        <v>10014</v>
      </c>
      <c r="W16" s="5" t="s">
        <v>247</v>
      </c>
      <c r="X16" s="5">
        <v>457844354</v>
      </c>
      <c r="Y16" s="5" t="s">
        <v>345</v>
      </c>
      <c r="AA16" s="5">
        <v>2618193937352460</v>
      </c>
      <c r="AB16" s="25">
        <f t="shared" si="0"/>
        <v>1000</v>
      </c>
      <c r="AC16" s="5">
        <v>10014</v>
      </c>
      <c r="AD16" s="5">
        <v>1243</v>
      </c>
      <c r="AF16" s="5">
        <v>2618193937352460</v>
      </c>
      <c r="AG16" s="5">
        <v>3740502369693</v>
      </c>
      <c r="AH16" s="5" t="s">
        <v>620</v>
      </c>
      <c r="AI16" s="26">
        <v>43892</v>
      </c>
      <c r="AL16" s="37">
        <v>10015</v>
      </c>
      <c r="AM16" s="37" t="s">
        <v>248</v>
      </c>
      <c r="AN16" s="37">
        <v>874358943</v>
      </c>
      <c r="AO16" s="37" t="s">
        <v>346</v>
      </c>
    </row>
    <row r="17" spans="1:41" ht="45" x14ac:dyDescent="0.3">
      <c r="A17" s="32" t="s">
        <v>37</v>
      </c>
      <c r="B17" s="33">
        <v>2297</v>
      </c>
      <c r="C17" s="34" t="s">
        <v>36</v>
      </c>
      <c r="D17" s="32" t="s">
        <v>67</v>
      </c>
      <c r="F17" s="42">
        <v>15</v>
      </c>
      <c r="G17" s="42" t="s">
        <v>67</v>
      </c>
      <c r="H17" s="42" t="s">
        <v>38</v>
      </c>
      <c r="I17" s="42" t="s">
        <v>68</v>
      </c>
      <c r="J17" s="39"/>
      <c r="K17" s="42">
        <v>15</v>
      </c>
      <c r="L17" s="44" t="s">
        <v>442</v>
      </c>
      <c r="M17" s="45">
        <v>3165679505</v>
      </c>
      <c r="N17" s="45" t="s">
        <v>540</v>
      </c>
      <c r="P17" s="5">
        <v>10015</v>
      </c>
      <c r="Q17" s="5">
        <v>1000384645532790</v>
      </c>
      <c r="R17" s="5" t="s">
        <v>202</v>
      </c>
      <c r="S17" s="5">
        <v>297948</v>
      </c>
      <c r="U17" s="5">
        <v>1000384645532790</v>
      </c>
      <c r="V17" s="5">
        <v>10015</v>
      </c>
      <c r="W17" s="5" t="s">
        <v>248</v>
      </c>
      <c r="X17" s="5">
        <v>874358943</v>
      </c>
      <c r="Y17" s="5" t="s">
        <v>346</v>
      </c>
      <c r="AA17" s="5">
        <v>1000384645532790</v>
      </c>
      <c r="AB17" s="25">
        <f t="shared" si="0"/>
        <v>1000</v>
      </c>
      <c r="AC17" s="5">
        <v>10015</v>
      </c>
      <c r="AD17" s="5">
        <v>1244</v>
      </c>
      <c r="AF17" s="5">
        <v>1000384645532790</v>
      </c>
      <c r="AG17" s="5">
        <v>3740502369694</v>
      </c>
      <c r="AH17" s="5" t="s">
        <v>620</v>
      </c>
      <c r="AI17" s="26">
        <v>43892</v>
      </c>
      <c r="AL17" s="37">
        <v>10016</v>
      </c>
      <c r="AM17" s="37" t="s">
        <v>249</v>
      </c>
      <c r="AN17" s="37">
        <v>845784758</v>
      </c>
      <c r="AO17" s="37" t="s">
        <v>347</v>
      </c>
    </row>
    <row r="18" spans="1:41" ht="30" x14ac:dyDescent="0.3">
      <c r="A18" s="32" t="s">
        <v>37</v>
      </c>
      <c r="B18" s="33">
        <v>2297</v>
      </c>
      <c r="C18" s="34" t="s">
        <v>36</v>
      </c>
      <c r="D18" s="32" t="s">
        <v>69</v>
      </c>
      <c r="F18" s="42">
        <v>16</v>
      </c>
      <c r="G18" s="42" t="s">
        <v>69</v>
      </c>
      <c r="H18" s="42" t="s">
        <v>38</v>
      </c>
      <c r="I18" s="43" t="s">
        <v>70</v>
      </c>
      <c r="J18" s="39"/>
      <c r="K18" s="42">
        <v>16</v>
      </c>
      <c r="L18" s="44" t="s">
        <v>443</v>
      </c>
      <c r="M18" s="45">
        <v>3318857920</v>
      </c>
      <c r="N18" s="45" t="s">
        <v>541</v>
      </c>
      <c r="P18" s="5">
        <v>10016</v>
      </c>
      <c r="Q18" s="5">
        <v>1038937461734450</v>
      </c>
      <c r="R18" s="5" t="s">
        <v>222</v>
      </c>
      <c r="S18" s="5">
        <v>100003</v>
      </c>
      <c r="U18" s="5">
        <v>1038937461734450</v>
      </c>
      <c r="V18" s="5">
        <v>10016</v>
      </c>
      <c r="W18" s="5" t="s">
        <v>249</v>
      </c>
      <c r="X18" s="5">
        <v>845784758</v>
      </c>
      <c r="Y18" s="5" t="s">
        <v>347</v>
      </c>
      <c r="AA18" s="5">
        <v>1038937461734450</v>
      </c>
      <c r="AB18" s="25">
        <f t="shared" si="0"/>
        <v>1000</v>
      </c>
      <c r="AC18" s="5">
        <v>10016</v>
      </c>
      <c r="AD18" s="5">
        <v>1245</v>
      </c>
      <c r="AF18" s="5">
        <v>1038937461734450</v>
      </c>
      <c r="AG18" s="5">
        <v>3740502369695</v>
      </c>
      <c r="AH18" s="5" t="s">
        <v>620</v>
      </c>
      <c r="AI18" s="26">
        <v>43892</v>
      </c>
      <c r="AL18" s="37">
        <v>10017</v>
      </c>
      <c r="AM18" s="37" t="s">
        <v>250</v>
      </c>
      <c r="AN18" s="37">
        <v>487584938</v>
      </c>
      <c r="AO18" s="37" t="s">
        <v>348</v>
      </c>
    </row>
    <row r="19" spans="1:41" ht="30" x14ac:dyDescent="0.3">
      <c r="A19" s="32" t="s">
        <v>37</v>
      </c>
      <c r="B19" s="33">
        <v>2297</v>
      </c>
      <c r="C19" s="34" t="s">
        <v>36</v>
      </c>
      <c r="D19" s="32" t="s">
        <v>71</v>
      </c>
      <c r="F19" s="42">
        <v>17</v>
      </c>
      <c r="G19" s="42" t="s">
        <v>71</v>
      </c>
      <c r="H19" s="42" t="s">
        <v>38</v>
      </c>
      <c r="I19" s="42" t="s">
        <v>72</v>
      </c>
      <c r="J19" s="39"/>
      <c r="K19" s="42">
        <v>17</v>
      </c>
      <c r="L19" s="44" t="s">
        <v>444</v>
      </c>
      <c r="M19" s="45">
        <v>3095253086</v>
      </c>
      <c r="N19" s="45" t="s">
        <v>542</v>
      </c>
      <c r="P19" s="5">
        <v>10017</v>
      </c>
      <c r="Q19" s="5">
        <v>1000283476655470</v>
      </c>
      <c r="R19" s="5" t="s">
        <v>202</v>
      </c>
      <c r="S19" s="5">
        <v>877773</v>
      </c>
      <c r="U19" s="5">
        <v>1000283476655470</v>
      </c>
      <c r="V19" s="5">
        <v>10017</v>
      </c>
      <c r="W19" s="5" t="s">
        <v>250</v>
      </c>
      <c r="X19" s="5">
        <v>487584938</v>
      </c>
      <c r="Y19" s="5" t="s">
        <v>348</v>
      </c>
      <c r="AA19" s="5">
        <v>1000283476655470</v>
      </c>
      <c r="AB19" s="25">
        <f t="shared" si="0"/>
        <v>1000</v>
      </c>
      <c r="AC19" s="5">
        <v>10017</v>
      </c>
      <c r="AD19" s="5">
        <v>1246</v>
      </c>
      <c r="AF19" s="5">
        <v>1000283476655470</v>
      </c>
      <c r="AG19" s="5">
        <v>3740502369696</v>
      </c>
      <c r="AH19" s="5" t="s">
        <v>620</v>
      </c>
      <c r="AI19" s="26">
        <v>43892</v>
      </c>
      <c r="AL19" s="37">
        <v>10018</v>
      </c>
      <c r="AM19" s="37" t="s">
        <v>251</v>
      </c>
      <c r="AN19" s="37">
        <v>743658746</v>
      </c>
      <c r="AO19" s="37" t="s">
        <v>349</v>
      </c>
    </row>
    <row r="20" spans="1:41" ht="30" x14ac:dyDescent="0.3">
      <c r="A20" s="32" t="s">
        <v>37</v>
      </c>
      <c r="B20" s="33">
        <v>2297</v>
      </c>
      <c r="C20" s="34" t="s">
        <v>36</v>
      </c>
      <c r="D20" s="32" t="s">
        <v>73</v>
      </c>
      <c r="F20" s="42">
        <v>18</v>
      </c>
      <c r="G20" s="42" t="s">
        <v>73</v>
      </c>
      <c r="H20" s="42" t="s">
        <v>38</v>
      </c>
      <c r="I20" s="43" t="s">
        <v>75</v>
      </c>
      <c r="J20" s="39"/>
      <c r="K20" s="42">
        <v>18</v>
      </c>
      <c r="L20" s="44" t="s">
        <v>445</v>
      </c>
      <c r="M20" s="45">
        <v>3150054250</v>
      </c>
      <c r="N20" s="45" t="s">
        <v>543</v>
      </c>
      <c r="P20" s="5">
        <v>10018</v>
      </c>
      <c r="Q20" s="5">
        <v>1093837474677880</v>
      </c>
      <c r="R20" s="5" t="s">
        <v>202</v>
      </c>
      <c r="S20" s="5">
        <v>283773</v>
      </c>
      <c r="U20" s="5">
        <v>1093837474677880</v>
      </c>
      <c r="V20" s="5">
        <v>10018</v>
      </c>
      <c r="W20" s="5" t="s">
        <v>251</v>
      </c>
      <c r="X20" s="5">
        <v>743658746</v>
      </c>
      <c r="Y20" s="5" t="s">
        <v>349</v>
      </c>
      <c r="AA20" s="5">
        <v>1093837474677880</v>
      </c>
      <c r="AB20" s="25">
        <f t="shared" si="0"/>
        <v>1000</v>
      </c>
      <c r="AC20" s="5">
        <v>10018</v>
      </c>
      <c r="AD20" s="5">
        <v>1247</v>
      </c>
      <c r="AF20" s="5">
        <v>1093837474677880</v>
      </c>
      <c r="AG20" s="5">
        <v>3740502369697</v>
      </c>
      <c r="AH20" s="5" t="s">
        <v>620</v>
      </c>
      <c r="AI20" s="26">
        <v>43892</v>
      </c>
      <c r="AL20" s="37">
        <v>10019</v>
      </c>
      <c r="AM20" s="37" t="s">
        <v>252</v>
      </c>
      <c r="AN20" s="37">
        <v>459022457</v>
      </c>
      <c r="AO20" s="37" t="s">
        <v>350</v>
      </c>
    </row>
    <row r="21" spans="1:41" ht="30" x14ac:dyDescent="0.3">
      <c r="A21" s="32" t="s">
        <v>37</v>
      </c>
      <c r="B21" s="33">
        <v>2297</v>
      </c>
      <c r="C21" s="34" t="s">
        <v>36</v>
      </c>
      <c r="D21" s="32" t="s">
        <v>74</v>
      </c>
      <c r="F21" s="42">
        <v>19</v>
      </c>
      <c r="G21" s="42" t="s">
        <v>74</v>
      </c>
      <c r="H21" s="42" t="s">
        <v>38</v>
      </c>
      <c r="I21" s="42" t="s">
        <v>76</v>
      </c>
      <c r="J21" s="39"/>
      <c r="K21" s="42">
        <v>19</v>
      </c>
      <c r="L21" s="44" t="s">
        <v>446</v>
      </c>
      <c r="M21" s="45">
        <v>3015656896</v>
      </c>
      <c r="N21" s="45" t="s">
        <v>544</v>
      </c>
      <c r="P21" s="5">
        <v>10019</v>
      </c>
      <c r="Q21" s="5">
        <v>1039386427494450</v>
      </c>
      <c r="R21" s="5" t="s">
        <v>202</v>
      </c>
      <c r="S21" s="5">
        <v>340000</v>
      </c>
      <c r="U21" s="5">
        <v>1039386427494450</v>
      </c>
      <c r="V21" s="5">
        <v>10019</v>
      </c>
      <c r="W21" s="5" t="s">
        <v>252</v>
      </c>
      <c r="X21" s="5">
        <v>459022457</v>
      </c>
      <c r="Y21" s="5" t="s">
        <v>350</v>
      </c>
      <c r="AA21" s="5">
        <v>1039386427494450</v>
      </c>
      <c r="AB21" s="25">
        <f t="shared" si="0"/>
        <v>1000</v>
      </c>
      <c r="AC21" s="5">
        <v>10019</v>
      </c>
      <c r="AD21" s="5">
        <v>1248</v>
      </c>
      <c r="AF21" s="5">
        <v>1039386427494450</v>
      </c>
      <c r="AG21" s="5">
        <v>3740502369698</v>
      </c>
      <c r="AH21" s="5" t="s">
        <v>620</v>
      </c>
      <c r="AI21" s="26">
        <v>43892</v>
      </c>
      <c r="AL21" s="37">
        <v>10020</v>
      </c>
      <c r="AM21" s="37" t="s">
        <v>253</v>
      </c>
      <c r="AN21" s="37">
        <v>457847589</v>
      </c>
      <c r="AO21" s="37" t="s">
        <v>351</v>
      </c>
    </row>
    <row r="22" spans="1:41" ht="30" x14ac:dyDescent="0.3">
      <c r="A22" s="32" t="s">
        <v>37</v>
      </c>
      <c r="B22" s="33">
        <v>2297</v>
      </c>
      <c r="C22" s="34" t="s">
        <v>36</v>
      </c>
      <c r="D22" s="32" t="s">
        <v>77</v>
      </c>
      <c r="F22" s="42">
        <v>20</v>
      </c>
      <c r="G22" s="42" t="s">
        <v>77</v>
      </c>
      <c r="H22" s="42" t="s">
        <v>38</v>
      </c>
      <c r="I22" s="43" t="s">
        <v>82</v>
      </c>
      <c r="J22" s="39"/>
      <c r="K22" s="42">
        <v>20</v>
      </c>
      <c r="L22" s="44" t="s">
        <v>447</v>
      </c>
      <c r="M22" s="45">
        <v>3165493365</v>
      </c>
      <c r="N22" s="45" t="s">
        <v>545</v>
      </c>
      <c r="P22" s="5">
        <v>10020</v>
      </c>
      <c r="Q22" s="5">
        <v>1000383736464640</v>
      </c>
      <c r="R22" s="5" t="s">
        <v>202</v>
      </c>
      <c r="S22" s="5">
        <v>5600000</v>
      </c>
      <c r="U22" s="5">
        <v>1000383736464640</v>
      </c>
      <c r="V22" s="5">
        <v>10020</v>
      </c>
      <c r="W22" s="5" t="s">
        <v>253</v>
      </c>
      <c r="X22" s="5">
        <v>457847589</v>
      </c>
      <c r="Y22" s="5" t="s">
        <v>351</v>
      </c>
      <c r="AA22" s="5">
        <v>1000383736464640</v>
      </c>
      <c r="AB22" s="25">
        <f t="shared" si="0"/>
        <v>1000</v>
      </c>
      <c r="AC22" s="5">
        <v>10020</v>
      </c>
      <c r="AD22" s="5">
        <v>1249</v>
      </c>
      <c r="AF22" s="5">
        <v>1000383736464640</v>
      </c>
      <c r="AG22" s="5">
        <v>3740502369699</v>
      </c>
      <c r="AH22" s="5" t="s">
        <v>620</v>
      </c>
      <c r="AI22" s="26">
        <v>43892</v>
      </c>
      <c r="AL22" s="37">
        <v>10021</v>
      </c>
      <c r="AM22" s="37" t="s">
        <v>254</v>
      </c>
      <c r="AN22" s="37">
        <v>458947998</v>
      </c>
      <c r="AO22" s="37" t="s">
        <v>352</v>
      </c>
    </row>
    <row r="23" spans="1:41" ht="30" x14ac:dyDescent="0.3">
      <c r="A23" s="32" t="s">
        <v>37</v>
      </c>
      <c r="B23" s="33">
        <v>2297</v>
      </c>
      <c r="C23" s="34" t="s">
        <v>36</v>
      </c>
      <c r="D23" s="32" t="s">
        <v>78</v>
      </c>
      <c r="F23" s="42">
        <v>21</v>
      </c>
      <c r="G23" s="42" t="s">
        <v>78</v>
      </c>
      <c r="H23" s="42" t="s">
        <v>38</v>
      </c>
      <c r="I23" s="42" t="s">
        <v>83</v>
      </c>
      <c r="J23" s="39"/>
      <c r="K23" s="42">
        <v>21</v>
      </c>
      <c r="L23" s="44" t="s">
        <v>448</v>
      </c>
      <c r="M23" s="45">
        <v>3035575240</v>
      </c>
      <c r="N23" s="45" t="s">
        <v>546</v>
      </c>
      <c r="P23" s="5">
        <v>10021</v>
      </c>
      <c r="Q23" s="5">
        <v>1009383763635540</v>
      </c>
      <c r="R23" s="5" t="s">
        <v>222</v>
      </c>
      <c r="S23" s="5">
        <v>810000</v>
      </c>
      <c r="U23" s="5">
        <v>1009383763635540</v>
      </c>
      <c r="V23" s="5">
        <v>10021</v>
      </c>
      <c r="W23" s="5" t="s">
        <v>254</v>
      </c>
      <c r="X23" s="5">
        <v>458947998</v>
      </c>
      <c r="Y23" s="5" t="s">
        <v>352</v>
      </c>
      <c r="AA23" s="5">
        <v>1009383763635540</v>
      </c>
      <c r="AB23" s="25">
        <f t="shared" si="0"/>
        <v>1000</v>
      </c>
      <c r="AC23" s="5">
        <v>10021</v>
      </c>
      <c r="AD23" s="5">
        <v>1250</v>
      </c>
      <c r="AF23" s="5">
        <v>1009383763635540</v>
      </c>
      <c r="AG23" s="5">
        <v>3740502369700</v>
      </c>
      <c r="AH23" s="5" t="s">
        <v>620</v>
      </c>
      <c r="AI23" s="26">
        <v>43892</v>
      </c>
      <c r="AL23" s="37">
        <v>10022</v>
      </c>
      <c r="AM23" s="37" t="s">
        <v>255</v>
      </c>
      <c r="AN23" s="37">
        <v>483348025</v>
      </c>
      <c r="AO23" s="37" t="s">
        <v>353</v>
      </c>
    </row>
    <row r="24" spans="1:41" ht="30" x14ac:dyDescent="0.3">
      <c r="A24" s="32" t="s">
        <v>37</v>
      </c>
      <c r="B24" s="33">
        <v>2297</v>
      </c>
      <c r="C24" s="34" t="s">
        <v>36</v>
      </c>
      <c r="D24" s="32" t="s">
        <v>79</v>
      </c>
      <c r="F24" s="42">
        <v>22</v>
      </c>
      <c r="G24" s="42" t="s">
        <v>79</v>
      </c>
      <c r="H24" s="42" t="s">
        <v>38</v>
      </c>
      <c r="I24" s="43" t="s">
        <v>84</v>
      </c>
      <c r="J24" s="39"/>
      <c r="K24" s="42">
        <v>22</v>
      </c>
      <c r="L24" s="44" t="s">
        <v>449</v>
      </c>
      <c r="M24" s="45">
        <v>3175486130</v>
      </c>
      <c r="N24" s="45" t="s">
        <v>547</v>
      </c>
      <c r="P24" s="5">
        <v>10022</v>
      </c>
      <c r="Q24" s="5">
        <v>2089474746666750</v>
      </c>
      <c r="R24" s="5" t="s">
        <v>202</v>
      </c>
      <c r="S24" s="5">
        <v>187397</v>
      </c>
      <c r="U24" s="5">
        <v>2089474746666750</v>
      </c>
      <c r="V24" s="5">
        <v>10022</v>
      </c>
      <c r="W24" s="5" t="s">
        <v>255</v>
      </c>
      <c r="X24" s="5">
        <v>483348025</v>
      </c>
      <c r="Y24" s="5" t="s">
        <v>353</v>
      </c>
      <c r="AA24" s="5">
        <v>2089474746666750</v>
      </c>
      <c r="AB24" s="25">
        <f t="shared" si="0"/>
        <v>1000</v>
      </c>
      <c r="AC24" s="5">
        <v>10022</v>
      </c>
      <c r="AD24" s="5">
        <v>1251</v>
      </c>
      <c r="AF24" s="5">
        <v>2089474746666750</v>
      </c>
      <c r="AG24" s="5">
        <v>3740502369701</v>
      </c>
      <c r="AH24" s="5" t="s">
        <v>620</v>
      </c>
      <c r="AI24" s="26">
        <v>45814</v>
      </c>
      <c r="AL24" s="37">
        <v>10023</v>
      </c>
      <c r="AM24" s="37" t="s">
        <v>256</v>
      </c>
      <c r="AN24" s="37">
        <v>560905578</v>
      </c>
      <c r="AO24" s="37" t="s">
        <v>354</v>
      </c>
    </row>
    <row r="25" spans="1:41" ht="30" x14ac:dyDescent="0.3">
      <c r="A25" s="32" t="s">
        <v>37</v>
      </c>
      <c r="B25" s="33">
        <v>2297</v>
      </c>
      <c r="C25" s="34" t="s">
        <v>36</v>
      </c>
      <c r="D25" s="32" t="s">
        <v>80</v>
      </c>
      <c r="F25" s="42">
        <v>23</v>
      </c>
      <c r="G25" s="42" t="s">
        <v>80</v>
      </c>
      <c r="H25" s="42" t="s">
        <v>38</v>
      </c>
      <c r="I25" s="42" t="s">
        <v>85</v>
      </c>
      <c r="J25" s="39"/>
      <c r="K25" s="42">
        <v>23</v>
      </c>
      <c r="L25" s="44" t="s">
        <v>450</v>
      </c>
      <c r="M25" s="45">
        <v>3349756642</v>
      </c>
      <c r="N25" s="45" t="s">
        <v>548</v>
      </c>
      <c r="P25" s="5">
        <v>10023</v>
      </c>
      <c r="Q25" s="5">
        <v>3049485885886540</v>
      </c>
      <c r="R25" s="5" t="s">
        <v>202</v>
      </c>
      <c r="S25" s="5">
        <v>8763566</v>
      </c>
      <c r="U25" s="5">
        <v>3049485885886540</v>
      </c>
      <c r="V25" s="5">
        <v>10023</v>
      </c>
      <c r="W25" s="5" t="s">
        <v>256</v>
      </c>
      <c r="X25" s="5">
        <v>560905578</v>
      </c>
      <c r="Y25" s="5" t="s">
        <v>354</v>
      </c>
      <c r="AA25" s="5">
        <v>3049485885886540</v>
      </c>
      <c r="AB25" s="25">
        <f t="shared" si="0"/>
        <v>1000</v>
      </c>
      <c r="AC25" s="5">
        <v>10023</v>
      </c>
      <c r="AD25" s="5">
        <v>1252</v>
      </c>
      <c r="AF25" s="5">
        <v>3049485885886540</v>
      </c>
      <c r="AG25" s="5">
        <v>3740502369702</v>
      </c>
      <c r="AH25" s="5" t="s">
        <v>620</v>
      </c>
      <c r="AI25" s="26">
        <v>45814</v>
      </c>
      <c r="AL25" s="37">
        <v>10023</v>
      </c>
      <c r="AM25" s="37" t="s">
        <v>257</v>
      </c>
      <c r="AN25" s="37">
        <v>498598494</v>
      </c>
      <c r="AO25" s="37" t="s">
        <v>355</v>
      </c>
    </row>
    <row r="26" spans="1:41" ht="45" x14ac:dyDescent="0.3">
      <c r="A26" s="32" t="s">
        <v>37</v>
      </c>
      <c r="B26" s="33">
        <v>2297</v>
      </c>
      <c r="C26" s="34" t="s">
        <v>36</v>
      </c>
      <c r="D26" s="32" t="s">
        <v>81</v>
      </c>
      <c r="F26" s="42">
        <v>24</v>
      </c>
      <c r="G26" s="42" t="s">
        <v>81</v>
      </c>
      <c r="H26" s="42" t="s">
        <v>38</v>
      </c>
      <c r="I26" s="43" t="s">
        <v>86</v>
      </c>
      <c r="J26" s="39"/>
      <c r="K26" s="42">
        <v>24</v>
      </c>
      <c r="L26" s="44" t="s">
        <v>451</v>
      </c>
      <c r="M26" s="45">
        <v>3185085081</v>
      </c>
      <c r="N26" s="45" t="s">
        <v>549</v>
      </c>
      <c r="P26" s="5">
        <v>10023</v>
      </c>
      <c r="Q26" s="5">
        <v>4084757757574880</v>
      </c>
      <c r="R26" s="5" t="s">
        <v>202</v>
      </c>
      <c r="S26" s="5">
        <v>1994900</v>
      </c>
      <c r="U26" s="5">
        <v>4084757757574880</v>
      </c>
      <c r="V26" s="5">
        <v>10023</v>
      </c>
      <c r="W26" s="5" t="s">
        <v>257</v>
      </c>
      <c r="X26" s="5">
        <v>498598494</v>
      </c>
      <c r="Y26" s="5" t="s">
        <v>355</v>
      </c>
      <c r="AA26" s="5">
        <v>4084757757574880</v>
      </c>
      <c r="AB26" s="25">
        <f t="shared" si="0"/>
        <v>1000</v>
      </c>
      <c r="AC26" s="5">
        <v>10023</v>
      </c>
      <c r="AD26" s="5">
        <v>1253</v>
      </c>
      <c r="AF26" s="5">
        <v>4084757757574880</v>
      </c>
      <c r="AG26" s="5">
        <v>3740502369703</v>
      </c>
      <c r="AH26" s="5" t="s">
        <v>620</v>
      </c>
      <c r="AI26" s="26">
        <v>45814</v>
      </c>
      <c r="AL26" s="37">
        <v>10024</v>
      </c>
      <c r="AM26" s="37" t="s">
        <v>258</v>
      </c>
      <c r="AN26" s="37">
        <v>943875834</v>
      </c>
      <c r="AO26" s="37" t="s">
        <v>356</v>
      </c>
    </row>
    <row r="27" spans="1:41" ht="30" x14ac:dyDescent="0.3">
      <c r="A27" s="32" t="s">
        <v>37</v>
      </c>
      <c r="B27" s="33">
        <v>2297</v>
      </c>
      <c r="C27" s="34" t="s">
        <v>36</v>
      </c>
      <c r="D27" s="32" t="s">
        <v>87</v>
      </c>
      <c r="F27" s="42">
        <v>25</v>
      </c>
      <c r="G27" s="42" t="s">
        <v>87</v>
      </c>
      <c r="H27" s="42" t="s">
        <v>38</v>
      </c>
      <c r="I27" s="42" t="s">
        <v>88</v>
      </c>
      <c r="J27" s="39"/>
      <c r="K27" s="42">
        <v>25</v>
      </c>
      <c r="L27" s="44" t="s">
        <v>452</v>
      </c>
      <c r="M27" s="45">
        <v>3488816824</v>
      </c>
      <c r="N27" s="45" t="s">
        <v>550</v>
      </c>
      <c r="P27" s="5">
        <v>10024</v>
      </c>
      <c r="Q27" s="5">
        <v>1039384747744550</v>
      </c>
      <c r="R27" s="5" t="s">
        <v>222</v>
      </c>
      <c r="S27" s="5">
        <v>299000</v>
      </c>
      <c r="U27" s="5">
        <v>1039384747744550</v>
      </c>
      <c r="V27" s="5">
        <v>10024</v>
      </c>
      <c r="W27" s="5" t="s">
        <v>258</v>
      </c>
      <c r="X27" s="5">
        <v>943875834</v>
      </c>
      <c r="Y27" s="5" t="s">
        <v>356</v>
      </c>
      <c r="AA27" s="5">
        <v>1039384747744550</v>
      </c>
      <c r="AB27" s="25">
        <f t="shared" si="0"/>
        <v>1000</v>
      </c>
      <c r="AC27" s="5">
        <v>10024</v>
      </c>
      <c r="AD27" s="5">
        <v>1254</v>
      </c>
      <c r="AF27" s="5">
        <v>1039384747744550</v>
      </c>
      <c r="AG27" s="5">
        <v>3740502369704</v>
      </c>
      <c r="AH27" s="5" t="s">
        <v>620</v>
      </c>
      <c r="AI27" s="26">
        <v>45814</v>
      </c>
      <c r="AL27" s="37">
        <v>10025</v>
      </c>
      <c r="AM27" s="37" t="s">
        <v>259</v>
      </c>
      <c r="AN27" s="37">
        <v>476546788</v>
      </c>
      <c r="AO27" s="37" t="s">
        <v>357</v>
      </c>
    </row>
    <row r="28" spans="1:41" ht="15.75" x14ac:dyDescent="0.3">
      <c r="A28" s="32" t="s">
        <v>37</v>
      </c>
      <c r="B28" s="33">
        <v>2297</v>
      </c>
      <c r="C28" s="34" t="s">
        <v>36</v>
      </c>
      <c r="D28" s="32" t="s">
        <v>89</v>
      </c>
      <c r="F28" s="42">
        <v>26</v>
      </c>
      <c r="G28" s="42" t="s">
        <v>89</v>
      </c>
      <c r="H28" s="42" t="s">
        <v>38</v>
      </c>
      <c r="I28" s="43" t="s">
        <v>90</v>
      </c>
      <c r="J28" s="39"/>
      <c r="K28" s="42">
        <v>26</v>
      </c>
      <c r="L28" s="44" t="s">
        <v>453</v>
      </c>
      <c r="M28" s="45">
        <v>3065979602</v>
      </c>
      <c r="N28" s="45" t="s">
        <v>551</v>
      </c>
      <c r="P28" s="5">
        <v>10025</v>
      </c>
      <c r="Q28" s="5">
        <v>1103848477373770</v>
      </c>
      <c r="R28" s="5" t="s">
        <v>202</v>
      </c>
      <c r="S28" s="5">
        <v>239398</v>
      </c>
      <c r="U28" s="5">
        <v>1103848477373770</v>
      </c>
      <c r="V28" s="5">
        <v>10025</v>
      </c>
      <c r="W28" s="5" t="s">
        <v>259</v>
      </c>
      <c r="X28" s="5">
        <v>476546788</v>
      </c>
      <c r="Y28" s="5" t="s">
        <v>357</v>
      </c>
      <c r="AA28" s="5">
        <v>1103848477373770</v>
      </c>
      <c r="AB28" s="25">
        <f t="shared" si="0"/>
        <v>1000</v>
      </c>
      <c r="AC28" s="5">
        <v>10025</v>
      </c>
      <c r="AD28" s="5">
        <v>1255</v>
      </c>
      <c r="AF28" s="5">
        <v>1103848477373770</v>
      </c>
      <c r="AG28" s="5">
        <v>3740502369705</v>
      </c>
      <c r="AH28" s="5" t="s">
        <v>620</v>
      </c>
      <c r="AI28" s="26">
        <v>45814</v>
      </c>
      <c r="AL28" s="37">
        <v>10026</v>
      </c>
      <c r="AM28" s="37" t="s">
        <v>260</v>
      </c>
      <c r="AN28" s="37">
        <v>745678465</v>
      </c>
      <c r="AO28" s="37" t="s">
        <v>358</v>
      </c>
    </row>
    <row r="29" spans="1:41" ht="30" x14ac:dyDescent="0.3">
      <c r="A29" s="32" t="s">
        <v>37</v>
      </c>
      <c r="B29" s="33">
        <v>2297</v>
      </c>
      <c r="C29" s="34" t="s">
        <v>36</v>
      </c>
      <c r="D29" s="32" t="s">
        <v>91</v>
      </c>
      <c r="F29" s="42">
        <v>27</v>
      </c>
      <c r="G29" s="42" t="s">
        <v>91</v>
      </c>
      <c r="H29" s="42" t="s">
        <v>38</v>
      </c>
      <c r="I29" s="43" t="s">
        <v>92</v>
      </c>
      <c r="J29" s="39"/>
      <c r="K29" s="42">
        <v>27</v>
      </c>
      <c r="L29" s="44" t="s">
        <v>454</v>
      </c>
      <c r="M29" s="45">
        <v>3349072819</v>
      </c>
      <c r="N29" s="45" t="s">
        <v>552</v>
      </c>
      <c r="P29" s="5">
        <v>10026</v>
      </c>
      <c r="Q29" s="5">
        <v>1000399485858850</v>
      </c>
      <c r="R29" s="5" t="s">
        <v>202</v>
      </c>
      <c r="S29" s="5">
        <v>7800003</v>
      </c>
      <c r="U29" s="5">
        <v>1000399485858850</v>
      </c>
      <c r="V29" s="5">
        <v>10026</v>
      </c>
      <c r="W29" s="5" t="s">
        <v>260</v>
      </c>
      <c r="X29" s="5">
        <v>745678465</v>
      </c>
      <c r="Y29" s="5" t="s">
        <v>358</v>
      </c>
      <c r="AA29" s="5">
        <v>1000399485858850</v>
      </c>
      <c r="AB29" s="25">
        <f t="shared" si="0"/>
        <v>1000</v>
      </c>
      <c r="AC29" s="5">
        <v>10026</v>
      </c>
      <c r="AD29" s="5">
        <v>1256</v>
      </c>
      <c r="AF29" s="5">
        <v>1000399485858850</v>
      </c>
      <c r="AG29" s="5">
        <v>3740502369706</v>
      </c>
      <c r="AH29" s="5" t="s">
        <v>620</v>
      </c>
      <c r="AI29" s="26">
        <v>45814</v>
      </c>
      <c r="AL29" s="37">
        <v>10027</v>
      </c>
      <c r="AM29" s="37" t="s">
        <v>261</v>
      </c>
      <c r="AN29" s="37">
        <v>567843888</v>
      </c>
      <c r="AO29" s="37" t="s">
        <v>359</v>
      </c>
    </row>
    <row r="30" spans="1:41" ht="15.75" x14ac:dyDescent="0.3">
      <c r="A30" s="32" t="s">
        <v>37</v>
      </c>
      <c r="B30" s="33">
        <v>2297</v>
      </c>
      <c r="C30" s="34" t="s">
        <v>36</v>
      </c>
      <c r="D30" s="32" t="s">
        <v>93</v>
      </c>
      <c r="F30" s="42">
        <v>28</v>
      </c>
      <c r="G30" s="42" t="s">
        <v>93</v>
      </c>
      <c r="H30" s="42" t="s">
        <v>38</v>
      </c>
      <c r="I30" s="43" t="s">
        <v>94</v>
      </c>
      <c r="J30" s="39"/>
      <c r="K30" s="42">
        <v>28</v>
      </c>
      <c r="L30" s="44" t="s">
        <v>455</v>
      </c>
      <c r="M30" s="45">
        <v>3408516835</v>
      </c>
      <c r="N30" s="45" t="s">
        <v>553</v>
      </c>
      <c r="P30" s="5">
        <v>10027</v>
      </c>
      <c r="Q30" s="5">
        <v>1039484848848450</v>
      </c>
      <c r="R30" s="5" t="s">
        <v>223</v>
      </c>
      <c r="S30" s="5">
        <v>5000000</v>
      </c>
      <c r="U30" s="5">
        <v>1039484848848450</v>
      </c>
      <c r="V30" s="5">
        <v>10027</v>
      </c>
      <c r="W30" s="5" t="s">
        <v>261</v>
      </c>
      <c r="X30" s="5">
        <v>567843888</v>
      </c>
      <c r="Y30" s="5" t="s">
        <v>359</v>
      </c>
      <c r="AA30" s="5">
        <v>1039484848848450</v>
      </c>
      <c r="AB30" s="25">
        <f t="shared" si="0"/>
        <v>1000</v>
      </c>
      <c r="AC30" s="5">
        <v>10027</v>
      </c>
      <c r="AD30" s="5">
        <v>1257</v>
      </c>
      <c r="AF30" s="5">
        <v>1039484848848450</v>
      </c>
      <c r="AG30" s="5">
        <v>3740502369707</v>
      </c>
      <c r="AH30" s="5" t="s">
        <v>620</v>
      </c>
      <c r="AI30" s="26">
        <v>45814</v>
      </c>
      <c r="AL30" s="37">
        <v>10028</v>
      </c>
      <c r="AM30" s="37" t="s">
        <v>262</v>
      </c>
      <c r="AN30" s="37">
        <v>746584685</v>
      </c>
      <c r="AO30" s="37" t="s">
        <v>360</v>
      </c>
    </row>
    <row r="31" spans="1:41" ht="30" x14ac:dyDescent="0.3">
      <c r="A31" s="32" t="s">
        <v>37</v>
      </c>
      <c r="B31" s="33">
        <v>2297</v>
      </c>
      <c r="C31" s="34" t="s">
        <v>36</v>
      </c>
      <c r="D31" s="32" t="s">
        <v>95</v>
      </c>
      <c r="F31" s="42">
        <v>29</v>
      </c>
      <c r="G31" s="42" t="s">
        <v>95</v>
      </c>
      <c r="H31" s="42" t="s">
        <v>38</v>
      </c>
      <c r="I31" s="43" t="s">
        <v>98</v>
      </c>
      <c r="J31" s="39"/>
      <c r="K31" s="42">
        <v>29</v>
      </c>
      <c r="L31" s="44" t="s">
        <v>456</v>
      </c>
      <c r="M31" s="45">
        <v>3130590387</v>
      </c>
      <c r="N31" s="45" t="s">
        <v>554</v>
      </c>
      <c r="P31" s="5">
        <v>10028</v>
      </c>
      <c r="Q31" s="5">
        <v>4005595999544560</v>
      </c>
      <c r="R31" s="5" t="s">
        <v>202</v>
      </c>
      <c r="S31" s="5">
        <v>1774784</v>
      </c>
      <c r="U31" s="5">
        <v>4005595999544560</v>
      </c>
      <c r="V31" s="5">
        <v>10028</v>
      </c>
      <c r="W31" s="5" t="s">
        <v>262</v>
      </c>
      <c r="X31" s="5">
        <v>746584685</v>
      </c>
      <c r="Y31" s="5" t="s">
        <v>360</v>
      </c>
      <c r="AA31" s="5">
        <v>4005595999544560</v>
      </c>
      <c r="AB31" s="25">
        <f t="shared" si="0"/>
        <v>1000</v>
      </c>
      <c r="AC31" s="5">
        <v>10028</v>
      </c>
      <c r="AD31" s="5">
        <v>1258</v>
      </c>
      <c r="AF31" s="5">
        <v>4005595999544560</v>
      </c>
      <c r="AG31" s="5">
        <v>3740502369708</v>
      </c>
      <c r="AH31" s="5" t="s">
        <v>620</v>
      </c>
      <c r="AI31" s="26">
        <v>45814</v>
      </c>
      <c r="AL31" s="37">
        <v>10029</v>
      </c>
      <c r="AM31" s="37" t="s">
        <v>263</v>
      </c>
      <c r="AN31" s="37">
        <v>747564856</v>
      </c>
      <c r="AO31" s="37" t="s">
        <v>361</v>
      </c>
    </row>
    <row r="32" spans="1:41" ht="30" x14ac:dyDescent="0.3">
      <c r="A32" s="32" t="s">
        <v>37</v>
      </c>
      <c r="B32" s="33">
        <v>2297</v>
      </c>
      <c r="C32" s="34" t="s">
        <v>36</v>
      </c>
      <c r="D32" s="32" t="s">
        <v>96</v>
      </c>
      <c r="F32" s="42">
        <v>30</v>
      </c>
      <c r="G32" s="42" t="s">
        <v>96</v>
      </c>
      <c r="H32" s="42" t="s">
        <v>38</v>
      </c>
      <c r="I32" s="43" t="s">
        <v>99</v>
      </c>
      <c r="J32" s="39"/>
      <c r="K32" s="42">
        <v>30</v>
      </c>
      <c r="L32" s="44" t="s">
        <v>457</v>
      </c>
      <c r="M32" s="45" t="s">
        <v>512</v>
      </c>
      <c r="N32" s="45" t="s">
        <v>555</v>
      </c>
      <c r="P32" s="5">
        <v>10029</v>
      </c>
      <c r="Q32" s="5">
        <v>3203938790304840</v>
      </c>
      <c r="R32" s="5" t="s">
        <v>202</v>
      </c>
      <c r="S32" s="5">
        <v>999900</v>
      </c>
      <c r="U32" s="5">
        <v>3203938790304840</v>
      </c>
      <c r="V32" s="5">
        <v>10029</v>
      </c>
      <c r="W32" s="5" t="s">
        <v>263</v>
      </c>
      <c r="X32" s="5">
        <v>747564856</v>
      </c>
      <c r="Y32" s="5" t="s">
        <v>361</v>
      </c>
      <c r="AA32" s="5">
        <v>3203938790304840</v>
      </c>
      <c r="AB32" s="25">
        <f t="shared" si="0"/>
        <v>1000</v>
      </c>
      <c r="AC32" s="5">
        <v>10029</v>
      </c>
      <c r="AD32" s="5">
        <v>1259</v>
      </c>
      <c r="AF32" s="5">
        <v>3203938790304840</v>
      </c>
      <c r="AG32" s="5">
        <v>3740502369709</v>
      </c>
      <c r="AH32" s="5" t="s">
        <v>620</v>
      </c>
      <c r="AI32" s="26">
        <v>45814</v>
      </c>
      <c r="AL32" s="37">
        <v>10030</v>
      </c>
      <c r="AM32" s="37" t="s">
        <v>264</v>
      </c>
      <c r="AN32" s="37">
        <v>456746784</v>
      </c>
      <c r="AO32" s="37" t="s">
        <v>362</v>
      </c>
    </row>
    <row r="33" spans="1:41" ht="30" x14ac:dyDescent="0.3">
      <c r="A33" s="32" t="s">
        <v>37</v>
      </c>
      <c r="B33" s="33">
        <v>2297</v>
      </c>
      <c r="C33" s="34" t="s">
        <v>36</v>
      </c>
      <c r="D33" s="32" t="s">
        <v>97</v>
      </c>
      <c r="F33" s="42">
        <v>31</v>
      </c>
      <c r="G33" s="42" t="s">
        <v>97</v>
      </c>
      <c r="H33" s="42" t="s">
        <v>38</v>
      </c>
      <c r="I33" s="43" t="s">
        <v>100</v>
      </c>
      <c r="J33" s="39"/>
      <c r="K33" s="42">
        <v>31</v>
      </c>
      <c r="L33" s="44" t="s">
        <v>287</v>
      </c>
      <c r="M33" s="45">
        <v>3165350519</v>
      </c>
      <c r="N33" s="45" t="s">
        <v>556</v>
      </c>
      <c r="P33" s="5">
        <v>10030</v>
      </c>
      <c r="Q33" s="5">
        <v>1998384747477470</v>
      </c>
      <c r="R33" s="5" t="s">
        <v>202</v>
      </c>
      <c r="S33" s="5">
        <v>99180</v>
      </c>
      <c r="U33" s="5">
        <v>1998384747477470</v>
      </c>
      <c r="V33" s="5">
        <v>10030</v>
      </c>
      <c r="W33" s="5" t="s">
        <v>264</v>
      </c>
      <c r="X33" s="5">
        <v>456746784</v>
      </c>
      <c r="Y33" s="5" t="s">
        <v>362</v>
      </c>
      <c r="AA33" s="5">
        <v>1998384747477470</v>
      </c>
      <c r="AB33" s="25">
        <f t="shared" si="0"/>
        <v>1000</v>
      </c>
      <c r="AC33" s="5">
        <v>10030</v>
      </c>
      <c r="AD33" s="5">
        <v>1260</v>
      </c>
      <c r="AF33" s="5">
        <v>1998384747477470</v>
      </c>
      <c r="AG33" s="5">
        <v>3740502369710</v>
      </c>
      <c r="AH33" s="5" t="s">
        <v>620</v>
      </c>
      <c r="AI33" s="26">
        <v>45814</v>
      </c>
      <c r="AL33" s="37">
        <v>10031</v>
      </c>
      <c r="AM33" s="37" t="s">
        <v>265</v>
      </c>
      <c r="AN33" s="37">
        <v>357843658</v>
      </c>
      <c r="AO33" s="37" t="s">
        <v>363</v>
      </c>
    </row>
    <row r="34" spans="1:41" ht="15.75" x14ac:dyDescent="0.3">
      <c r="A34" s="32" t="s">
        <v>37</v>
      </c>
      <c r="B34" s="33">
        <v>2297</v>
      </c>
      <c r="C34" s="34" t="s">
        <v>36</v>
      </c>
      <c r="D34" s="32" t="s">
        <v>101</v>
      </c>
      <c r="F34" s="42">
        <v>32</v>
      </c>
      <c r="G34" s="42" t="s">
        <v>101</v>
      </c>
      <c r="H34" s="42" t="s">
        <v>38</v>
      </c>
      <c r="I34" s="43" t="s">
        <v>102</v>
      </c>
      <c r="J34" s="39"/>
      <c r="K34" s="42">
        <v>32</v>
      </c>
      <c r="L34" s="44" t="s">
        <v>458</v>
      </c>
      <c r="M34" s="45">
        <v>3090283092</v>
      </c>
      <c r="N34" s="45" t="s">
        <v>557</v>
      </c>
      <c r="P34" s="5">
        <v>10031</v>
      </c>
      <c r="Q34" s="5">
        <v>2828487879890380</v>
      </c>
      <c r="R34" s="5" t="s">
        <v>222</v>
      </c>
      <c r="S34" s="5">
        <v>989833</v>
      </c>
      <c r="U34" s="5">
        <v>2828487879890380</v>
      </c>
      <c r="V34" s="5">
        <v>10031</v>
      </c>
      <c r="W34" s="5" t="s">
        <v>265</v>
      </c>
      <c r="X34" s="5">
        <v>357843658</v>
      </c>
      <c r="Y34" s="5" t="s">
        <v>363</v>
      </c>
      <c r="AA34" s="5">
        <v>2828487879890380</v>
      </c>
      <c r="AB34" s="25">
        <f t="shared" si="0"/>
        <v>1000</v>
      </c>
      <c r="AC34" s="5">
        <v>10031</v>
      </c>
      <c r="AD34" s="5">
        <v>1261</v>
      </c>
      <c r="AF34" s="5">
        <v>2828487879890380</v>
      </c>
      <c r="AG34" s="5">
        <v>3740502369711</v>
      </c>
      <c r="AH34" s="5" t="s">
        <v>620</v>
      </c>
      <c r="AI34" s="26">
        <v>45814</v>
      </c>
      <c r="AL34" s="37">
        <v>10032</v>
      </c>
      <c r="AM34" s="37" t="s">
        <v>266</v>
      </c>
      <c r="AN34" s="37">
        <v>457984799</v>
      </c>
      <c r="AO34" s="37" t="s">
        <v>364</v>
      </c>
    </row>
    <row r="35" spans="1:41" ht="15.75" x14ac:dyDescent="0.3">
      <c r="A35" s="32" t="s">
        <v>37</v>
      </c>
      <c r="B35" s="33">
        <v>2297</v>
      </c>
      <c r="C35" s="34" t="s">
        <v>36</v>
      </c>
      <c r="D35" s="32" t="s">
        <v>103</v>
      </c>
      <c r="F35" s="42">
        <v>33</v>
      </c>
      <c r="G35" s="42" t="s">
        <v>103</v>
      </c>
      <c r="H35" s="42" t="s">
        <v>38</v>
      </c>
      <c r="I35" s="43" t="s">
        <v>104</v>
      </c>
      <c r="J35" s="39"/>
      <c r="K35" s="42">
        <v>33</v>
      </c>
      <c r="L35" s="44" t="s">
        <v>459</v>
      </c>
      <c r="M35" s="45">
        <v>3496533947</v>
      </c>
      <c r="N35" s="45" t="s">
        <v>558</v>
      </c>
      <c r="P35" s="5">
        <v>10032</v>
      </c>
      <c r="Q35" s="5">
        <v>2384684686962930</v>
      </c>
      <c r="R35" s="5" t="s">
        <v>202</v>
      </c>
      <c r="S35" s="5">
        <v>910000</v>
      </c>
      <c r="U35" s="5">
        <v>2384684686962930</v>
      </c>
      <c r="V35" s="5">
        <v>10032</v>
      </c>
      <c r="W35" s="5" t="s">
        <v>266</v>
      </c>
      <c r="X35" s="5">
        <v>457984799</v>
      </c>
      <c r="Y35" s="20" t="s">
        <v>364</v>
      </c>
      <c r="AA35" s="5">
        <v>2384684686962930</v>
      </c>
      <c r="AB35" s="25">
        <f t="shared" si="0"/>
        <v>1000</v>
      </c>
      <c r="AC35" s="5">
        <v>10032</v>
      </c>
      <c r="AD35" s="5">
        <v>1262</v>
      </c>
      <c r="AF35" s="5">
        <v>2384684686962930</v>
      </c>
      <c r="AG35" s="5">
        <v>3740502369712</v>
      </c>
      <c r="AH35" s="5" t="s">
        <v>620</v>
      </c>
      <c r="AI35" s="26">
        <v>45814</v>
      </c>
      <c r="AL35" s="37">
        <v>10033</v>
      </c>
      <c r="AM35" s="37" t="s">
        <v>267</v>
      </c>
      <c r="AN35" s="37">
        <v>465894753</v>
      </c>
      <c r="AO35" s="37" t="s">
        <v>365</v>
      </c>
    </row>
    <row r="36" spans="1:41" ht="45" x14ac:dyDescent="0.3">
      <c r="A36" s="32" t="s">
        <v>37</v>
      </c>
      <c r="B36" s="33">
        <v>2297</v>
      </c>
      <c r="C36" s="34" t="s">
        <v>36</v>
      </c>
      <c r="D36" s="32" t="s">
        <v>105</v>
      </c>
      <c r="F36" s="42">
        <v>34</v>
      </c>
      <c r="G36" s="42" t="s">
        <v>105</v>
      </c>
      <c r="H36" s="42" t="s">
        <v>38</v>
      </c>
      <c r="I36" s="43" t="s">
        <v>106</v>
      </c>
      <c r="J36" s="39"/>
      <c r="K36" s="42">
        <v>34</v>
      </c>
      <c r="L36" s="44" t="s">
        <v>460</v>
      </c>
      <c r="M36" s="45">
        <v>3015649311</v>
      </c>
      <c r="N36" s="45" t="s">
        <v>559</v>
      </c>
      <c r="P36" s="5">
        <v>10033</v>
      </c>
      <c r="Q36" s="5">
        <v>2683648659729930</v>
      </c>
      <c r="R36" s="5" t="s">
        <v>202</v>
      </c>
      <c r="S36" s="5">
        <v>100039</v>
      </c>
      <c r="U36" s="5">
        <v>2683648659729930</v>
      </c>
      <c r="V36" s="5">
        <v>10033</v>
      </c>
      <c r="W36" s="5" t="s">
        <v>267</v>
      </c>
      <c r="X36" s="5">
        <v>465894753</v>
      </c>
      <c r="Y36" s="20" t="s">
        <v>365</v>
      </c>
      <c r="AA36" s="5">
        <v>2683648659729930</v>
      </c>
      <c r="AB36" s="25">
        <f t="shared" si="0"/>
        <v>1000</v>
      </c>
      <c r="AC36" s="5">
        <v>10033</v>
      </c>
      <c r="AD36" s="5">
        <v>1263</v>
      </c>
      <c r="AF36" s="5">
        <v>2683648659729930</v>
      </c>
      <c r="AG36" s="5">
        <v>3740502369713</v>
      </c>
      <c r="AH36" s="5" t="s">
        <v>620</v>
      </c>
      <c r="AI36" s="26">
        <v>45814</v>
      </c>
      <c r="AL36" s="37">
        <v>10034</v>
      </c>
      <c r="AM36" s="37" t="s">
        <v>268</v>
      </c>
      <c r="AN36" s="37">
        <v>648376584</v>
      </c>
      <c r="AO36" s="37" t="s">
        <v>366</v>
      </c>
    </row>
    <row r="37" spans="1:41" ht="30" x14ac:dyDescent="0.3">
      <c r="A37" s="32" t="s">
        <v>37</v>
      </c>
      <c r="B37" s="33">
        <v>2297</v>
      </c>
      <c r="C37" s="34" t="s">
        <v>36</v>
      </c>
      <c r="D37" s="32" t="s">
        <v>107</v>
      </c>
      <c r="F37" s="42">
        <v>35</v>
      </c>
      <c r="G37" s="42" t="s">
        <v>107</v>
      </c>
      <c r="H37" s="42" t="s">
        <v>38</v>
      </c>
      <c r="I37" s="43" t="s">
        <v>108</v>
      </c>
      <c r="J37" s="39"/>
      <c r="K37" s="42">
        <v>35</v>
      </c>
      <c r="L37" s="44" t="s">
        <v>461</v>
      </c>
      <c r="M37" s="45">
        <v>3315418577</v>
      </c>
      <c r="N37" s="45" t="s">
        <v>560</v>
      </c>
      <c r="P37" s="5">
        <v>10034</v>
      </c>
      <c r="Q37" s="5">
        <v>1279639649649570</v>
      </c>
      <c r="R37" s="5" t="s">
        <v>202</v>
      </c>
      <c r="S37" s="5">
        <v>13399</v>
      </c>
      <c r="U37" s="5">
        <v>1279639649649570</v>
      </c>
      <c r="V37" s="5">
        <v>10034</v>
      </c>
      <c r="W37" s="5" t="s">
        <v>268</v>
      </c>
      <c r="X37" s="5">
        <v>648376584</v>
      </c>
      <c r="Y37" s="20" t="s">
        <v>366</v>
      </c>
      <c r="AA37" s="5">
        <v>1279639649649570</v>
      </c>
      <c r="AB37" s="25">
        <f t="shared" si="0"/>
        <v>1000</v>
      </c>
      <c r="AC37" s="5">
        <v>10034</v>
      </c>
      <c r="AD37" s="5">
        <v>1264</v>
      </c>
      <c r="AF37" s="5">
        <v>1279639649649570</v>
      </c>
      <c r="AG37" s="5">
        <v>3740502369714</v>
      </c>
      <c r="AH37" s="5" t="s">
        <v>620</v>
      </c>
      <c r="AI37" s="26">
        <v>45814</v>
      </c>
      <c r="AL37" s="37">
        <v>10035</v>
      </c>
      <c r="AM37" s="37" t="s">
        <v>269</v>
      </c>
      <c r="AN37" s="37">
        <v>745748885</v>
      </c>
      <c r="AO37" s="37" t="s">
        <v>367</v>
      </c>
    </row>
    <row r="38" spans="1:41" ht="30" x14ac:dyDescent="0.3">
      <c r="A38" s="32" t="s">
        <v>37</v>
      </c>
      <c r="B38" s="33">
        <v>2297</v>
      </c>
      <c r="C38" s="34" t="s">
        <v>36</v>
      </c>
      <c r="D38" s="32" t="s">
        <v>109</v>
      </c>
      <c r="F38" s="42">
        <v>36</v>
      </c>
      <c r="G38" s="42" t="s">
        <v>109</v>
      </c>
      <c r="H38" s="42" t="s">
        <v>38</v>
      </c>
      <c r="I38" s="43" t="s">
        <v>110</v>
      </c>
      <c r="J38" s="39"/>
      <c r="K38" s="42">
        <v>36</v>
      </c>
      <c r="L38" s="44" t="s">
        <v>462</v>
      </c>
      <c r="M38" s="45">
        <v>3325274864</v>
      </c>
      <c r="N38" s="45" t="s">
        <v>561</v>
      </c>
      <c r="P38" s="5">
        <v>10035</v>
      </c>
      <c r="Q38" s="5">
        <v>1008307494756480</v>
      </c>
      <c r="R38" s="5" t="s">
        <v>202</v>
      </c>
      <c r="S38" s="5">
        <v>100000</v>
      </c>
      <c r="U38" s="5">
        <v>1008307494756480</v>
      </c>
      <c r="V38" s="5">
        <v>10035</v>
      </c>
      <c r="W38" s="5" t="s">
        <v>269</v>
      </c>
      <c r="X38" s="5">
        <v>745748885</v>
      </c>
      <c r="Y38" s="20" t="s">
        <v>367</v>
      </c>
      <c r="AA38" s="5">
        <v>1008307494756480</v>
      </c>
      <c r="AB38" s="25">
        <f t="shared" si="0"/>
        <v>1000</v>
      </c>
      <c r="AC38" s="5">
        <v>10035</v>
      </c>
      <c r="AD38" s="5">
        <v>1265</v>
      </c>
      <c r="AF38" s="5">
        <v>1008307494756480</v>
      </c>
      <c r="AG38" s="5">
        <v>3740502369715</v>
      </c>
      <c r="AH38" s="5" t="s">
        <v>620</v>
      </c>
      <c r="AI38" s="26">
        <v>45814</v>
      </c>
      <c r="AL38" s="37">
        <v>10036</v>
      </c>
      <c r="AM38" s="37" t="s">
        <v>270</v>
      </c>
      <c r="AN38" s="37">
        <v>764574688</v>
      </c>
      <c r="AO38" s="37" t="s">
        <v>368</v>
      </c>
    </row>
    <row r="39" spans="1:41" ht="30" x14ac:dyDescent="0.3">
      <c r="A39" s="32" t="s">
        <v>37</v>
      </c>
      <c r="B39" s="33">
        <v>2297</v>
      </c>
      <c r="C39" s="34" t="s">
        <v>36</v>
      </c>
      <c r="D39" s="32" t="s">
        <v>111</v>
      </c>
      <c r="F39" s="42">
        <v>37</v>
      </c>
      <c r="G39" s="42" t="s">
        <v>111</v>
      </c>
      <c r="H39" s="42" t="s">
        <v>38</v>
      </c>
      <c r="I39" s="43" t="s">
        <v>112</v>
      </c>
      <c r="J39" s="39"/>
      <c r="K39" s="42">
        <v>37</v>
      </c>
      <c r="L39" s="44" t="s">
        <v>463</v>
      </c>
      <c r="M39" s="45">
        <v>3120563236</v>
      </c>
      <c r="N39" s="45" t="s">
        <v>562</v>
      </c>
      <c r="P39" s="5">
        <v>10036</v>
      </c>
      <c r="Q39" s="5">
        <v>1297936496696940</v>
      </c>
      <c r="R39" s="5" t="s">
        <v>202</v>
      </c>
      <c r="S39" s="5">
        <v>2738888</v>
      </c>
      <c r="U39" s="5">
        <v>1297936496696940</v>
      </c>
      <c r="V39" s="5">
        <v>10036</v>
      </c>
      <c r="W39" s="5" t="s">
        <v>270</v>
      </c>
      <c r="X39" s="5">
        <v>764574688</v>
      </c>
      <c r="Y39" s="20" t="s">
        <v>368</v>
      </c>
      <c r="AA39" s="5">
        <v>1297936496696940</v>
      </c>
      <c r="AB39" s="25">
        <f t="shared" si="0"/>
        <v>1000</v>
      </c>
      <c r="AC39" s="5">
        <v>10036</v>
      </c>
      <c r="AD39" s="5">
        <v>1266</v>
      </c>
      <c r="AF39" s="5">
        <v>1297936496696940</v>
      </c>
      <c r="AG39" s="5">
        <v>3740502369716</v>
      </c>
      <c r="AH39" s="5" t="s">
        <v>620</v>
      </c>
      <c r="AI39" s="26">
        <v>45814</v>
      </c>
      <c r="AL39" s="37">
        <v>10037</v>
      </c>
      <c r="AM39" s="37" t="s">
        <v>271</v>
      </c>
      <c r="AN39" s="37">
        <v>458489584</v>
      </c>
      <c r="AO39" s="37" t="s">
        <v>369</v>
      </c>
    </row>
    <row r="40" spans="1:41" ht="30" x14ac:dyDescent="0.3">
      <c r="A40" s="32" t="s">
        <v>37</v>
      </c>
      <c r="B40" s="33">
        <v>2297</v>
      </c>
      <c r="C40" s="34" t="s">
        <v>36</v>
      </c>
      <c r="D40" s="32" t="s">
        <v>113</v>
      </c>
      <c r="F40" s="42">
        <v>38</v>
      </c>
      <c r="G40" s="42" t="s">
        <v>113</v>
      </c>
      <c r="H40" s="42" t="s">
        <v>38</v>
      </c>
      <c r="I40" s="43" t="s">
        <v>116</v>
      </c>
      <c r="J40" s="39"/>
      <c r="K40" s="42">
        <v>38</v>
      </c>
      <c r="L40" s="44" t="s">
        <v>464</v>
      </c>
      <c r="M40" s="45">
        <v>3035639136</v>
      </c>
      <c r="N40" s="45" t="s">
        <v>563</v>
      </c>
      <c r="P40" s="5">
        <v>10037</v>
      </c>
      <c r="Q40" s="5">
        <v>2739648685858690</v>
      </c>
      <c r="R40" s="5" t="s">
        <v>222</v>
      </c>
      <c r="S40" s="5">
        <v>700000</v>
      </c>
      <c r="U40" s="5">
        <v>2739648685858690</v>
      </c>
      <c r="V40" s="5">
        <v>10037</v>
      </c>
      <c r="W40" s="5" t="s">
        <v>271</v>
      </c>
      <c r="X40" s="5">
        <v>458489584</v>
      </c>
      <c r="Y40" s="20" t="s">
        <v>369</v>
      </c>
      <c r="AA40" s="5">
        <v>2739648685858690</v>
      </c>
      <c r="AB40" s="25">
        <f t="shared" si="0"/>
        <v>1000</v>
      </c>
      <c r="AC40" s="5">
        <v>10037</v>
      </c>
      <c r="AD40" s="5">
        <v>1267</v>
      </c>
      <c r="AF40" s="5">
        <v>2739648685858690</v>
      </c>
      <c r="AG40" s="5">
        <v>3740502369717</v>
      </c>
      <c r="AH40" s="5" t="s">
        <v>620</v>
      </c>
      <c r="AI40" s="26">
        <v>45814</v>
      </c>
      <c r="AL40" s="37">
        <v>10038</v>
      </c>
      <c r="AM40" s="37" t="s">
        <v>272</v>
      </c>
      <c r="AN40" s="37">
        <v>745874848</v>
      </c>
      <c r="AO40" s="37" t="s">
        <v>370</v>
      </c>
    </row>
    <row r="41" spans="1:41" ht="15.75" x14ac:dyDescent="0.3">
      <c r="A41" s="32" t="s">
        <v>37</v>
      </c>
      <c r="B41" s="33">
        <v>2297</v>
      </c>
      <c r="C41" s="34" t="s">
        <v>36</v>
      </c>
      <c r="D41" s="32" t="s">
        <v>114</v>
      </c>
      <c r="F41" s="42">
        <v>39</v>
      </c>
      <c r="G41" s="42" t="s">
        <v>114</v>
      </c>
      <c r="H41" s="42" t="s">
        <v>38</v>
      </c>
      <c r="I41" s="43" t="s">
        <v>117</v>
      </c>
      <c r="J41" s="39"/>
      <c r="K41" s="42">
        <v>39</v>
      </c>
      <c r="L41" s="44" t="s">
        <v>465</v>
      </c>
      <c r="M41" s="47" t="s">
        <v>513</v>
      </c>
      <c r="N41" s="45" t="s">
        <v>564</v>
      </c>
      <c r="P41" s="5">
        <v>10038</v>
      </c>
      <c r="Q41" s="5">
        <v>2686386970802340</v>
      </c>
      <c r="R41" s="5" t="s">
        <v>202</v>
      </c>
      <c r="S41" s="5">
        <v>136666</v>
      </c>
      <c r="U41" s="5">
        <v>2686386970802340</v>
      </c>
      <c r="V41" s="5">
        <v>10038</v>
      </c>
      <c r="W41" s="5" t="s">
        <v>272</v>
      </c>
      <c r="X41" s="5">
        <v>745874848</v>
      </c>
      <c r="Y41" s="20" t="s">
        <v>370</v>
      </c>
      <c r="AA41" s="5">
        <v>2686386970802340</v>
      </c>
      <c r="AB41" s="25">
        <f t="shared" si="0"/>
        <v>1000</v>
      </c>
      <c r="AC41" s="5">
        <v>10038</v>
      </c>
      <c r="AD41" s="5">
        <v>1268</v>
      </c>
      <c r="AF41" s="5">
        <v>2686386970802340</v>
      </c>
      <c r="AG41" s="5">
        <v>3740502369718</v>
      </c>
      <c r="AH41" s="5" t="s">
        <v>620</v>
      </c>
      <c r="AI41" s="26">
        <v>45814</v>
      </c>
      <c r="AL41" s="37">
        <v>10039</v>
      </c>
      <c r="AM41" s="37" t="s">
        <v>273</v>
      </c>
      <c r="AN41" s="37">
        <v>645843688</v>
      </c>
      <c r="AO41" s="37" t="s">
        <v>371</v>
      </c>
    </row>
    <row r="42" spans="1:41" ht="30" x14ac:dyDescent="0.3">
      <c r="A42" s="32" t="s">
        <v>37</v>
      </c>
      <c r="B42" s="33">
        <v>2297</v>
      </c>
      <c r="C42" s="34" t="s">
        <v>36</v>
      </c>
      <c r="D42" s="32" t="s">
        <v>115</v>
      </c>
      <c r="F42" s="42">
        <v>40</v>
      </c>
      <c r="G42" s="42" t="s">
        <v>115</v>
      </c>
      <c r="H42" s="42" t="s">
        <v>38</v>
      </c>
      <c r="I42" s="43" t="s">
        <v>118</v>
      </c>
      <c r="J42" s="39"/>
      <c r="K42" s="42">
        <v>40</v>
      </c>
      <c r="L42" s="44" t="s">
        <v>466</v>
      </c>
      <c r="M42" s="45">
        <v>3181003689</v>
      </c>
      <c r="N42" s="45" t="s">
        <v>565</v>
      </c>
      <c r="P42" s="5">
        <v>10039</v>
      </c>
      <c r="Q42" s="5">
        <v>1000807396969690</v>
      </c>
      <c r="R42" s="5" t="s">
        <v>202</v>
      </c>
      <c r="S42" s="5">
        <v>5990000</v>
      </c>
      <c r="U42" s="5">
        <v>1000807396969690</v>
      </c>
      <c r="V42" s="5">
        <v>10039</v>
      </c>
      <c r="W42" s="5" t="s">
        <v>273</v>
      </c>
      <c r="X42" s="5">
        <v>645843688</v>
      </c>
      <c r="Y42" s="20" t="s">
        <v>371</v>
      </c>
      <c r="AA42" s="5">
        <v>1000807396969690</v>
      </c>
      <c r="AB42" s="25">
        <f t="shared" si="0"/>
        <v>1000</v>
      </c>
      <c r="AC42" s="5">
        <v>10039</v>
      </c>
      <c r="AD42" s="5">
        <v>1269</v>
      </c>
      <c r="AF42" s="5">
        <v>1000807396969690</v>
      </c>
      <c r="AG42" s="5">
        <v>3740502369719</v>
      </c>
      <c r="AH42" s="5" t="s">
        <v>620</v>
      </c>
      <c r="AI42" s="26">
        <v>45814</v>
      </c>
      <c r="AL42" s="37">
        <v>10040</v>
      </c>
      <c r="AM42" s="37" t="s">
        <v>274</v>
      </c>
      <c r="AN42" s="37">
        <v>745878498</v>
      </c>
      <c r="AO42" s="37" t="s">
        <v>372</v>
      </c>
    </row>
    <row r="43" spans="1:41" ht="30" x14ac:dyDescent="0.3">
      <c r="A43" s="32" t="s">
        <v>37</v>
      </c>
      <c r="B43" s="33">
        <v>2297</v>
      </c>
      <c r="C43" s="34" t="s">
        <v>36</v>
      </c>
      <c r="D43" s="32" t="s">
        <v>119</v>
      </c>
      <c r="F43" s="42">
        <v>41</v>
      </c>
      <c r="G43" s="42" t="s">
        <v>119</v>
      </c>
      <c r="H43" s="42" t="s">
        <v>38</v>
      </c>
      <c r="I43" s="43" t="s">
        <v>120</v>
      </c>
      <c r="J43" s="39"/>
      <c r="K43" s="42">
        <v>41</v>
      </c>
      <c r="L43" s="44" t="s">
        <v>467</v>
      </c>
      <c r="M43" s="45">
        <v>3215988569</v>
      </c>
      <c r="N43" s="45" t="s">
        <v>566</v>
      </c>
      <c r="P43" s="5">
        <v>10040</v>
      </c>
      <c r="Q43" s="5">
        <v>1729639696629700</v>
      </c>
      <c r="R43" s="5" t="s">
        <v>202</v>
      </c>
      <c r="S43" s="5">
        <v>188833</v>
      </c>
      <c r="U43" s="5">
        <v>1729639696629700</v>
      </c>
      <c r="V43" s="5">
        <v>10040</v>
      </c>
      <c r="W43" s="5" t="s">
        <v>274</v>
      </c>
      <c r="X43" s="5">
        <v>745878498</v>
      </c>
      <c r="Y43" s="5" t="s">
        <v>372</v>
      </c>
      <c r="AA43" s="5">
        <v>1729639696629700</v>
      </c>
      <c r="AB43" s="25">
        <f t="shared" si="0"/>
        <v>1000</v>
      </c>
      <c r="AC43" s="5">
        <v>10040</v>
      </c>
      <c r="AD43" s="5">
        <v>1270</v>
      </c>
      <c r="AF43" s="5">
        <v>1729639696629700</v>
      </c>
      <c r="AG43" s="5">
        <v>3740502369720</v>
      </c>
      <c r="AH43" s="5" t="s">
        <v>620</v>
      </c>
      <c r="AI43" s="26">
        <v>45814</v>
      </c>
      <c r="AL43" s="37">
        <v>10041</v>
      </c>
      <c r="AM43" s="37" t="s">
        <v>275</v>
      </c>
      <c r="AN43" s="37">
        <v>950948509</v>
      </c>
      <c r="AO43" s="37" t="s">
        <v>373</v>
      </c>
    </row>
    <row r="44" spans="1:41" ht="30" x14ac:dyDescent="0.3">
      <c r="A44" s="32" t="s">
        <v>37</v>
      </c>
      <c r="B44" s="33">
        <v>2297</v>
      </c>
      <c r="C44" s="34" t="s">
        <v>36</v>
      </c>
      <c r="D44" s="32" t="s">
        <v>121</v>
      </c>
      <c r="F44" s="42">
        <v>42</v>
      </c>
      <c r="G44" s="42" t="s">
        <v>121</v>
      </c>
      <c r="H44" s="42" t="s">
        <v>38</v>
      </c>
      <c r="I44" s="43" t="s">
        <v>122</v>
      </c>
      <c r="J44" s="39"/>
      <c r="K44" s="42">
        <v>42</v>
      </c>
      <c r="L44" s="44" t="s">
        <v>468</v>
      </c>
      <c r="M44" s="45">
        <v>3365448177</v>
      </c>
      <c r="N44" s="45" t="s">
        <v>567</v>
      </c>
      <c r="P44" s="5">
        <v>10041</v>
      </c>
      <c r="Q44" s="5">
        <v>1126375745868910</v>
      </c>
      <c r="R44" s="5" t="s">
        <v>223</v>
      </c>
      <c r="S44" s="5">
        <v>1797393</v>
      </c>
      <c r="U44" s="5">
        <v>1126375745868910</v>
      </c>
      <c r="V44" s="5">
        <v>10041</v>
      </c>
      <c r="W44" s="5" t="s">
        <v>275</v>
      </c>
      <c r="X44" s="5">
        <v>950948509</v>
      </c>
      <c r="Y44" s="5" t="s">
        <v>373</v>
      </c>
      <c r="AA44" s="5">
        <v>1126375745868910</v>
      </c>
      <c r="AB44" s="25">
        <f t="shared" si="0"/>
        <v>1000</v>
      </c>
      <c r="AC44" s="5">
        <v>10041</v>
      </c>
      <c r="AD44" s="5">
        <v>1271</v>
      </c>
      <c r="AF44" s="5">
        <v>1126375745868910</v>
      </c>
      <c r="AG44" s="5">
        <v>3740502369721</v>
      </c>
      <c r="AH44" s="5" t="s">
        <v>620</v>
      </c>
      <c r="AI44" s="26">
        <v>45814</v>
      </c>
      <c r="AL44" s="37">
        <v>10042</v>
      </c>
      <c r="AM44" s="37" t="s">
        <v>276</v>
      </c>
      <c r="AN44" s="37">
        <v>475984379</v>
      </c>
      <c r="AO44" s="37" t="s">
        <v>374</v>
      </c>
    </row>
    <row r="45" spans="1:41" ht="30" x14ac:dyDescent="0.3">
      <c r="A45" s="32" t="s">
        <v>37</v>
      </c>
      <c r="B45" s="33">
        <v>2297</v>
      </c>
      <c r="C45" s="34" t="s">
        <v>36</v>
      </c>
      <c r="D45" s="32" t="s">
        <v>123</v>
      </c>
      <c r="F45" s="42">
        <v>43</v>
      </c>
      <c r="G45" s="42" t="s">
        <v>123</v>
      </c>
      <c r="H45" s="42" t="s">
        <v>38</v>
      </c>
      <c r="I45" s="43" t="s">
        <v>125</v>
      </c>
      <c r="J45" s="39"/>
      <c r="K45" s="42">
        <v>43</v>
      </c>
      <c r="L45" s="44" t="s">
        <v>469</v>
      </c>
      <c r="M45" s="45" t="s">
        <v>514</v>
      </c>
      <c r="N45" s="45" t="s">
        <v>568</v>
      </c>
      <c r="P45" s="5">
        <v>10042</v>
      </c>
      <c r="Q45" s="5">
        <v>1862853842689160</v>
      </c>
      <c r="R45" s="5" t="s">
        <v>202</v>
      </c>
      <c r="S45" s="5">
        <v>173979</v>
      </c>
      <c r="U45" s="5">
        <v>1862853842689160</v>
      </c>
      <c r="V45" s="5">
        <v>10042</v>
      </c>
      <c r="W45" s="5" t="s">
        <v>276</v>
      </c>
      <c r="X45" s="5">
        <v>475984379</v>
      </c>
      <c r="Y45" s="5" t="s">
        <v>374</v>
      </c>
      <c r="AA45" s="5">
        <v>1862853842689160</v>
      </c>
      <c r="AB45" s="25">
        <f t="shared" si="0"/>
        <v>1000</v>
      </c>
      <c r="AC45" s="5">
        <v>10042</v>
      </c>
      <c r="AD45" s="5">
        <v>1272</v>
      </c>
      <c r="AF45" s="5">
        <v>1862853842689160</v>
      </c>
      <c r="AG45" s="5">
        <v>3740502369722</v>
      </c>
      <c r="AH45" s="5" t="s">
        <v>620</v>
      </c>
      <c r="AI45" s="26">
        <v>45814</v>
      </c>
      <c r="AL45" s="37">
        <v>10043</v>
      </c>
      <c r="AM45" s="37" t="s">
        <v>277</v>
      </c>
      <c r="AN45" s="37">
        <v>894579349</v>
      </c>
      <c r="AO45" s="37" t="s">
        <v>375</v>
      </c>
    </row>
    <row r="46" spans="1:41" ht="30" x14ac:dyDescent="0.3">
      <c r="A46" s="32" t="s">
        <v>37</v>
      </c>
      <c r="B46" s="33">
        <v>2297</v>
      </c>
      <c r="C46" s="34" t="s">
        <v>36</v>
      </c>
      <c r="D46" s="32" t="s">
        <v>124</v>
      </c>
      <c r="F46" s="42">
        <v>44</v>
      </c>
      <c r="G46" s="42" t="s">
        <v>124</v>
      </c>
      <c r="H46" s="42" t="s">
        <v>38</v>
      </c>
      <c r="I46" s="43" t="s">
        <v>126</v>
      </c>
      <c r="J46" s="39"/>
      <c r="K46" s="42">
        <v>44</v>
      </c>
      <c r="L46" s="44" t="s">
        <v>470</v>
      </c>
      <c r="M46" s="45" t="s">
        <v>515</v>
      </c>
      <c r="N46" s="45" t="s">
        <v>569</v>
      </c>
      <c r="P46" s="5">
        <v>10043</v>
      </c>
      <c r="Q46" s="5">
        <v>1982683574572560</v>
      </c>
      <c r="R46" s="5" t="s">
        <v>222</v>
      </c>
      <c r="S46" s="5">
        <v>1980893</v>
      </c>
      <c r="U46" s="5">
        <v>1982683574572560</v>
      </c>
      <c r="V46" s="5">
        <v>10043</v>
      </c>
      <c r="W46" s="5" t="s">
        <v>277</v>
      </c>
      <c r="X46" s="5">
        <v>894579349</v>
      </c>
      <c r="Y46" s="5" t="s">
        <v>375</v>
      </c>
      <c r="AA46" s="5">
        <v>1982683574572560</v>
      </c>
      <c r="AB46" s="25">
        <f t="shared" si="0"/>
        <v>1000</v>
      </c>
      <c r="AC46" s="5">
        <v>10043</v>
      </c>
      <c r="AD46" s="5">
        <v>1273</v>
      </c>
      <c r="AF46" s="5">
        <v>1982683574572560</v>
      </c>
      <c r="AG46" s="5">
        <v>3740502369723</v>
      </c>
      <c r="AH46" s="5" t="s">
        <v>620</v>
      </c>
      <c r="AI46" s="26">
        <v>45814</v>
      </c>
      <c r="AL46" s="37">
        <v>10044</v>
      </c>
      <c r="AM46" s="37" t="s">
        <v>278</v>
      </c>
      <c r="AN46" s="37">
        <v>854908903</v>
      </c>
      <c r="AO46" s="37" t="s">
        <v>376</v>
      </c>
    </row>
    <row r="47" spans="1:41" ht="30" x14ac:dyDescent="0.3">
      <c r="A47" s="32" t="s">
        <v>37</v>
      </c>
      <c r="B47" s="33">
        <v>2297</v>
      </c>
      <c r="C47" s="34" t="s">
        <v>36</v>
      </c>
      <c r="D47" s="32" t="s">
        <v>127</v>
      </c>
      <c r="F47" s="42">
        <v>45</v>
      </c>
      <c r="G47" s="42" t="s">
        <v>127</v>
      </c>
      <c r="H47" s="42" t="s">
        <v>38</v>
      </c>
      <c r="I47" s="43" t="s">
        <v>129</v>
      </c>
      <c r="J47" s="39"/>
      <c r="K47" s="42">
        <v>45</v>
      </c>
      <c r="L47" s="44" t="s">
        <v>471</v>
      </c>
      <c r="M47" s="45">
        <v>3165315139</v>
      </c>
      <c r="N47" s="45" t="s">
        <v>570</v>
      </c>
      <c r="P47" s="5">
        <v>10044</v>
      </c>
      <c r="Q47" s="5">
        <v>1926863858586290</v>
      </c>
      <c r="R47" s="5" t="s">
        <v>222</v>
      </c>
      <c r="S47" s="5">
        <v>7918293</v>
      </c>
      <c r="U47" s="5">
        <v>1926863858586290</v>
      </c>
      <c r="V47" s="5">
        <v>10044</v>
      </c>
      <c r="W47" s="5" t="s">
        <v>278</v>
      </c>
      <c r="X47" s="5">
        <v>854908903</v>
      </c>
      <c r="Y47" s="5" t="s">
        <v>376</v>
      </c>
      <c r="AA47" s="5">
        <v>1926863858586290</v>
      </c>
      <c r="AB47" s="25">
        <f t="shared" si="0"/>
        <v>1000</v>
      </c>
      <c r="AC47" s="5">
        <v>10044</v>
      </c>
      <c r="AD47" s="5">
        <v>1274</v>
      </c>
      <c r="AF47" s="5">
        <v>1926863858586290</v>
      </c>
      <c r="AG47" s="5">
        <v>3740502369724</v>
      </c>
      <c r="AH47" s="5" t="s">
        <v>620</v>
      </c>
      <c r="AI47" s="26">
        <v>45814</v>
      </c>
      <c r="AL47" s="37">
        <v>10045</v>
      </c>
      <c r="AM47" s="37" t="s">
        <v>279</v>
      </c>
      <c r="AN47" s="37">
        <v>845947987</v>
      </c>
      <c r="AO47" s="37" t="s">
        <v>377</v>
      </c>
    </row>
    <row r="48" spans="1:41" ht="30" x14ac:dyDescent="0.3">
      <c r="A48" s="32" t="s">
        <v>37</v>
      </c>
      <c r="B48" s="33">
        <v>2297</v>
      </c>
      <c r="C48" s="34" t="s">
        <v>36</v>
      </c>
      <c r="D48" s="32" t="s">
        <v>128</v>
      </c>
      <c r="F48" s="42">
        <v>46</v>
      </c>
      <c r="G48" s="42" t="s">
        <v>128</v>
      </c>
      <c r="H48" s="42" t="s">
        <v>38</v>
      </c>
      <c r="I48" s="43" t="s">
        <v>130</v>
      </c>
      <c r="J48" s="39"/>
      <c r="K48" s="42">
        <v>46</v>
      </c>
      <c r="L48" s="44" t="s">
        <v>472</v>
      </c>
      <c r="M48" s="45">
        <v>3479950283</v>
      </c>
      <c r="N48" s="45" t="s">
        <v>571</v>
      </c>
      <c r="P48" s="5">
        <v>10045</v>
      </c>
      <c r="Q48" s="5">
        <v>1628638584586120</v>
      </c>
      <c r="R48" s="5" t="s">
        <v>202</v>
      </c>
      <c r="S48" s="5">
        <v>197738</v>
      </c>
      <c r="U48" s="5">
        <v>1628638584586120</v>
      </c>
      <c r="V48" s="5">
        <v>10045</v>
      </c>
      <c r="W48" s="5" t="s">
        <v>279</v>
      </c>
      <c r="X48" s="5">
        <v>845947987</v>
      </c>
      <c r="Y48" s="5" t="s">
        <v>377</v>
      </c>
      <c r="AA48" s="5">
        <v>1628638584586120</v>
      </c>
      <c r="AB48" s="25">
        <f t="shared" si="0"/>
        <v>1000</v>
      </c>
      <c r="AC48" s="5">
        <v>10045</v>
      </c>
      <c r="AD48" s="5">
        <v>1275</v>
      </c>
      <c r="AF48" s="5">
        <v>1628638584586120</v>
      </c>
      <c r="AG48" s="5">
        <v>3740502369725</v>
      </c>
      <c r="AH48" s="5" t="s">
        <v>620</v>
      </c>
      <c r="AI48" s="26">
        <v>45814</v>
      </c>
      <c r="AL48" s="37">
        <v>10046</v>
      </c>
      <c r="AM48" s="37" t="s">
        <v>280</v>
      </c>
      <c r="AN48" s="37">
        <v>748349844</v>
      </c>
      <c r="AO48" s="37" t="s">
        <v>378</v>
      </c>
    </row>
    <row r="49" spans="1:41" ht="30" x14ac:dyDescent="0.3">
      <c r="A49" s="32" t="s">
        <v>37</v>
      </c>
      <c r="B49" s="33">
        <v>2297</v>
      </c>
      <c r="C49" s="34" t="s">
        <v>36</v>
      </c>
      <c r="D49" s="32" t="s">
        <v>131</v>
      </c>
      <c r="F49" s="42">
        <v>47</v>
      </c>
      <c r="G49" s="42" t="s">
        <v>131</v>
      </c>
      <c r="H49" s="42" t="s">
        <v>38</v>
      </c>
      <c r="I49" s="43" t="s">
        <v>132</v>
      </c>
      <c r="J49" s="39"/>
      <c r="K49" s="42">
        <v>47</v>
      </c>
      <c r="L49" s="44" t="s">
        <v>473</v>
      </c>
      <c r="M49" s="45">
        <v>3244119805</v>
      </c>
      <c r="N49" s="45" t="s">
        <v>572</v>
      </c>
      <c r="P49" s="5">
        <v>10046</v>
      </c>
      <c r="Q49" s="5">
        <v>1623584583628690</v>
      </c>
      <c r="R49" s="5" t="s">
        <v>202</v>
      </c>
      <c r="S49" s="5">
        <v>8617573</v>
      </c>
      <c r="U49" s="5">
        <v>1623584583628690</v>
      </c>
      <c r="V49" s="5">
        <v>10046</v>
      </c>
      <c r="W49" s="5" t="s">
        <v>280</v>
      </c>
      <c r="X49" s="5">
        <v>748349844</v>
      </c>
      <c r="Y49" s="5" t="s">
        <v>378</v>
      </c>
      <c r="AA49" s="5">
        <v>1623584583628690</v>
      </c>
      <c r="AB49" s="25">
        <f t="shared" si="0"/>
        <v>1000</v>
      </c>
      <c r="AC49" s="5">
        <v>10046</v>
      </c>
      <c r="AD49" s="5">
        <v>1276</v>
      </c>
      <c r="AF49" s="5">
        <v>1623584583628690</v>
      </c>
      <c r="AG49" s="5">
        <v>3740502369726</v>
      </c>
      <c r="AH49" s="5" t="s">
        <v>620</v>
      </c>
      <c r="AI49" s="26">
        <v>45814</v>
      </c>
      <c r="AL49" s="37">
        <v>10047</v>
      </c>
      <c r="AM49" s="37" t="s">
        <v>281</v>
      </c>
      <c r="AN49" s="37">
        <v>864387439</v>
      </c>
      <c r="AO49" s="37" t="s">
        <v>379</v>
      </c>
    </row>
    <row r="50" spans="1:41" ht="45" x14ac:dyDescent="0.3">
      <c r="A50" s="32" t="s">
        <v>37</v>
      </c>
      <c r="B50" s="33">
        <v>2297</v>
      </c>
      <c r="C50" s="34" t="s">
        <v>36</v>
      </c>
      <c r="D50" s="32" t="s">
        <v>133</v>
      </c>
      <c r="F50" s="42">
        <v>48</v>
      </c>
      <c r="G50" s="42" t="s">
        <v>133</v>
      </c>
      <c r="H50" s="42" t="s">
        <v>38</v>
      </c>
      <c r="I50" s="42" t="s">
        <v>134</v>
      </c>
      <c r="J50" s="39"/>
      <c r="K50" s="42">
        <v>48</v>
      </c>
      <c r="L50" s="44" t="s">
        <v>474</v>
      </c>
      <c r="M50" s="45">
        <v>3377003015</v>
      </c>
      <c r="N50" s="45" t="s">
        <v>573</v>
      </c>
      <c r="P50" s="5">
        <v>10047</v>
      </c>
      <c r="Q50" s="5">
        <v>2739649696329700</v>
      </c>
      <c r="R50" s="5" t="s">
        <v>202</v>
      </c>
      <c r="S50" s="5">
        <v>71572537</v>
      </c>
      <c r="U50" s="5">
        <v>2739649696329700</v>
      </c>
      <c r="V50" s="5">
        <v>10047</v>
      </c>
      <c r="W50" s="5" t="s">
        <v>281</v>
      </c>
      <c r="X50" s="5">
        <v>864387439</v>
      </c>
      <c r="Y50" s="5" t="s">
        <v>379</v>
      </c>
      <c r="AA50" s="5">
        <v>2739649696329700</v>
      </c>
      <c r="AB50" s="25">
        <f t="shared" si="0"/>
        <v>1000</v>
      </c>
      <c r="AC50" s="5">
        <v>10047</v>
      </c>
      <c r="AD50" s="5">
        <v>1277</v>
      </c>
      <c r="AF50" s="5">
        <v>2739649696329700</v>
      </c>
      <c r="AG50" s="5">
        <v>3740502369727</v>
      </c>
      <c r="AH50" s="5" t="s">
        <v>620</v>
      </c>
      <c r="AI50" s="5" t="s">
        <v>621</v>
      </c>
      <c r="AL50" s="37">
        <v>10048</v>
      </c>
      <c r="AM50" s="37" t="s">
        <v>282</v>
      </c>
      <c r="AN50" s="37">
        <v>439043800</v>
      </c>
      <c r="AO50" s="37" t="s">
        <v>369</v>
      </c>
    </row>
    <row r="51" spans="1:41" ht="45" x14ac:dyDescent="0.3">
      <c r="A51" s="32" t="s">
        <v>37</v>
      </c>
      <c r="B51" s="33">
        <v>2297</v>
      </c>
      <c r="C51" s="34" t="s">
        <v>36</v>
      </c>
      <c r="D51" s="32" t="s">
        <v>135</v>
      </c>
      <c r="F51" s="42">
        <v>49</v>
      </c>
      <c r="G51" s="42" t="s">
        <v>135</v>
      </c>
      <c r="H51" s="42" t="s">
        <v>38</v>
      </c>
      <c r="I51" s="43" t="s">
        <v>136</v>
      </c>
      <c r="J51" s="39"/>
      <c r="K51" s="42">
        <v>49</v>
      </c>
      <c r="L51" s="44" t="s">
        <v>475</v>
      </c>
      <c r="M51" s="45">
        <v>3068856839</v>
      </c>
      <c r="N51" s="45" t="s">
        <v>574</v>
      </c>
      <c r="P51" s="5">
        <v>10048</v>
      </c>
      <c r="Q51" s="5">
        <v>1929369649763900</v>
      </c>
      <c r="R51" s="5" t="s">
        <v>202</v>
      </c>
      <c r="S51" s="5">
        <v>17257</v>
      </c>
      <c r="U51" s="5">
        <v>1929369649763900</v>
      </c>
      <c r="V51" s="5">
        <v>10048</v>
      </c>
      <c r="W51" s="5" t="s">
        <v>282</v>
      </c>
      <c r="X51" s="5">
        <v>439043800</v>
      </c>
      <c r="Y51" s="5" t="s">
        <v>369</v>
      </c>
      <c r="AA51" s="5">
        <v>1929369649763900</v>
      </c>
      <c r="AB51" s="25">
        <f t="shared" si="0"/>
        <v>1000</v>
      </c>
      <c r="AC51" s="5">
        <v>10048</v>
      </c>
      <c r="AD51" s="5">
        <v>1278</v>
      </c>
      <c r="AF51" s="5">
        <v>1929369649763900</v>
      </c>
      <c r="AG51" s="5">
        <v>3740502369728</v>
      </c>
      <c r="AH51" s="5" t="s">
        <v>620</v>
      </c>
      <c r="AI51" s="5" t="s">
        <v>621</v>
      </c>
      <c r="AL51" s="37">
        <v>10049</v>
      </c>
      <c r="AM51" s="37" t="s">
        <v>283</v>
      </c>
      <c r="AN51" s="37">
        <v>487487394</v>
      </c>
      <c r="AO51" s="37" t="s">
        <v>380</v>
      </c>
    </row>
    <row r="52" spans="1:41" ht="30" x14ac:dyDescent="0.3">
      <c r="A52" s="32" t="s">
        <v>37</v>
      </c>
      <c r="B52" s="33">
        <v>2297</v>
      </c>
      <c r="C52" s="34" t="s">
        <v>36</v>
      </c>
      <c r="D52" s="32" t="s">
        <v>137</v>
      </c>
      <c r="F52" s="42">
        <v>50</v>
      </c>
      <c r="G52" s="42" t="s">
        <v>137</v>
      </c>
      <c r="H52" s="42" t="s">
        <v>38</v>
      </c>
      <c r="I52" s="43" t="s">
        <v>138</v>
      </c>
      <c r="J52" s="39"/>
      <c r="K52" s="42">
        <v>50</v>
      </c>
      <c r="L52" s="44" t="s">
        <v>476</v>
      </c>
      <c r="M52" s="45">
        <v>3160781890</v>
      </c>
      <c r="N52" s="45" t="s">
        <v>575</v>
      </c>
      <c r="P52" s="5">
        <v>10049</v>
      </c>
      <c r="Q52" s="5">
        <v>1027070470702340</v>
      </c>
      <c r="R52" s="5" t="s">
        <v>202</v>
      </c>
      <c r="S52" s="5">
        <v>62863</v>
      </c>
      <c r="U52" s="5">
        <v>1027070470702340</v>
      </c>
      <c r="V52" s="5">
        <v>10049</v>
      </c>
      <c r="W52" s="5" t="s">
        <v>283</v>
      </c>
      <c r="X52" s="5">
        <v>487487394</v>
      </c>
      <c r="Y52" s="5" t="s">
        <v>380</v>
      </c>
      <c r="AA52" s="5">
        <v>1027070470702340</v>
      </c>
      <c r="AB52" s="25">
        <f t="shared" si="0"/>
        <v>1000</v>
      </c>
      <c r="AC52" s="5">
        <v>10049</v>
      </c>
      <c r="AD52" s="5">
        <v>1279</v>
      </c>
      <c r="AF52" s="5">
        <v>1027070470702340</v>
      </c>
      <c r="AG52" s="5">
        <v>3740502369729</v>
      </c>
      <c r="AH52" s="5" t="s">
        <v>620</v>
      </c>
      <c r="AI52" s="5" t="s">
        <v>621</v>
      </c>
      <c r="AL52" s="37">
        <v>10050</v>
      </c>
      <c r="AM52" s="37" t="s">
        <v>284</v>
      </c>
      <c r="AN52" s="37">
        <v>843973497</v>
      </c>
      <c r="AO52" s="37" t="s">
        <v>381</v>
      </c>
    </row>
    <row r="53" spans="1:41" ht="45" x14ac:dyDescent="0.3">
      <c r="A53" s="32" t="s">
        <v>37</v>
      </c>
      <c r="B53" s="33">
        <v>2297</v>
      </c>
      <c r="C53" s="34" t="s">
        <v>36</v>
      </c>
      <c r="D53" s="32" t="s">
        <v>139</v>
      </c>
      <c r="F53" s="42">
        <v>51</v>
      </c>
      <c r="G53" s="42" t="s">
        <v>139</v>
      </c>
      <c r="H53" s="42" t="s">
        <v>38</v>
      </c>
      <c r="I53" s="43" t="s">
        <v>140</v>
      </c>
      <c r="J53" s="39"/>
      <c r="K53" s="42">
        <v>51</v>
      </c>
      <c r="L53" s="44" t="s">
        <v>477</v>
      </c>
      <c r="M53" s="45">
        <v>3464371492</v>
      </c>
      <c r="N53" s="45" t="s">
        <v>576</v>
      </c>
      <c r="P53" s="5">
        <v>10050</v>
      </c>
      <c r="Q53" s="5">
        <v>1000307074070790</v>
      </c>
      <c r="R53" s="5" t="s">
        <v>222</v>
      </c>
      <c r="S53" s="5">
        <v>9628368</v>
      </c>
      <c r="U53" s="5">
        <v>1000307074070790</v>
      </c>
      <c r="V53" s="5">
        <v>10050</v>
      </c>
      <c r="W53" s="5" t="s">
        <v>284</v>
      </c>
      <c r="X53" s="5">
        <v>843973497</v>
      </c>
      <c r="Y53" s="5" t="s">
        <v>381</v>
      </c>
      <c r="AA53" s="5">
        <v>1000307074070790</v>
      </c>
      <c r="AB53" s="25">
        <f t="shared" si="0"/>
        <v>1000</v>
      </c>
      <c r="AC53" s="5">
        <v>10050</v>
      </c>
      <c r="AD53" s="5">
        <v>1280</v>
      </c>
      <c r="AF53" s="5">
        <v>1000307074070790</v>
      </c>
      <c r="AG53" s="5">
        <v>3740502369730</v>
      </c>
      <c r="AH53" s="5" t="s">
        <v>620</v>
      </c>
      <c r="AI53" s="5" t="s">
        <v>621</v>
      </c>
      <c r="AL53" s="37">
        <v>10051</v>
      </c>
      <c r="AM53" s="37" t="s">
        <v>285</v>
      </c>
      <c r="AN53" s="37">
        <v>478439895</v>
      </c>
      <c r="AO53" s="37" t="s">
        <v>382</v>
      </c>
    </row>
    <row r="54" spans="1:41" ht="30" x14ac:dyDescent="0.3">
      <c r="A54" s="32" t="s">
        <v>37</v>
      </c>
      <c r="B54" s="33">
        <v>2297</v>
      </c>
      <c r="C54" s="34" t="s">
        <v>36</v>
      </c>
      <c r="D54" s="32" t="s">
        <v>141</v>
      </c>
      <c r="F54" s="42">
        <v>52</v>
      </c>
      <c r="G54" s="42" t="s">
        <v>141</v>
      </c>
      <c r="H54" s="42" t="s">
        <v>38</v>
      </c>
      <c r="I54" s="43" t="s">
        <v>142</v>
      </c>
      <c r="J54" s="39"/>
      <c r="K54" s="42">
        <v>52</v>
      </c>
      <c r="L54" s="44" t="s">
        <v>478</v>
      </c>
      <c r="M54" s="45">
        <v>3155335993</v>
      </c>
      <c r="N54" s="45" t="s">
        <v>577</v>
      </c>
      <c r="P54" s="5">
        <v>10051</v>
      </c>
      <c r="Q54" s="5">
        <v>2683686497080730</v>
      </c>
      <c r="R54" s="5" t="s">
        <v>202</v>
      </c>
      <c r="S54" s="5">
        <v>862836</v>
      </c>
      <c r="U54" s="5">
        <v>2683686497080730</v>
      </c>
      <c r="V54" s="5">
        <v>10051</v>
      </c>
      <c r="W54" s="5" t="s">
        <v>285</v>
      </c>
      <c r="X54" s="5">
        <v>478439895</v>
      </c>
      <c r="Y54" s="5" t="s">
        <v>382</v>
      </c>
      <c r="AA54" s="5">
        <v>2683686497080730</v>
      </c>
      <c r="AB54" s="25">
        <f t="shared" si="0"/>
        <v>1000</v>
      </c>
      <c r="AC54" s="5">
        <v>10051</v>
      </c>
      <c r="AD54" s="5">
        <v>1281</v>
      </c>
      <c r="AF54" s="5">
        <v>2683686497080730</v>
      </c>
      <c r="AG54" s="5">
        <v>3740502369731</v>
      </c>
      <c r="AH54" s="5" t="s">
        <v>620</v>
      </c>
      <c r="AI54" s="5" t="s">
        <v>621</v>
      </c>
      <c r="AL54" s="37">
        <v>10052</v>
      </c>
      <c r="AM54" s="37" t="s">
        <v>286</v>
      </c>
      <c r="AN54" s="37">
        <v>487589734</v>
      </c>
      <c r="AO54" s="37" t="s">
        <v>383</v>
      </c>
    </row>
    <row r="55" spans="1:41" ht="30" x14ac:dyDescent="0.3">
      <c r="A55" s="32" t="s">
        <v>37</v>
      </c>
      <c r="B55" s="33">
        <v>2297</v>
      </c>
      <c r="C55" s="34" t="s">
        <v>36</v>
      </c>
      <c r="D55" s="32" t="s">
        <v>143</v>
      </c>
      <c r="F55" s="42">
        <v>53</v>
      </c>
      <c r="G55" s="42" t="s">
        <v>143</v>
      </c>
      <c r="H55" s="42" t="s">
        <v>38</v>
      </c>
      <c r="I55" s="43" t="s">
        <v>144</v>
      </c>
      <c r="J55" s="39"/>
      <c r="K55" s="42">
        <v>53</v>
      </c>
      <c r="L55" s="44" t="s">
        <v>479</v>
      </c>
      <c r="M55" s="45">
        <v>3150408162</v>
      </c>
      <c r="N55" s="45" t="s">
        <v>578</v>
      </c>
      <c r="P55" s="5">
        <v>10052</v>
      </c>
      <c r="Q55" s="5">
        <v>1629638473826920</v>
      </c>
      <c r="R55" s="5" t="s">
        <v>202</v>
      </c>
      <c r="S55" s="5">
        <v>82768</v>
      </c>
      <c r="U55" s="5">
        <v>1629638473826920</v>
      </c>
      <c r="V55" s="5">
        <v>10052</v>
      </c>
      <c r="W55" s="5" t="s">
        <v>286</v>
      </c>
      <c r="X55" s="5">
        <v>487589734</v>
      </c>
      <c r="Y55" s="5" t="s">
        <v>383</v>
      </c>
      <c r="AA55" s="5">
        <v>1629638473826920</v>
      </c>
      <c r="AB55" s="25">
        <f t="shared" si="0"/>
        <v>1000</v>
      </c>
      <c r="AC55" s="5">
        <v>10052</v>
      </c>
      <c r="AD55" s="5">
        <v>1282</v>
      </c>
      <c r="AF55" s="5">
        <v>1629638473826920</v>
      </c>
      <c r="AG55" s="5">
        <v>3740502369732</v>
      </c>
      <c r="AH55" s="5" t="s">
        <v>620</v>
      </c>
      <c r="AI55" s="5" t="s">
        <v>621</v>
      </c>
      <c r="AL55" s="37">
        <v>10053</v>
      </c>
      <c r="AM55" s="37" t="s">
        <v>287</v>
      </c>
      <c r="AN55" s="37">
        <v>874883999</v>
      </c>
      <c r="AO55" s="37" t="s">
        <v>384</v>
      </c>
    </row>
    <row r="56" spans="1:41" ht="30" x14ac:dyDescent="0.3">
      <c r="A56" s="32" t="s">
        <v>37</v>
      </c>
      <c r="B56" s="33">
        <v>2297</v>
      </c>
      <c r="C56" s="34" t="s">
        <v>36</v>
      </c>
      <c r="D56" s="32" t="s">
        <v>145</v>
      </c>
      <c r="F56" s="42">
        <v>54</v>
      </c>
      <c r="G56" s="42" t="s">
        <v>145</v>
      </c>
      <c r="H56" s="42" t="s">
        <v>38</v>
      </c>
      <c r="I56" s="43" t="s">
        <v>146</v>
      </c>
      <c r="J56" s="39"/>
      <c r="K56" s="42">
        <v>54</v>
      </c>
      <c r="L56" s="44" t="s">
        <v>480</v>
      </c>
      <c r="M56" s="47" t="s">
        <v>516</v>
      </c>
      <c r="N56" s="45" t="s">
        <v>579</v>
      </c>
      <c r="P56" s="5">
        <v>10053</v>
      </c>
      <c r="Q56" s="5">
        <v>2693684639792340</v>
      </c>
      <c r="R56" s="5" t="s">
        <v>202</v>
      </c>
      <c r="S56" s="5">
        <v>98048</v>
      </c>
      <c r="U56" s="5">
        <v>2693684639792340</v>
      </c>
      <c r="V56" s="5">
        <v>10053</v>
      </c>
      <c r="W56" s="5" t="s">
        <v>287</v>
      </c>
      <c r="X56" s="5">
        <v>874883999</v>
      </c>
      <c r="Y56" s="5" t="s">
        <v>384</v>
      </c>
      <c r="AA56" s="5">
        <v>2693684639792340</v>
      </c>
      <c r="AB56" s="25">
        <f t="shared" si="0"/>
        <v>1000</v>
      </c>
      <c r="AC56" s="5">
        <v>10053</v>
      </c>
      <c r="AD56" s="5">
        <v>1283</v>
      </c>
      <c r="AF56" s="5">
        <v>2693684639792340</v>
      </c>
      <c r="AG56" s="5">
        <v>3740502369733</v>
      </c>
      <c r="AH56" s="5" t="s">
        <v>620</v>
      </c>
      <c r="AI56" s="5" t="s">
        <v>621</v>
      </c>
      <c r="AL56" s="37">
        <v>10054</v>
      </c>
      <c r="AM56" s="37" t="s">
        <v>288</v>
      </c>
      <c r="AN56" s="37">
        <v>834759349</v>
      </c>
      <c r="AO56" s="37" t="s">
        <v>385</v>
      </c>
    </row>
    <row r="57" spans="1:41" ht="15.75" x14ac:dyDescent="0.3">
      <c r="A57" s="32" t="s">
        <v>37</v>
      </c>
      <c r="B57" s="33">
        <v>2297</v>
      </c>
      <c r="C57" s="34" t="s">
        <v>36</v>
      </c>
      <c r="D57" s="32">
        <v>1065</v>
      </c>
      <c r="F57" s="42">
        <v>55</v>
      </c>
      <c r="G57" s="42">
        <v>1065</v>
      </c>
      <c r="H57" s="42" t="s">
        <v>38</v>
      </c>
      <c r="I57" s="43" t="s">
        <v>147</v>
      </c>
      <c r="J57" s="39"/>
      <c r="K57" s="42">
        <v>55</v>
      </c>
      <c r="L57" s="44" t="s">
        <v>462</v>
      </c>
      <c r="M57" s="45">
        <v>3360700092</v>
      </c>
      <c r="N57" s="45" t="s">
        <v>580</v>
      </c>
      <c r="P57" s="5">
        <v>10054</v>
      </c>
      <c r="Q57" s="5">
        <v>9293648584693620</v>
      </c>
      <c r="R57" s="5" t="s">
        <v>223</v>
      </c>
      <c r="S57" s="5">
        <v>190903</v>
      </c>
      <c r="U57" s="5">
        <v>9293648584693620</v>
      </c>
      <c r="V57" s="5">
        <v>10054</v>
      </c>
      <c r="W57" s="5" t="s">
        <v>288</v>
      </c>
      <c r="X57" s="5">
        <v>834759349</v>
      </c>
      <c r="Y57" s="5" t="s">
        <v>385</v>
      </c>
      <c r="AA57" s="5">
        <v>9293648584693620</v>
      </c>
      <c r="AB57" s="25">
        <f t="shared" si="0"/>
        <v>1000</v>
      </c>
      <c r="AC57" s="5">
        <v>10054</v>
      </c>
      <c r="AD57" s="5">
        <v>1284</v>
      </c>
      <c r="AF57" s="5">
        <v>9293648584693620</v>
      </c>
      <c r="AG57" s="5">
        <v>3740502369734</v>
      </c>
      <c r="AH57" s="5" t="s">
        <v>620</v>
      </c>
      <c r="AI57" s="5" t="s">
        <v>621</v>
      </c>
      <c r="AL57" s="37">
        <v>10055</v>
      </c>
      <c r="AM57" s="37" t="s">
        <v>289</v>
      </c>
      <c r="AN57" s="37">
        <v>903405949</v>
      </c>
      <c r="AO57" s="37" t="s">
        <v>386</v>
      </c>
    </row>
    <row r="58" spans="1:41" ht="30" x14ac:dyDescent="0.3">
      <c r="A58" s="32" t="s">
        <v>37</v>
      </c>
      <c r="B58" s="33">
        <v>2297</v>
      </c>
      <c r="C58" s="34" t="s">
        <v>36</v>
      </c>
      <c r="D58" s="32">
        <v>1003</v>
      </c>
      <c r="F58" s="42">
        <v>56</v>
      </c>
      <c r="G58" s="42">
        <v>1003</v>
      </c>
      <c r="H58" s="42" t="s">
        <v>38</v>
      </c>
      <c r="I58" s="43" t="s">
        <v>148</v>
      </c>
      <c r="J58" s="39"/>
      <c r="K58" s="42">
        <v>56</v>
      </c>
      <c r="L58" s="44" t="s">
        <v>481</v>
      </c>
      <c r="M58" s="45">
        <v>3185196409</v>
      </c>
      <c r="N58" s="45" t="s">
        <v>581</v>
      </c>
      <c r="P58" s="5">
        <v>10055</v>
      </c>
      <c r="Q58" s="5">
        <v>9273964970808000</v>
      </c>
      <c r="R58" s="5" t="s">
        <v>202</v>
      </c>
      <c r="S58" s="5">
        <v>2793794</v>
      </c>
      <c r="U58" s="5">
        <v>9273964970808000</v>
      </c>
      <c r="V58" s="5">
        <v>10055</v>
      </c>
      <c r="W58" s="5" t="s">
        <v>289</v>
      </c>
      <c r="X58" s="5">
        <v>903405949</v>
      </c>
      <c r="Y58" s="5" t="s">
        <v>386</v>
      </c>
      <c r="AA58" s="5">
        <v>9273964970808000</v>
      </c>
      <c r="AB58" s="25">
        <f t="shared" si="0"/>
        <v>1000</v>
      </c>
      <c r="AC58" s="5">
        <v>10055</v>
      </c>
      <c r="AD58" s="5">
        <v>1285</v>
      </c>
      <c r="AF58" s="5">
        <v>9273964970808000</v>
      </c>
      <c r="AG58" s="5">
        <v>3740502369735</v>
      </c>
      <c r="AH58" s="5" t="s">
        <v>620</v>
      </c>
      <c r="AI58" s="5" t="s">
        <v>621</v>
      </c>
      <c r="AL58" s="37">
        <v>10056</v>
      </c>
      <c r="AM58" s="37" t="s">
        <v>290</v>
      </c>
      <c r="AN58" s="37">
        <v>748393937</v>
      </c>
      <c r="AO58" s="37" t="s">
        <v>387</v>
      </c>
    </row>
    <row r="59" spans="1:41" ht="30" x14ac:dyDescent="0.3">
      <c r="A59" s="32" t="s">
        <v>37</v>
      </c>
      <c r="B59" s="33">
        <v>2297</v>
      </c>
      <c r="C59" s="34" t="s">
        <v>36</v>
      </c>
      <c r="D59" s="35">
        <v>1123</v>
      </c>
      <c r="F59" s="42">
        <v>57</v>
      </c>
      <c r="G59" s="43">
        <v>1123</v>
      </c>
      <c r="H59" s="42" t="s">
        <v>38</v>
      </c>
      <c r="I59" s="43" t="s">
        <v>149</v>
      </c>
      <c r="J59" s="39"/>
      <c r="K59" s="42">
        <v>57</v>
      </c>
      <c r="L59" s="44" t="s">
        <v>467</v>
      </c>
      <c r="M59" s="45" t="s">
        <v>517</v>
      </c>
      <c r="N59" s="45" t="s">
        <v>582</v>
      </c>
      <c r="P59" s="5">
        <v>10056</v>
      </c>
      <c r="Q59" s="5">
        <v>2343008507486270</v>
      </c>
      <c r="R59" s="5" t="s">
        <v>202</v>
      </c>
      <c r="S59" s="5">
        <v>27973</v>
      </c>
      <c r="U59" s="5">
        <v>2343008507486270</v>
      </c>
      <c r="V59" s="5">
        <v>10056</v>
      </c>
      <c r="W59" s="5" t="s">
        <v>290</v>
      </c>
      <c r="X59" s="5">
        <v>748393937</v>
      </c>
      <c r="Y59" s="5" t="s">
        <v>387</v>
      </c>
      <c r="AA59" s="5">
        <v>2343008507486270</v>
      </c>
      <c r="AB59" s="25">
        <f t="shared" si="0"/>
        <v>1000</v>
      </c>
      <c r="AC59" s="5">
        <v>10056</v>
      </c>
      <c r="AD59" s="5">
        <v>1286</v>
      </c>
      <c r="AF59" s="5">
        <v>2343008507486270</v>
      </c>
      <c r="AG59" s="5">
        <v>3740502369736</v>
      </c>
      <c r="AH59" s="5" t="s">
        <v>620</v>
      </c>
      <c r="AI59" s="5" t="s">
        <v>621</v>
      </c>
      <c r="AL59" s="37">
        <v>10057</v>
      </c>
      <c r="AM59" s="37" t="s">
        <v>291</v>
      </c>
      <c r="AN59" s="37">
        <v>489748794</v>
      </c>
      <c r="AO59" s="37" t="s">
        <v>388</v>
      </c>
    </row>
    <row r="60" spans="1:41" ht="45" x14ac:dyDescent="0.3">
      <c r="A60" s="32" t="s">
        <v>37</v>
      </c>
      <c r="B60" s="33">
        <v>2297</v>
      </c>
      <c r="C60" s="34" t="s">
        <v>36</v>
      </c>
      <c r="D60" s="32">
        <v>1460</v>
      </c>
      <c r="F60" s="42">
        <v>58</v>
      </c>
      <c r="G60" s="42">
        <v>1460</v>
      </c>
      <c r="H60" s="42" t="s">
        <v>38</v>
      </c>
      <c r="I60" s="43" t="s">
        <v>150</v>
      </c>
      <c r="J60" s="39"/>
      <c r="K60" s="42">
        <v>58</v>
      </c>
      <c r="L60" s="44" t="s">
        <v>466</v>
      </c>
      <c r="M60" s="45">
        <v>3499699435</v>
      </c>
      <c r="N60" s="45" t="s">
        <v>583</v>
      </c>
      <c r="P60" s="5">
        <v>10057</v>
      </c>
      <c r="Q60" s="5">
        <v>2939686836286340</v>
      </c>
      <c r="R60" s="5" t="s">
        <v>202</v>
      </c>
      <c r="S60" s="5">
        <v>289739</v>
      </c>
      <c r="U60" s="5">
        <v>2939686836286340</v>
      </c>
      <c r="V60" s="5">
        <v>10057</v>
      </c>
      <c r="W60" s="5" t="s">
        <v>291</v>
      </c>
      <c r="X60" s="5">
        <v>489748794</v>
      </c>
      <c r="Y60" s="5" t="s">
        <v>388</v>
      </c>
      <c r="AA60" s="5">
        <v>2939686836286340</v>
      </c>
      <c r="AB60" s="25">
        <f t="shared" si="0"/>
        <v>1000</v>
      </c>
      <c r="AC60" s="5">
        <v>10057</v>
      </c>
      <c r="AD60" s="5">
        <v>1287</v>
      </c>
      <c r="AF60" s="5">
        <v>2939686836286340</v>
      </c>
      <c r="AG60" s="5">
        <v>3740502369737</v>
      </c>
      <c r="AH60" s="5" t="s">
        <v>620</v>
      </c>
      <c r="AI60" s="5" t="s">
        <v>621</v>
      </c>
      <c r="AL60" s="37">
        <v>10058</v>
      </c>
      <c r="AM60" s="37" t="s">
        <v>292</v>
      </c>
      <c r="AN60" s="37">
        <v>947985748</v>
      </c>
      <c r="AO60" s="37" t="s">
        <v>389</v>
      </c>
    </row>
    <row r="61" spans="1:41" ht="30" x14ac:dyDescent="0.3">
      <c r="A61" s="32" t="s">
        <v>37</v>
      </c>
      <c r="B61" s="33">
        <v>2297</v>
      </c>
      <c r="C61" s="34" t="s">
        <v>36</v>
      </c>
      <c r="D61" s="32">
        <v>1863</v>
      </c>
      <c r="F61" s="42">
        <v>59</v>
      </c>
      <c r="G61" s="42">
        <v>1863</v>
      </c>
      <c r="H61" s="42" t="s">
        <v>38</v>
      </c>
      <c r="I61" s="43" t="s">
        <v>151</v>
      </c>
      <c r="J61" s="39"/>
      <c r="K61" s="42">
        <v>59</v>
      </c>
      <c r="L61" s="44"/>
      <c r="M61" s="45"/>
      <c r="N61" s="45"/>
      <c r="P61" s="5">
        <v>10058</v>
      </c>
      <c r="Q61" s="5">
        <v>2993694696968000</v>
      </c>
      <c r="R61" s="5" t="s">
        <v>202</v>
      </c>
      <c r="S61" s="5">
        <v>985989</v>
      </c>
      <c r="U61" s="5">
        <v>2993694696968000</v>
      </c>
      <c r="V61" s="5">
        <v>10058</v>
      </c>
      <c r="W61" s="5" t="s">
        <v>292</v>
      </c>
      <c r="X61" s="5">
        <v>947985748</v>
      </c>
      <c r="Y61" s="5" t="s">
        <v>389</v>
      </c>
      <c r="AA61" s="5">
        <v>2993694696968000</v>
      </c>
      <c r="AB61" s="25">
        <f t="shared" si="0"/>
        <v>1000</v>
      </c>
      <c r="AC61" s="5">
        <v>10058</v>
      </c>
      <c r="AD61" s="5">
        <v>1288</v>
      </c>
      <c r="AF61" s="5">
        <v>2993694696968000</v>
      </c>
      <c r="AG61" s="5">
        <v>3740502369738</v>
      </c>
      <c r="AH61" s="5" t="s">
        <v>620</v>
      </c>
      <c r="AI61" s="5" t="s">
        <v>621</v>
      </c>
      <c r="AL61" s="37">
        <v>10059</v>
      </c>
      <c r="AM61" s="37" t="s">
        <v>293</v>
      </c>
      <c r="AN61" s="37">
        <v>764838738</v>
      </c>
      <c r="AO61" s="37" t="s">
        <v>390</v>
      </c>
    </row>
    <row r="62" spans="1:41" ht="30" x14ac:dyDescent="0.3">
      <c r="A62" s="32" t="s">
        <v>37</v>
      </c>
      <c r="B62" s="33">
        <v>2297</v>
      </c>
      <c r="C62" s="34" t="s">
        <v>36</v>
      </c>
      <c r="D62" s="32" t="s">
        <v>153</v>
      </c>
      <c r="F62" s="42">
        <v>60</v>
      </c>
      <c r="G62" s="42" t="s">
        <v>153</v>
      </c>
      <c r="H62" s="42" t="s">
        <v>38</v>
      </c>
      <c r="I62" s="43" t="s">
        <v>152</v>
      </c>
      <c r="J62" s="39"/>
      <c r="K62" s="42">
        <v>60</v>
      </c>
      <c r="L62" s="44" t="s">
        <v>482</v>
      </c>
      <c r="M62" s="45">
        <v>3171327424</v>
      </c>
      <c r="N62" s="45" t="s">
        <v>584</v>
      </c>
      <c r="P62" s="5">
        <v>10059</v>
      </c>
      <c r="Q62" s="5">
        <v>1010280804707070</v>
      </c>
      <c r="R62" s="5" t="s">
        <v>202</v>
      </c>
      <c r="S62" s="5">
        <v>82783</v>
      </c>
      <c r="U62" s="5">
        <v>1010280804707070</v>
      </c>
      <c r="V62" s="5">
        <v>10059</v>
      </c>
      <c r="W62" s="5" t="s">
        <v>293</v>
      </c>
      <c r="X62" s="5">
        <v>764838738</v>
      </c>
      <c r="Y62" s="5" t="s">
        <v>390</v>
      </c>
      <c r="AA62" s="5">
        <v>1010280804707070</v>
      </c>
      <c r="AB62" s="25">
        <f t="shared" si="0"/>
        <v>1000</v>
      </c>
      <c r="AC62" s="5">
        <v>10059</v>
      </c>
      <c r="AD62" s="5">
        <v>1289</v>
      </c>
      <c r="AF62" s="5">
        <v>1010280804707070</v>
      </c>
      <c r="AG62" s="5">
        <v>3740502369739</v>
      </c>
      <c r="AH62" s="5" t="s">
        <v>620</v>
      </c>
      <c r="AI62" s="5" t="s">
        <v>621</v>
      </c>
      <c r="AL62" s="37">
        <v>10060</v>
      </c>
      <c r="AM62" s="37" t="s">
        <v>294</v>
      </c>
      <c r="AN62" s="37">
        <v>747894787</v>
      </c>
      <c r="AO62" s="37" t="s">
        <v>391</v>
      </c>
    </row>
    <row r="63" spans="1:41" ht="30" x14ac:dyDescent="0.3">
      <c r="A63" s="32" t="s">
        <v>37</v>
      </c>
      <c r="B63" s="33">
        <v>2297</v>
      </c>
      <c r="C63" s="34" t="s">
        <v>36</v>
      </c>
      <c r="D63" s="32" t="s">
        <v>155</v>
      </c>
      <c r="F63" s="42">
        <v>61</v>
      </c>
      <c r="G63" s="42" t="s">
        <v>155</v>
      </c>
      <c r="H63" s="42" t="s">
        <v>38</v>
      </c>
      <c r="I63" s="43" t="s">
        <v>154</v>
      </c>
      <c r="J63" s="39"/>
      <c r="K63" s="42">
        <v>61</v>
      </c>
      <c r="L63" s="44" t="s">
        <v>483</v>
      </c>
      <c r="M63" s="45">
        <v>3454363316</v>
      </c>
      <c r="N63" s="45" t="s">
        <v>585</v>
      </c>
      <c r="P63" s="5">
        <v>10060</v>
      </c>
      <c r="Q63" s="5">
        <v>1092239797080030</v>
      </c>
      <c r="R63" s="5" t="s">
        <v>202</v>
      </c>
      <c r="S63" s="5">
        <v>12973</v>
      </c>
      <c r="U63" s="5">
        <v>1092239797080030</v>
      </c>
      <c r="V63" s="5">
        <v>10060</v>
      </c>
      <c r="W63" s="5" t="s">
        <v>294</v>
      </c>
      <c r="X63" s="5">
        <v>747894787</v>
      </c>
      <c r="Y63" s="5" t="s">
        <v>391</v>
      </c>
      <c r="AA63" s="5">
        <v>1092239797080030</v>
      </c>
      <c r="AB63" s="25">
        <f t="shared" si="0"/>
        <v>1000</v>
      </c>
      <c r="AC63" s="5">
        <v>10060</v>
      </c>
      <c r="AD63" s="5">
        <v>1290</v>
      </c>
      <c r="AF63" s="5">
        <v>1092239797080030</v>
      </c>
      <c r="AG63" s="5">
        <v>3740502369740</v>
      </c>
      <c r="AH63" s="5" t="s">
        <v>620</v>
      </c>
      <c r="AI63" s="5" t="s">
        <v>621</v>
      </c>
      <c r="AL63" s="37">
        <v>10061</v>
      </c>
      <c r="AM63" s="37" t="s">
        <v>295</v>
      </c>
      <c r="AN63" s="37">
        <v>475873487</v>
      </c>
      <c r="AO63" s="37" t="s">
        <v>392</v>
      </c>
    </row>
    <row r="64" spans="1:41" ht="30" x14ac:dyDescent="0.3">
      <c r="A64" s="32" t="s">
        <v>37</v>
      </c>
      <c r="B64" s="33">
        <v>2297</v>
      </c>
      <c r="C64" s="34" t="s">
        <v>36</v>
      </c>
      <c r="D64" s="32" t="s">
        <v>157</v>
      </c>
      <c r="F64" s="42">
        <v>62</v>
      </c>
      <c r="G64" s="42" t="s">
        <v>157</v>
      </c>
      <c r="H64" s="42" t="s">
        <v>38</v>
      </c>
      <c r="I64" s="43" t="s">
        <v>156</v>
      </c>
      <c r="J64" s="39"/>
      <c r="K64" s="42">
        <v>62</v>
      </c>
      <c r="L64" s="44" t="s">
        <v>484</v>
      </c>
      <c r="M64" s="45" t="s">
        <v>518</v>
      </c>
      <c r="N64" s="45" t="s">
        <v>586</v>
      </c>
      <c r="P64" s="5">
        <v>10061</v>
      </c>
      <c r="Q64" s="5">
        <v>9270380839038040</v>
      </c>
      <c r="R64" s="5" t="s">
        <v>202</v>
      </c>
      <c r="S64" s="5">
        <v>727354</v>
      </c>
      <c r="U64" s="5">
        <v>9270380839038040</v>
      </c>
      <c r="V64" s="5">
        <v>10061</v>
      </c>
      <c r="W64" s="5" t="s">
        <v>295</v>
      </c>
      <c r="X64" s="5">
        <v>475873487</v>
      </c>
      <c r="Y64" s="5" t="s">
        <v>392</v>
      </c>
      <c r="AA64" s="5">
        <v>9270380839038040</v>
      </c>
      <c r="AB64" s="25">
        <f t="shared" si="0"/>
        <v>1000</v>
      </c>
      <c r="AC64" s="5">
        <v>10061</v>
      </c>
      <c r="AD64" s="5">
        <v>1291</v>
      </c>
      <c r="AF64" s="5">
        <v>9270380839038040</v>
      </c>
      <c r="AG64" s="5">
        <v>3740502369741</v>
      </c>
      <c r="AH64" s="5" t="s">
        <v>620</v>
      </c>
      <c r="AI64" s="5" t="s">
        <v>621</v>
      </c>
      <c r="AL64" s="37">
        <v>10062</v>
      </c>
      <c r="AM64" s="37" t="s">
        <v>296</v>
      </c>
      <c r="AN64" s="37">
        <v>487489479</v>
      </c>
      <c r="AO64" s="37" t="s">
        <v>393</v>
      </c>
    </row>
    <row r="65" spans="1:41" ht="30" x14ac:dyDescent="0.3">
      <c r="A65" s="32" t="s">
        <v>37</v>
      </c>
      <c r="B65" s="33">
        <v>2297</v>
      </c>
      <c r="C65" s="34" t="s">
        <v>36</v>
      </c>
      <c r="D65" s="32">
        <v>1083</v>
      </c>
      <c r="F65" s="42">
        <v>63</v>
      </c>
      <c r="G65" s="42">
        <v>1083</v>
      </c>
      <c r="H65" s="42" t="s">
        <v>38</v>
      </c>
      <c r="I65" s="43" t="s">
        <v>158</v>
      </c>
      <c r="J65" s="39"/>
      <c r="K65" s="42">
        <v>63</v>
      </c>
      <c r="L65" s="44" t="s">
        <v>452</v>
      </c>
      <c r="M65" s="45">
        <v>3305419990</v>
      </c>
      <c r="N65" s="45" t="s">
        <v>587</v>
      </c>
      <c r="P65" s="5">
        <v>10062</v>
      </c>
      <c r="Q65" s="5">
        <v>1020730470797290</v>
      </c>
      <c r="R65" s="5" t="s">
        <v>222</v>
      </c>
      <c r="S65" s="5">
        <v>7399585</v>
      </c>
      <c r="U65" s="5">
        <v>1020730470797290</v>
      </c>
      <c r="V65" s="5">
        <v>10062</v>
      </c>
      <c r="W65" s="5" t="s">
        <v>296</v>
      </c>
      <c r="X65" s="5">
        <v>487489479</v>
      </c>
      <c r="Y65" s="5" t="s">
        <v>393</v>
      </c>
      <c r="AA65" s="5">
        <v>1020730470797290</v>
      </c>
      <c r="AB65" s="25">
        <f t="shared" si="0"/>
        <v>1000</v>
      </c>
      <c r="AC65" s="5">
        <v>10062</v>
      </c>
      <c r="AD65" s="5">
        <v>1292</v>
      </c>
      <c r="AF65" s="5">
        <v>1020730470797290</v>
      </c>
      <c r="AG65" s="5">
        <v>3740502369742</v>
      </c>
      <c r="AH65" s="5" t="s">
        <v>620</v>
      </c>
      <c r="AI65" s="5" t="s">
        <v>621</v>
      </c>
      <c r="AL65" s="37">
        <v>10063</v>
      </c>
      <c r="AM65" s="37" t="s">
        <v>297</v>
      </c>
      <c r="AN65" s="37">
        <v>768437874</v>
      </c>
      <c r="AO65" s="37" t="s">
        <v>394</v>
      </c>
    </row>
    <row r="66" spans="1:41" ht="30" x14ac:dyDescent="0.3">
      <c r="A66" s="32" t="s">
        <v>37</v>
      </c>
      <c r="B66" s="33">
        <v>2297</v>
      </c>
      <c r="C66" s="34" t="s">
        <v>36</v>
      </c>
      <c r="D66" s="32">
        <v>1726</v>
      </c>
      <c r="F66" s="42">
        <v>64</v>
      </c>
      <c r="G66" s="42">
        <v>1726</v>
      </c>
      <c r="H66" s="42" t="s">
        <v>38</v>
      </c>
      <c r="I66" s="43" t="s">
        <v>159</v>
      </c>
      <c r="J66" s="39"/>
      <c r="K66" s="42">
        <v>64</v>
      </c>
      <c r="L66" s="44" t="s">
        <v>485</v>
      </c>
      <c r="M66" s="45">
        <v>3483877126</v>
      </c>
      <c r="N66" s="45" t="s">
        <v>588</v>
      </c>
      <c r="P66" s="5">
        <v>10063</v>
      </c>
      <c r="Q66" s="5">
        <v>5315426537648650</v>
      </c>
      <c r="R66" s="5" t="s">
        <v>202</v>
      </c>
      <c r="S66" s="5">
        <v>9739794</v>
      </c>
      <c r="U66" s="5">
        <v>5315426537648650</v>
      </c>
      <c r="V66" s="5">
        <v>10063</v>
      </c>
      <c r="W66" s="5" t="s">
        <v>297</v>
      </c>
      <c r="X66" s="5">
        <v>768437874</v>
      </c>
      <c r="Y66" s="5" t="s">
        <v>394</v>
      </c>
      <c r="AA66" s="5">
        <v>5315426537648650</v>
      </c>
      <c r="AB66" s="25">
        <f t="shared" si="0"/>
        <v>1000</v>
      </c>
      <c r="AC66" s="5">
        <v>10063</v>
      </c>
      <c r="AD66" s="5">
        <v>1293</v>
      </c>
      <c r="AF66" s="5">
        <v>5315426537648650</v>
      </c>
      <c r="AG66" s="5">
        <v>3740502369743</v>
      </c>
      <c r="AH66" s="5" t="s">
        <v>620</v>
      </c>
      <c r="AI66" s="5" t="s">
        <v>621</v>
      </c>
      <c r="AL66" s="37">
        <v>10064</v>
      </c>
      <c r="AM66" s="37" t="s">
        <v>298</v>
      </c>
      <c r="AN66" s="37">
        <v>768478578</v>
      </c>
      <c r="AO66" s="37" t="s">
        <v>395</v>
      </c>
    </row>
    <row r="67" spans="1:41" ht="30" x14ac:dyDescent="0.3">
      <c r="A67" s="32" t="s">
        <v>37</v>
      </c>
      <c r="B67" s="33">
        <v>2297</v>
      </c>
      <c r="C67" s="34" t="s">
        <v>36</v>
      </c>
      <c r="D67" s="32" t="s">
        <v>161</v>
      </c>
      <c r="F67" s="42">
        <v>65</v>
      </c>
      <c r="G67" s="42" t="s">
        <v>161</v>
      </c>
      <c r="H67" s="42" t="s">
        <v>38</v>
      </c>
      <c r="I67" s="43" t="s">
        <v>160</v>
      </c>
      <c r="J67" s="39"/>
      <c r="K67" s="42">
        <v>65</v>
      </c>
      <c r="L67" s="44" t="s">
        <v>486</v>
      </c>
      <c r="M67" s="45">
        <v>3405950802</v>
      </c>
      <c r="N67" s="45" t="s">
        <v>589</v>
      </c>
      <c r="P67" s="5">
        <v>10064</v>
      </c>
      <c r="Q67" s="5">
        <v>2109279364969690</v>
      </c>
      <c r="R67" s="5" t="s">
        <v>202</v>
      </c>
      <c r="S67" s="5">
        <v>28686634</v>
      </c>
      <c r="U67" s="5">
        <v>2109279364969690</v>
      </c>
      <c r="V67" s="5">
        <v>10064</v>
      </c>
      <c r="W67" s="5" t="s">
        <v>298</v>
      </c>
      <c r="X67" s="5">
        <v>768478578</v>
      </c>
      <c r="Y67" s="5" t="s">
        <v>395</v>
      </c>
      <c r="AA67" s="5">
        <v>2109279364969690</v>
      </c>
      <c r="AB67" s="25">
        <f t="shared" ref="AB67:AB99" si="1">1000+T67</f>
        <v>1000</v>
      </c>
      <c r="AC67" s="5">
        <v>10064</v>
      </c>
      <c r="AD67" s="5">
        <v>1294</v>
      </c>
      <c r="AF67" s="5">
        <v>2109279364969690</v>
      </c>
      <c r="AG67" s="5">
        <v>3740502369744</v>
      </c>
      <c r="AH67" s="5" t="s">
        <v>620</v>
      </c>
      <c r="AI67" s="5" t="s">
        <v>621</v>
      </c>
      <c r="AL67" s="37">
        <v>10065</v>
      </c>
      <c r="AM67" s="37" t="s">
        <v>299</v>
      </c>
      <c r="AN67" s="37">
        <v>748758478</v>
      </c>
      <c r="AO67" s="37" t="s">
        <v>396</v>
      </c>
    </row>
    <row r="68" spans="1:41" ht="30" x14ac:dyDescent="0.3">
      <c r="A68" s="32" t="s">
        <v>37</v>
      </c>
      <c r="B68" s="33">
        <v>2297</v>
      </c>
      <c r="C68" s="34" t="s">
        <v>36</v>
      </c>
      <c r="D68" s="32">
        <v>9054</v>
      </c>
      <c r="F68" s="42">
        <v>66</v>
      </c>
      <c r="G68" s="42">
        <v>9054</v>
      </c>
      <c r="H68" s="42" t="s">
        <v>38</v>
      </c>
      <c r="I68" s="43" t="s">
        <v>162</v>
      </c>
      <c r="J68" s="39"/>
      <c r="K68" s="42">
        <v>66</v>
      </c>
      <c r="L68" s="44" t="s">
        <v>487</v>
      </c>
      <c r="M68" s="45" t="s">
        <v>519</v>
      </c>
      <c r="N68" s="45" t="s">
        <v>590</v>
      </c>
      <c r="P68" s="5">
        <v>10065</v>
      </c>
      <c r="Q68" s="5">
        <v>1000028307047970</v>
      </c>
      <c r="R68" s="5" t="s">
        <v>202</v>
      </c>
      <c r="S68" s="5">
        <v>727746</v>
      </c>
      <c r="U68" s="5">
        <v>1000028307047970</v>
      </c>
      <c r="V68" s="5">
        <v>10065</v>
      </c>
      <c r="W68" s="5" t="s">
        <v>299</v>
      </c>
      <c r="X68" s="5">
        <v>748758478</v>
      </c>
      <c r="Y68" s="5" t="s">
        <v>396</v>
      </c>
      <c r="AA68" s="5">
        <v>1000028307047970</v>
      </c>
      <c r="AB68" s="25">
        <f t="shared" si="1"/>
        <v>1000</v>
      </c>
      <c r="AC68" s="5">
        <v>10065</v>
      </c>
      <c r="AD68" s="5">
        <v>1295</v>
      </c>
      <c r="AF68" s="5">
        <v>1000028307047970</v>
      </c>
      <c r="AG68" s="5">
        <v>3740502369745</v>
      </c>
      <c r="AH68" s="5" t="s">
        <v>620</v>
      </c>
      <c r="AI68" s="5" t="s">
        <v>621</v>
      </c>
      <c r="AL68" s="37">
        <v>10066</v>
      </c>
      <c r="AM68" s="37" t="s">
        <v>300</v>
      </c>
      <c r="AN68" s="37">
        <v>734034005</v>
      </c>
      <c r="AO68" s="37" t="s">
        <v>397</v>
      </c>
    </row>
    <row r="69" spans="1:41" ht="45" x14ac:dyDescent="0.3">
      <c r="A69" s="32" t="s">
        <v>37</v>
      </c>
      <c r="B69" s="33">
        <v>2297</v>
      </c>
      <c r="C69" s="34" t="s">
        <v>36</v>
      </c>
      <c r="D69" s="32" t="s">
        <v>164</v>
      </c>
      <c r="F69" s="42">
        <v>67</v>
      </c>
      <c r="G69" s="42" t="s">
        <v>164</v>
      </c>
      <c r="H69" s="42" t="s">
        <v>38</v>
      </c>
      <c r="I69" s="43" t="s">
        <v>163</v>
      </c>
      <c r="J69" s="39"/>
      <c r="K69" s="42">
        <v>67</v>
      </c>
      <c r="L69" s="44" t="s">
        <v>488</v>
      </c>
      <c r="M69" s="45">
        <v>3336427823</v>
      </c>
      <c r="N69" s="45" t="s">
        <v>591</v>
      </c>
      <c r="P69" s="5">
        <v>10066</v>
      </c>
      <c r="Q69" s="5">
        <v>1102730740969690</v>
      </c>
      <c r="R69" s="5" t="s">
        <v>223</v>
      </c>
      <c r="S69" s="5">
        <v>1009038</v>
      </c>
      <c r="U69" s="5">
        <v>1102730740969690</v>
      </c>
      <c r="V69" s="5">
        <v>10066</v>
      </c>
      <c r="W69" s="5" t="s">
        <v>300</v>
      </c>
      <c r="X69" s="5">
        <v>734034005</v>
      </c>
      <c r="Y69" s="5" t="s">
        <v>397</v>
      </c>
      <c r="AA69" s="5">
        <v>1102730740969690</v>
      </c>
      <c r="AB69" s="25">
        <f t="shared" si="1"/>
        <v>1000</v>
      </c>
      <c r="AC69" s="5">
        <v>10066</v>
      </c>
      <c r="AD69" s="5">
        <v>1296</v>
      </c>
      <c r="AF69" s="5">
        <v>1102730740969690</v>
      </c>
      <c r="AG69" s="5">
        <v>3740502369746</v>
      </c>
      <c r="AH69" s="5" t="s">
        <v>620</v>
      </c>
      <c r="AI69" s="5" t="s">
        <v>621</v>
      </c>
      <c r="AL69" s="37">
        <v>10067</v>
      </c>
      <c r="AM69" s="37" t="s">
        <v>301</v>
      </c>
      <c r="AN69" s="37">
        <v>965090857</v>
      </c>
      <c r="AO69" s="37" t="s">
        <v>424</v>
      </c>
    </row>
    <row r="70" spans="1:41" ht="30" x14ac:dyDescent="0.3">
      <c r="A70" s="32" t="s">
        <v>37</v>
      </c>
      <c r="B70" s="33">
        <v>2297</v>
      </c>
      <c r="C70" s="34" t="s">
        <v>36</v>
      </c>
      <c r="D70" s="32">
        <v>8054</v>
      </c>
      <c r="F70" s="42">
        <v>68</v>
      </c>
      <c r="G70" s="42">
        <v>8054</v>
      </c>
      <c r="H70" s="42" t="s">
        <v>38</v>
      </c>
      <c r="I70" s="43" t="s">
        <v>165</v>
      </c>
      <c r="J70" s="39"/>
      <c r="K70" s="42">
        <v>68</v>
      </c>
      <c r="L70" s="44" t="s">
        <v>489</v>
      </c>
      <c r="M70" s="45">
        <v>3490521172</v>
      </c>
      <c r="N70" s="45" t="s">
        <v>592</v>
      </c>
      <c r="P70" s="5">
        <v>10067</v>
      </c>
      <c r="Q70" s="5">
        <v>9162396475836290</v>
      </c>
      <c r="R70" s="5" t="s">
        <v>223</v>
      </c>
      <c r="S70" s="5">
        <v>868893</v>
      </c>
      <c r="U70" s="5">
        <v>9162396475836290</v>
      </c>
      <c r="V70" s="5">
        <v>10067</v>
      </c>
      <c r="W70" s="5" t="s">
        <v>301</v>
      </c>
      <c r="X70" s="5">
        <v>965090857</v>
      </c>
      <c r="Y70" s="5" t="s">
        <v>424</v>
      </c>
      <c r="AA70" s="5">
        <v>9162396475836290</v>
      </c>
      <c r="AB70" s="25">
        <f t="shared" si="1"/>
        <v>1000</v>
      </c>
      <c r="AC70" s="5">
        <v>10067</v>
      </c>
      <c r="AD70" s="5">
        <v>1297</v>
      </c>
      <c r="AF70" s="5">
        <v>9162396475836290</v>
      </c>
      <c r="AG70" s="5">
        <v>3740502369747</v>
      </c>
      <c r="AH70" s="5" t="s">
        <v>620</v>
      </c>
      <c r="AI70" s="5" t="s">
        <v>621</v>
      </c>
      <c r="AL70" s="37">
        <v>10068</v>
      </c>
      <c r="AM70" s="37" t="s">
        <v>302</v>
      </c>
      <c r="AN70" s="37">
        <v>438735490</v>
      </c>
      <c r="AO70" s="37" t="s">
        <v>398</v>
      </c>
    </row>
    <row r="71" spans="1:41" ht="15.75" x14ac:dyDescent="0.3">
      <c r="A71" s="32" t="s">
        <v>37</v>
      </c>
      <c r="B71" s="33">
        <v>2297</v>
      </c>
      <c r="C71" s="34" t="s">
        <v>36</v>
      </c>
      <c r="D71" s="32">
        <v>1376</v>
      </c>
      <c r="F71" s="42">
        <v>69</v>
      </c>
      <c r="G71" s="42">
        <v>1376</v>
      </c>
      <c r="H71" s="42" t="s">
        <v>38</v>
      </c>
      <c r="I71" s="43" t="s">
        <v>166</v>
      </c>
      <c r="J71" s="39"/>
      <c r="K71" s="42">
        <v>69</v>
      </c>
      <c r="L71" s="44" t="s">
        <v>490</v>
      </c>
      <c r="M71" s="45">
        <v>3213055425</v>
      </c>
      <c r="N71" s="45" t="s">
        <v>593</v>
      </c>
      <c r="P71" s="5">
        <v>10068</v>
      </c>
      <c r="Q71" s="5">
        <v>1927936497970230</v>
      </c>
      <c r="R71" s="5" t="s">
        <v>202</v>
      </c>
      <c r="S71" s="5">
        <v>88833</v>
      </c>
      <c r="U71" s="5">
        <v>1927936497970230</v>
      </c>
      <c r="V71" s="5">
        <v>10068</v>
      </c>
      <c r="W71" s="5" t="s">
        <v>302</v>
      </c>
      <c r="X71" s="5">
        <v>438735490</v>
      </c>
      <c r="Y71" s="5" t="s">
        <v>398</v>
      </c>
      <c r="AA71" s="5">
        <v>1927936497970230</v>
      </c>
      <c r="AB71" s="25">
        <f t="shared" si="1"/>
        <v>1000</v>
      </c>
      <c r="AC71" s="5">
        <v>10068</v>
      </c>
      <c r="AD71" s="5">
        <v>1298</v>
      </c>
      <c r="AF71" s="5">
        <v>1927936497970230</v>
      </c>
      <c r="AG71" s="5">
        <v>3740502369748</v>
      </c>
      <c r="AH71" s="5" t="s">
        <v>620</v>
      </c>
      <c r="AI71" s="5" t="s">
        <v>621</v>
      </c>
      <c r="AL71" s="37">
        <v>10069</v>
      </c>
      <c r="AM71" s="37" t="s">
        <v>303</v>
      </c>
      <c r="AN71" s="37">
        <v>940859034</v>
      </c>
      <c r="AO71" s="37" t="s">
        <v>399</v>
      </c>
    </row>
    <row r="72" spans="1:41" ht="30" x14ac:dyDescent="0.3">
      <c r="A72" s="32" t="s">
        <v>37</v>
      </c>
      <c r="B72" s="33">
        <v>2297</v>
      </c>
      <c r="C72" s="34" t="s">
        <v>36</v>
      </c>
      <c r="D72" s="32">
        <v>1201</v>
      </c>
      <c r="F72" s="42">
        <v>70</v>
      </c>
      <c r="G72" s="42">
        <v>1201</v>
      </c>
      <c r="H72" s="42" t="s">
        <v>38</v>
      </c>
      <c r="I72" s="43" t="s">
        <v>167</v>
      </c>
      <c r="J72" s="39"/>
      <c r="K72" s="42">
        <v>70</v>
      </c>
      <c r="L72" s="44" t="s">
        <v>491</v>
      </c>
      <c r="M72" s="45" t="s">
        <v>520</v>
      </c>
      <c r="N72" s="45" t="s">
        <v>594</v>
      </c>
      <c r="P72" s="5">
        <v>10069</v>
      </c>
      <c r="Q72" s="5">
        <v>2638456332997290</v>
      </c>
      <c r="R72" s="5" t="s">
        <v>202</v>
      </c>
      <c r="S72" s="5">
        <v>899843</v>
      </c>
      <c r="U72" s="5">
        <v>2638456332997290</v>
      </c>
      <c r="V72" s="5">
        <v>10069</v>
      </c>
      <c r="W72" s="5" t="s">
        <v>303</v>
      </c>
      <c r="X72" s="5">
        <v>940859034</v>
      </c>
      <c r="Y72" s="5" t="s">
        <v>399</v>
      </c>
      <c r="AA72" s="5">
        <v>2638456332997290</v>
      </c>
      <c r="AB72" s="25">
        <f t="shared" si="1"/>
        <v>1000</v>
      </c>
      <c r="AC72" s="5">
        <v>10069</v>
      </c>
      <c r="AD72" s="5">
        <v>1299</v>
      </c>
      <c r="AF72" s="5">
        <v>2638456332997290</v>
      </c>
      <c r="AG72" s="5">
        <v>3740502369749</v>
      </c>
      <c r="AH72" s="5" t="s">
        <v>620</v>
      </c>
      <c r="AI72" s="5" t="s">
        <v>621</v>
      </c>
      <c r="AL72" s="37">
        <v>10070</v>
      </c>
      <c r="AM72" s="37" t="s">
        <v>304</v>
      </c>
      <c r="AN72" s="37">
        <v>874588988</v>
      </c>
      <c r="AO72" s="37" t="s">
        <v>400</v>
      </c>
    </row>
    <row r="73" spans="1:41" ht="30" x14ac:dyDescent="0.3">
      <c r="A73" s="32" t="s">
        <v>37</v>
      </c>
      <c r="B73" s="33">
        <v>2297</v>
      </c>
      <c r="C73" s="34" t="s">
        <v>36</v>
      </c>
      <c r="D73" s="32">
        <v>1256</v>
      </c>
      <c r="F73" s="42">
        <v>71</v>
      </c>
      <c r="G73" s="42">
        <v>1256</v>
      </c>
      <c r="H73" s="42" t="s">
        <v>38</v>
      </c>
      <c r="I73" s="43" t="s">
        <v>168</v>
      </c>
      <c r="J73" s="39"/>
      <c r="K73" s="42">
        <v>71</v>
      </c>
      <c r="L73" s="44" t="s">
        <v>467</v>
      </c>
      <c r="M73" s="45">
        <v>3085814911</v>
      </c>
      <c r="N73" s="45" t="s">
        <v>595</v>
      </c>
      <c r="P73" s="5">
        <v>10070</v>
      </c>
      <c r="Q73" s="5">
        <v>8628535264374580</v>
      </c>
      <c r="R73" s="5" t="s">
        <v>202</v>
      </c>
      <c r="S73" s="5">
        <v>198083</v>
      </c>
      <c r="U73" s="5">
        <v>8628535264374580</v>
      </c>
      <c r="V73" s="5">
        <v>10070</v>
      </c>
      <c r="W73" s="5" t="s">
        <v>304</v>
      </c>
      <c r="X73" s="5">
        <v>874588988</v>
      </c>
      <c r="Y73" s="5" t="s">
        <v>400</v>
      </c>
      <c r="AA73" s="5">
        <v>8628535264374580</v>
      </c>
      <c r="AB73" s="25">
        <f t="shared" si="1"/>
        <v>1000</v>
      </c>
      <c r="AC73" s="5">
        <v>10070</v>
      </c>
      <c r="AD73" s="5">
        <v>1300</v>
      </c>
      <c r="AF73" s="5">
        <v>8628535264374580</v>
      </c>
      <c r="AG73" s="5">
        <v>3740502369750</v>
      </c>
      <c r="AH73" s="5" t="s">
        <v>620</v>
      </c>
      <c r="AI73" s="5" t="s">
        <v>621</v>
      </c>
      <c r="AL73" s="37">
        <v>10071</v>
      </c>
      <c r="AM73" s="37" t="s">
        <v>305</v>
      </c>
      <c r="AN73" s="37">
        <v>847502389</v>
      </c>
      <c r="AO73" s="37" t="s">
        <v>422</v>
      </c>
    </row>
    <row r="74" spans="1:41" ht="30" x14ac:dyDescent="0.3">
      <c r="A74" s="32" t="s">
        <v>37</v>
      </c>
      <c r="B74" s="33">
        <v>2297</v>
      </c>
      <c r="C74" s="34" t="s">
        <v>36</v>
      </c>
      <c r="D74" s="32" t="s">
        <v>169</v>
      </c>
      <c r="F74" s="42">
        <v>72</v>
      </c>
      <c r="G74" s="42" t="s">
        <v>169</v>
      </c>
      <c r="H74" s="42" t="s">
        <v>38</v>
      </c>
      <c r="I74" s="43" t="s">
        <v>170</v>
      </c>
      <c r="J74" s="39"/>
      <c r="K74" s="42">
        <v>72</v>
      </c>
      <c r="L74" s="44" t="s">
        <v>467</v>
      </c>
      <c r="M74" s="45">
        <v>3348958122</v>
      </c>
      <c r="N74" s="45" t="s">
        <v>596</v>
      </c>
      <c r="P74" s="5">
        <v>10071</v>
      </c>
      <c r="Q74" s="5">
        <v>8820377070710260</v>
      </c>
      <c r="R74" s="5" t="s">
        <v>202</v>
      </c>
      <c r="S74" s="5">
        <v>998032</v>
      </c>
      <c r="U74" s="5">
        <v>8820377070710260</v>
      </c>
      <c r="V74" s="5">
        <v>10071</v>
      </c>
      <c r="W74" s="5" t="s">
        <v>305</v>
      </c>
      <c r="X74" s="5">
        <v>847502389</v>
      </c>
      <c r="Y74" s="5" t="s">
        <v>422</v>
      </c>
      <c r="AA74" s="5">
        <v>8820377070710260</v>
      </c>
      <c r="AB74" s="25">
        <f t="shared" si="1"/>
        <v>1000</v>
      </c>
      <c r="AC74" s="5">
        <v>10071</v>
      </c>
      <c r="AD74" s="5">
        <v>1301</v>
      </c>
      <c r="AF74" s="5">
        <v>8820377070710260</v>
      </c>
      <c r="AG74" s="5">
        <v>3740502369751</v>
      </c>
      <c r="AH74" s="5" t="s">
        <v>620</v>
      </c>
      <c r="AI74" s="5" t="s">
        <v>621</v>
      </c>
      <c r="AL74" s="37">
        <v>10072</v>
      </c>
      <c r="AM74" s="37" t="s">
        <v>306</v>
      </c>
      <c r="AN74" s="37">
        <v>874859394</v>
      </c>
      <c r="AO74" s="37" t="s">
        <v>423</v>
      </c>
    </row>
    <row r="75" spans="1:41" ht="30" x14ac:dyDescent="0.3">
      <c r="A75" s="32" t="s">
        <v>37</v>
      </c>
      <c r="B75" s="33">
        <v>2297</v>
      </c>
      <c r="C75" s="34" t="s">
        <v>36</v>
      </c>
      <c r="D75" s="32" t="s">
        <v>172</v>
      </c>
      <c r="F75" s="42">
        <v>73</v>
      </c>
      <c r="G75" s="42" t="s">
        <v>172</v>
      </c>
      <c r="H75" s="42" t="s">
        <v>38</v>
      </c>
      <c r="I75" s="43" t="s">
        <v>171</v>
      </c>
      <c r="J75" s="39"/>
      <c r="K75" s="42">
        <v>73</v>
      </c>
      <c r="L75" s="44" t="s">
        <v>492</v>
      </c>
      <c r="M75" s="45">
        <v>3165252586</v>
      </c>
      <c r="N75" s="45" t="s">
        <v>597</v>
      </c>
      <c r="P75" s="5">
        <v>10072</v>
      </c>
      <c r="Q75" s="5">
        <v>1203083707207030</v>
      </c>
      <c r="R75" s="5" t="s">
        <v>202</v>
      </c>
      <c r="S75" s="5">
        <v>5099093</v>
      </c>
      <c r="U75" s="5">
        <v>1203083707207030</v>
      </c>
      <c r="V75" s="5">
        <v>10072</v>
      </c>
      <c r="W75" s="5" t="s">
        <v>306</v>
      </c>
      <c r="X75" s="5">
        <v>874859394</v>
      </c>
      <c r="Y75" s="5" t="s">
        <v>423</v>
      </c>
      <c r="AA75" s="5">
        <v>1203083707207030</v>
      </c>
      <c r="AB75" s="25">
        <f t="shared" si="1"/>
        <v>1000</v>
      </c>
      <c r="AC75" s="5">
        <v>10072</v>
      </c>
      <c r="AD75" s="5">
        <v>1302</v>
      </c>
      <c r="AF75" s="5">
        <v>1203083707207030</v>
      </c>
      <c r="AG75" s="5">
        <v>3740502369752</v>
      </c>
      <c r="AH75" s="5" t="s">
        <v>620</v>
      </c>
      <c r="AI75" s="5" t="s">
        <v>621</v>
      </c>
      <c r="AL75" s="37">
        <v>10073</v>
      </c>
      <c r="AM75" s="37" t="s">
        <v>307</v>
      </c>
      <c r="AN75" s="37">
        <v>934598495</v>
      </c>
      <c r="AO75" s="37" t="s">
        <v>401</v>
      </c>
    </row>
    <row r="76" spans="1:41" ht="15.75" x14ac:dyDescent="0.3">
      <c r="A76" s="32" t="s">
        <v>37</v>
      </c>
      <c r="B76" s="33">
        <v>2297</v>
      </c>
      <c r="C76" s="34" t="s">
        <v>36</v>
      </c>
      <c r="D76" s="32">
        <v>1035</v>
      </c>
      <c r="F76" s="42">
        <v>74</v>
      </c>
      <c r="G76" s="42">
        <v>1035</v>
      </c>
      <c r="H76" s="42" t="s">
        <v>38</v>
      </c>
      <c r="I76" s="43" t="s">
        <v>173</v>
      </c>
      <c r="J76" s="39"/>
      <c r="K76" s="42">
        <v>74</v>
      </c>
      <c r="L76" s="44"/>
      <c r="M76" s="45"/>
      <c r="N76" s="45"/>
      <c r="P76" s="5">
        <v>10073</v>
      </c>
      <c r="Q76" s="5">
        <v>1820730707020340</v>
      </c>
      <c r="R76" s="5" t="s">
        <v>222</v>
      </c>
      <c r="S76" s="5">
        <v>609093</v>
      </c>
      <c r="U76" s="5">
        <v>1820730707020340</v>
      </c>
      <c r="V76" s="5">
        <v>10073</v>
      </c>
      <c r="W76" s="5" t="s">
        <v>307</v>
      </c>
      <c r="X76" s="5">
        <v>934598495</v>
      </c>
      <c r="Y76" s="5" t="s">
        <v>401</v>
      </c>
      <c r="AA76" s="5">
        <v>1820730707020340</v>
      </c>
      <c r="AB76" s="25">
        <f t="shared" si="1"/>
        <v>1000</v>
      </c>
      <c r="AC76" s="5">
        <v>10073</v>
      </c>
      <c r="AD76" s="5">
        <v>1303</v>
      </c>
      <c r="AF76" s="5">
        <v>1820730707020340</v>
      </c>
      <c r="AG76" s="5">
        <v>3740502369753</v>
      </c>
      <c r="AH76" s="5" t="s">
        <v>620</v>
      </c>
      <c r="AI76" s="5" t="s">
        <v>621</v>
      </c>
      <c r="AL76" s="37">
        <v>10074</v>
      </c>
      <c r="AM76" s="37" t="s">
        <v>308</v>
      </c>
      <c r="AN76" s="37">
        <v>948359459</v>
      </c>
      <c r="AO76" s="37" t="s">
        <v>402</v>
      </c>
    </row>
    <row r="77" spans="1:41" ht="15.75" x14ac:dyDescent="0.3">
      <c r="A77" s="32" t="s">
        <v>37</v>
      </c>
      <c r="B77" s="33">
        <v>2297</v>
      </c>
      <c r="C77" s="34" t="s">
        <v>36</v>
      </c>
      <c r="D77" s="32">
        <v>1145</v>
      </c>
      <c r="F77" s="42">
        <v>75</v>
      </c>
      <c r="G77" s="42">
        <v>1145</v>
      </c>
      <c r="H77" s="42" t="s">
        <v>38</v>
      </c>
      <c r="I77" s="43" t="s">
        <v>174</v>
      </c>
      <c r="J77" s="39"/>
      <c r="K77" s="42">
        <v>75</v>
      </c>
      <c r="L77" s="44" t="s">
        <v>493</v>
      </c>
      <c r="M77" s="45">
        <v>3345911881</v>
      </c>
      <c r="N77" s="45" t="s">
        <v>598</v>
      </c>
      <c r="P77" s="5">
        <v>10074</v>
      </c>
      <c r="Q77" s="5">
        <v>7027306496858390</v>
      </c>
      <c r="R77" s="5" t="s">
        <v>202</v>
      </c>
      <c r="S77" s="5">
        <v>80084</v>
      </c>
      <c r="U77" s="5">
        <v>7027306496858390</v>
      </c>
      <c r="V77" s="5">
        <v>10074</v>
      </c>
      <c r="W77" s="5" t="s">
        <v>308</v>
      </c>
      <c r="X77" s="5">
        <v>948359459</v>
      </c>
      <c r="Y77" s="5" t="s">
        <v>402</v>
      </c>
      <c r="AA77" s="5">
        <v>7027306496858390</v>
      </c>
      <c r="AB77" s="25">
        <f t="shared" si="1"/>
        <v>1000</v>
      </c>
      <c r="AC77" s="5">
        <v>10074</v>
      </c>
      <c r="AD77" s="5">
        <v>1304</v>
      </c>
      <c r="AF77" s="5">
        <v>7027306496858390</v>
      </c>
      <c r="AG77" s="5">
        <v>3740502369754</v>
      </c>
      <c r="AH77" s="5" t="s">
        <v>620</v>
      </c>
      <c r="AI77" s="5" t="s">
        <v>621</v>
      </c>
      <c r="AL77" s="37">
        <v>10075</v>
      </c>
      <c r="AM77" s="37" t="s">
        <v>309</v>
      </c>
      <c r="AN77" s="37">
        <v>475847598</v>
      </c>
      <c r="AO77" s="37" t="s">
        <v>403</v>
      </c>
    </row>
    <row r="78" spans="1:41" ht="30" x14ac:dyDescent="0.3">
      <c r="A78" s="32" t="s">
        <v>37</v>
      </c>
      <c r="B78" s="33">
        <v>2297</v>
      </c>
      <c r="C78" s="34" t="s">
        <v>36</v>
      </c>
      <c r="D78" s="32">
        <v>1235</v>
      </c>
      <c r="F78" s="42">
        <v>76</v>
      </c>
      <c r="G78" s="42">
        <v>1235</v>
      </c>
      <c r="H78" s="42" t="s">
        <v>38</v>
      </c>
      <c r="I78" s="43" t="s">
        <v>175</v>
      </c>
      <c r="J78" s="39"/>
      <c r="K78" s="42">
        <v>76</v>
      </c>
      <c r="L78" s="44" t="s">
        <v>494</v>
      </c>
      <c r="M78" s="45">
        <v>3150593364</v>
      </c>
      <c r="N78" s="45" t="s">
        <v>599</v>
      </c>
      <c r="P78" s="5">
        <v>10075</v>
      </c>
      <c r="Q78" s="5">
        <v>9279364986937000</v>
      </c>
      <c r="R78" s="5" t="s">
        <v>202</v>
      </c>
      <c r="S78" s="5">
        <v>87873</v>
      </c>
      <c r="U78" s="5">
        <v>9279364986937000</v>
      </c>
      <c r="V78" s="5">
        <v>10075</v>
      </c>
      <c r="W78" s="5" t="s">
        <v>309</v>
      </c>
      <c r="X78" s="5">
        <v>475847598</v>
      </c>
      <c r="Y78" s="5" t="s">
        <v>403</v>
      </c>
      <c r="AA78" s="5">
        <v>9279364986937000</v>
      </c>
      <c r="AB78" s="25">
        <f t="shared" si="1"/>
        <v>1000</v>
      </c>
      <c r="AC78" s="5">
        <v>10075</v>
      </c>
      <c r="AD78" s="5">
        <v>1305</v>
      </c>
      <c r="AF78" s="5">
        <v>9279364986937000</v>
      </c>
      <c r="AG78" s="5">
        <v>3740502369755</v>
      </c>
      <c r="AH78" s="5" t="s">
        <v>620</v>
      </c>
      <c r="AI78" s="5" t="s">
        <v>621</v>
      </c>
      <c r="AL78" s="37">
        <v>10076</v>
      </c>
      <c r="AM78" s="37" t="s">
        <v>310</v>
      </c>
      <c r="AN78" s="37">
        <v>949543975</v>
      </c>
      <c r="AO78" s="37" t="s">
        <v>404</v>
      </c>
    </row>
    <row r="79" spans="1:41" ht="15.75" x14ac:dyDescent="0.3">
      <c r="A79" s="32" t="s">
        <v>37</v>
      </c>
      <c r="B79" s="33">
        <v>2297</v>
      </c>
      <c r="C79" s="34" t="s">
        <v>36</v>
      </c>
      <c r="D79" s="32">
        <v>1207</v>
      </c>
      <c r="F79" s="42">
        <v>77</v>
      </c>
      <c r="G79" s="42">
        <v>1207</v>
      </c>
      <c r="H79" s="42" t="s">
        <v>38</v>
      </c>
      <c r="I79" s="43" t="s">
        <v>176</v>
      </c>
      <c r="J79" s="39"/>
      <c r="K79" s="42">
        <v>77</v>
      </c>
      <c r="L79" s="44" t="s">
        <v>472</v>
      </c>
      <c r="M79" s="45">
        <v>3045969732</v>
      </c>
      <c r="N79" s="45" t="s">
        <v>600</v>
      </c>
      <c r="P79" s="5">
        <v>10076</v>
      </c>
      <c r="Q79" s="5">
        <v>9279369693270230</v>
      </c>
      <c r="R79" s="5" t="s">
        <v>202</v>
      </c>
      <c r="S79" s="5">
        <v>2304909</v>
      </c>
      <c r="U79" s="5">
        <v>9279369693270230</v>
      </c>
      <c r="V79" s="5">
        <v>10076</v>
      </c>
      <c r="W79" s="5" t="s">
        <v>310</v>
      </c>
      <c r="X79" s="5">
        <v>949543975</v>
      </c>
      <c r="Y79" s="5" t="s">
        <v>404</v>
      </c>
      <c r="AA79" s="5">
        <v>9279369693270230</v>
      </c>
      <c r="AB79" s="25">
        <f t="shared" si="1"/>
        <v>1000</v>
      </c>
      <c r="AC79" s="5">
        <v>10076</v>
      </c>
      <c r="AD79" s="5">
        <v>1306</v>
      </c>
      <c r="AF79" s="5">
        <v>9279369693270230</v>
      </c>
      <c r="AG79" s="5">
        <v>3740502369756</v>
      </c>
      <c r="AH79" s="5" t="s">
        <v>620</v>
      </c>
      <c r="AI79" s="5" t="s">
        <v>621</v>
      </c>
      <c r="AL79" s="37">
        <v>10077</v>
      </c>
      <c r="AM79" s="37" t="s">
        <v>311</v>
      </c>
      <c r="AN79" s="37">
        <v>465974959</v>
      </c>
      <c r="AO79" s="37" t="s">
        <v>405</v>
      </c>
    </row>
    <row r="80" spans="1:41" ht="45" x14ac:dyDescent="0.3">
      <c r="A80" s="32" t="s">
        <v>37</v>
      </c>
      <c r="B80" s="33">
        <v>2297</v>
      </c>
      <c r="C80" s="34" t="s">
        <v>36</v>
      </c>
      <c r="D80" s="32">
        <v>4088</v>
      </c>
      <c r="F80" s="42">
        <v>78</v>
      </c>
      <c r="G80" s="42">
        <v>4088</v>
      </c>
      <c r="H80" s="42" t="s">
        <v>38</v>
      </c>
      <c r="I80" s="43" t="s">
        <v>177</v>
      </c>
      <c r="J80" s="39"/>
      <c r="K80" s="42">
        <v>78</v>
      </c>
      <c r="L80" s="44" t="s">
        <v>495</v>
      </c>
      <c r="M80" s="45">
        <v>3314586306</v>
      </c>
      <c r="N80" s="45" t="s">
        <v>601</v>
      </c>
      <c r="P80" s="5">
        <v>10077</v>
      </c>
      <c r="Q80" s="5">
        <v>1001080283074070</v>
      </c>
      <c r="R80" s="5" t="s">
        <v>202</v>
      </c>
      <c r="S80" s="5">
        <v>100033</v>
      </c>
      <c r="U80" s="5">
        <v>1001080283074070</v>
      </c>
      <c r="V80" s="5">
        <v>10077</v>
      </c>
      <c r="W80" s="5" t="s">
        <v>311</v>
      </c>
      <c r="X80" s="5">
        <v>465974959</v>
      </c>
      <c r="Y80" s="5" t="s">
        <v>405</v>
      </c>
      <c r="AA80" s="5">
        <v>1001080283074070</v>
      </c>
      <c r="AB80" s="25">
        <f t="shared" si="1"/>
        <v>1000</v>
      </c>
      <c r="AC80" s="5">
        <v>10077</v>
      </c>
      <c r="AD80" s="5">
        <v>1307</v>
      </c>
      <c r="AF80" s="5">
        <v>1001080283074070</v>
      </c>
      <c r="AG80" s="5">
        <v>3740502369757</v>
      </c>
      <c r="AH80" s="5" t="s">
        <v>620</v>
      </c>
      <c r="AI80" s="5" t="s">
        <v>621</v>
      </c>
      <c r="AL80" s="37">
        <v>10078</v>
      </c>
      <c r="AM80" s="37" t="s">
        <v>312</v>
      </c>
      <c r="AN80" s="37">
        <v>875694064</v>
      </c>
      <c r="AO80" s="37" t="s">
        <v>406</v>
      </c>
    </row>
    <row r="81" spans="1:41" ht="30" x14ac:dyDescent="0.3">
      <c r="A81" s="32" t="s">
        <v>37</v>
      </c>
      <c r="B81" s="33">
        <v>2297</v>
      </c>
      <c r="C81" s="34" t="s">
        <v>36</v>
      </c>
      <c r="D81" s="32">
        <v>189</v>
      </c>
      <c r="F81" s="42">
        <v>79</v>
      </c>
      <c r="G81" s="42">
        <v>189</v>
      </c>
      <c r="H81" s="42" t="s">
        <v>38</v>
      </c>
      <c r="I81" s="43" t="s">
        <v>178</v>
      </c>
      <c r="J81" s="39"/>
      <c r="K81" s="42">
        <v>79</v>
      </c>
      <c r="L81" s="44" t="s">
        <v>496</v>
      </c>
      <c r="M81" s="45">
        <v>3200557347</v>
      </c>
      <c r="N81" s="45" t="s">
        <v>602</v>
      </c>
      <c r="P81" s="5">
        <v>10078</v>
      </c>
      <c r="Q81" s="5">
        <v>9719273970801820</v>
      </c>
      <c r="R81" s="5" t="s">
        <v>202</v>
      </c>
      <c r="S81" s="5">
        <v>1000000</v>
      </c>
      <c r="U81" s="5">
        <v>9719273970801820</v>
      </c>
      <c r="V81" s="5">
        <v>10078</v>
      </c>
      <c r="W81" s="5" t="s">
        <v>312</v>
      </c>
      <c r="X81" s="5">
        <v>875694064</v>
      </c>
      <c r="Y81" s="5" t="s">
        <v>406</v>
      </c>
      <c r="AA81" s="5">
        <v>9719273970801820</v>
      </c>
      <c r="AB81" s="25">
        <f t="shared" si="1"/>
        <v>1000</v>
      </c>
      <c r="AC81" s="5">
        <v>10078</v>
      </c>
      <c r="AD81" s="5">
        <v>1308</v>
      </c>
      <c r="AF81" s="5">
        <v>9719273970801820</v>
      </c>
      <c r="AG81" s="5">
        <v>3740502369758</v>
      </c>
      <c r="AH81" s="5" t="s">
        <v>620</v>
      </c>
      <c r="AI81" s="5" t="s">
        <v>621</v>
      </c>
      <c r="AL81" s="37">
        <v>10079</v>
      </c>
      <c r="AM81" s="37" t="s">
        <v>313</v>
      </c>
      <c r="AN81" s="37">
        <v>889475847</v>
      </c>
      <c r="AO81" s="37" t="s">
        <v>407</v>
      </c>
    </row>
    <row r="82" spans="1:41" ht="30" x14ac:dyDescent="0.3">
      <c r="A82" s="32" t="s">
        <v>37</v>
      </c>
      <c r="B82" s="33">
        <v>2297</v>
      </c>
      <c r="C82" s="34" t="s">
        <v>36</v>
      </c>
      <c r="D82" s="32">
        <v>1600</v>
      </c>
      <c r="F82" s="42">
        <v>80</v>
      </c>
      <c r="G82" s="42">
        <v>1600</v>
      </c>
      <c r="H82" s="42" t="s">
        <v>38</v>
      </c>
      <c r="I82" s="43" t="s">
        <v>179</v>
      </c>
      <c r="J82" s="39"/>
      <c r="K82" s="42">
        <v>80</v>
      </c>
      <c r="L82" s="44" t="s">
        <v>497</v>
      </c>
      <c r="M82" s="45">
        <v>3338512383</v>
      </c>
      <c r="N82" s="45" t="s">
        <v>603</v>
      </c>
      <c r="P82" s="5">
        <v>10079</v>
      </c>
      <c r="Q82" s="5">
        <v>1108080170730790</v>
      </c>
      <c r="R82" s="5" t="s">
        <v>202</v>
      </c>
      <c r="S82" s="5">
        <v>280383</v>
      </c>
      <c r="U82" s="5">
        <v>1108080170730790</v>
      </c>
      <c r="V82" s="5">
        <v>10079</v>
      </c>
      <c r="W82" s="5" t="s">
        <v>313</v>
      </c>
      <c r="X82" s="5">
        <v>889475847</v>
      </c>
      <c r="Y82" s="5" t="s">
        <v>407</v>
      </c>
      <c r="AA82" s="5">
        <v>1108080170730790</v>
      </c>
      <c r="AB82" s="25">
        <f t="shared" si="1"/>
        <v>1000</v>
      </c>
      <c r="AC82" s="5">
        <v>10079</v>
      </c>
      <c r="AD82" s="5">
        <v>1309</v>
      </c>
      <c r="AF82" s="5">
        <v>1108080170730790</v>
      </c>
      <c r="AG82" s="5">
        <v>3740502369759</v>
      </c>
      <c r="AH82" s="5" t="s">
        <v>620</v>
      </c>
      <c r="AI82" s="5" t="s">
        <v>621</v>
      </c>
      <c r="AL82" s="37">
        <v>10080</v>
      </c>
      <c r="AM82" s="37" t="s">
        <v>314</v>
      </c>
      <c r="AN82" s="37">
        <v>765864786</v>
      </c>
      <c r="AO82" s="37" t="s">
        <v>408</v>
      </c>
    </row>
    <row r="83" spans="1:41" ht="30" x14ac:dyDescent="0.3">
      <c r="A83" s="32" t="s">
        <v>37</v>
      </c>
      <c r="B83" s="33">
        <v>2297</v>
      </c>
      <c r="C83" s="34" t="s">
        <v>36</v>
      </c>
      <c r="D83" s="32">
        <v>4057</v>
      </c>
      <c r="F83" s="42">
        <v>81</v>
      </c>
      <c r="G83" s="42">
        <v>4057</v>
      </c>
      <c r="H83" s="42" t="s">
        <v>38</v>
      </c>
      <c r="I83" s="43" t="s">
        <v>180</v>
      </c>
      <c r="J83" s="39"/>
      <c r="K83" s="42">
        <v>81</v>
      </c>
      <c r="L83" s="44" t="s">
        <v>498</v>
      </c>
      <c r="M83" s="45" t="s">
        <v>521</v>
      </c>
      <c r="N83" s="45" t="s">
        <v>604</v>
      </c>
      <c r="P83" s="5">
        <v>10080</v>
      </c>
      <c r="Q83" s="5">
        <v>4979729730702990</v>
      </c>
      <c r="R83" s="5" t="s">
        <v>222</v>
      </c>
      <c r="S83" s="5">
        <v>87383</v>
      </c>
      <c r="U83" s="5">
        <v>4979729730702990</v>
      </c>
      <c r="V83" s="5">
        <v>10080</v>
      </c>
      <c r="W83" s="5" t="s">
        <v>314</v>
      </c>
      <c r="X83" s="5">
        <v>765864786</v>
      </c>
      <c r="Y83" s="5" t="s">
        <v>408</v>
      </c>
      <c r="AA83" s="5">
        <v>4979729730702990</v>
      </c>
      <c r="AB83" s="25">
        <f t="shared" si="1"/>
        <v>1000</v>
      </c>
      <c r="AC83" s="5">
        <v>10080</v>
      </c>
      <c r="AD83" s="5">
        <v>1310</v>
      </c>
      <c r="AF83" s="5">
        <v>4979729730702990</v>
      </c>
      <c r="AG83" s="5">
        <v>3740502369760</v>
      </c>
      <c r="AH83" s="5" t="s">
        <v>620</v>
      </c>
      <c r="AI83" s="5" t="s">
        <v>621</v>
      </c>
      <c r="AL83" s="37">
        <v>10081</v>
      </c>
      <c r="AM83" s="37" t="s">
        <v>315</v>
      </c>
      <c r="AN83" s="37">
        <v>743879988</v>
      </c>
      <c r="AO83" s="37" t="s">
        <v>409</v>
      </c>
    </row>
    <row r="84" spans="1:41" ht="30" x14ac:dyDescent="0.3">
      <c r="A84" s="32" t="s">
        <v>37</v>
      </c>
      <c r="B84" s="33">
        <v>2297</v>
      </c>
      <c r="C84" s="34" t="s">
        <v>36</v>
      </c>
      <c r="D84" s="32" t="s">
        <v>190</v>
      </c>
      <c r="F84" s="42">
        <v>82</v>
      </c>
      <c r="G84" s="42" t="s">
        <v>190</v>
      </c>
      <c r="H84" s="42" t="s">
        <v>38</v>
      </c>
      <c r="I84" s="43" t="s">
        <v>181</v>
      </c>
      <c r="J84" s="39"/>
      <c r="K84" s="42">
        <v>82</v>
      </c>
      <c r="L84" s="44" t="s">
        <v>499</v>
      </c>
      <c r="M84" s="45">
        <v>3185445135</v>
      </c>
      <c r="N84" s="45" t="s">
        <v>605</v>
      </c>
      <c r="P84" s="5">
        <v>10081</v>
      </c>
      <c r="Q84" s="5">
        <v>1752734756827390</v>
      </c>
      <c r="R84" s="5" t="s">
        <v>202</v>
      </c>
      <c r="S84" s="5">
        <v>198980</v>
      </c>
      <c r="U84" s="5">
        <v>1752734756827390</v>
      </c>
      <c r="V84" s="5">
        <v>10081</v>
      </c>
      <c r="W84" s="5" t="s">
        <v>315</v>
      </c>
      <c r="X84" s="5">
        <v>743879988</v>
      </c>
      <c r="Y84" s="5" t="s">
        <v>409</v>
      </c>
      <c r="AA84" s="5">
        <v>1752734756827390</v>
      </c>
      <c r="AB84" s="25">
        <f t="shared" si="1"/>
        <v>1000</v>
      </c>
      <c r="AC84" s="5">
        <v>10081</v>
      </c>
      <c r="AD84" s="5">
        <v>1311</v>
      </c>
      <c r="AF84" s="5">
        <v>1752734756827390</v>
      </c>
      <c r="AG84" s="5">
        <v>3740502369761</v>
      </c>
      <c r="AH84" s="5" t="s">
        <v>620</v>
      </c>
      <c r="AI84" s="5" t="s">
        <v>621</v>
      </c>
      <c r="AL84" s="37">
        <v>10082</v>
      </c>
      <c r="AM84" s="37" t="s">
        <v>316</v>
      </c>
      <c r="AN84" s="37">
        <v>657843857</v>
      </c>
      <c r="AO84" s="37" t="s">
        <v>410</v>
      </c>
    </row>
    <row r="85" spans="1:41" ht="30" x14ac:dyDescent="0.3">
      <c r="A85" s="32" t="s">
        <v>37</v>
      </c>
      <c r="B85" s="33">
        <v>2297</v>
      </c>
      <c r="C85" s="34" t="s">
        <v>36</v>
      </c>
      <c r="D85" s="32">
        <v>5678</v>
      </c>
      <c r="F85" s="42">
        <v>83</v>
      </c>
      <c r="G85" s="42">
        <v>5678</v>
      </c>
      <c r="H85" s="42" t="s">
        <v>38</v>
      </c>
      <c r="I85" s="43" t="s">
        <v>182</v>
      </c>
      <c r="J85" s="39"/>
      <c r="K85" s="42">
        <v>83</v>
      </c>
      <c r="L85" s="44" t="s">
        <v>500</v>
      </c>
      <c r="M85" s="45" t="s">
        <v>522</v>
      </c>
      <c r="N85" s="45" t="s">
        <v>606</v>
      </c>
      <c r="P85" s="5">
        <v>10082</v>
      </c>
      <c r="Q85" s="5">
        <v>1972683558269170</v>
      </c>
      <c r="R85" s="5" t="s">
        <v>202</v>
      </c>
      <c r="S85" s="5">
        <v>998984</v>
      </c>
      <c r="U85" s="5">
        <v>1972683558269170</v>
      </c>
      <c r="V85" s="5">
        <v>10082</v>
      </c>
      <c r="W85" s="5" t="s">
        <v>316</v>
      </c>
      <c r="X85" s="5">
        <v>657843857</v>
      </c>
      <c r="Y85" s="5" t="s">
        <v>410</v>
      </c>
      <c r="AA85" s="5">
        <v>1972683558269170</v>
      </c>
      <c r="AB85" s="25">
        <f t="shared" si="1"/>
        <v>1000</v>
      </c>
      <c r="AC85" s="5">
        <v>10082</v>
      </c>
      <c r="AD85" s="5">
        <v>1312</v>
      </c>
      <c r="AF85" s="5">
        <v>1972683558269170</v>
      </c>
      <c r="AG85" s="5">
        <v>3740502369762</v>
      </c>
      <c r="AH85" s="5" t="s">
        <v>620</v>
      </c>
      <c r="AI85" s="5" t="s">
        <v>621</v>
      </c>
      <c r="AL85" s="37">
        <v>10083</v>
      </c>
      <c r="AM85" s="37" t="s">
        <v>317</v>
      </c>
      <c r="AN85" s="37">
        <v>589784579</v>
      </c>
      <c r="AO85" s="37" t="s">
        <v>425</v>
      </c>
    </row>
    <row r="86" spans="1:41" ht="30" x14ac:dyDescent="0.3">
      <c r="A86" s="32" t="s">
        <v>37</v>
      </c>
      <c r="B86" s="33">
        <v>2297</v>
      </c>
      <c r="C86" s="34" t="s">
        <v>36</v>
      </c>
      <c r="D86" s="32">
        <v>3208</v>
      </c>
      <c r="F86" s="42">
        <v>84</v>
      </c>
      <c r="G86" s="42">
        <v>3208</v>
      </c>
      <c r="H86" s="42" t="s">
        <v>38</v>
      </c>
      <c r="I86" s="43" t="s">
        <v>183</v>
      </c>
      <c r="J86" s="39"/>
      <c r="K86" s="42">
        <v>84</v>
      </c>
      <c r="L86" s="44" t="s">
        <v>501</v>
      </c>
      <c r="M86" s="45">
        <v>3840582823002</v>
      </c>
      <c r="N86" s="45" t="s">
        <v>607</v>
      </c>
      <c r="P86" s="5">
        <v>10083</v>
      </c>
      <c r="Q86" s="5">
        <v>1862869791080090</v>
      </c>
      <c r="R86" s="5" t="s">
        <v>202</v>
      </c>
      <c r="S86" s="5">
        <v>991891</v>
      </c>
      <c r="U86" s="5">
        <v>1862869791080090</v>
      </c>
      <c r="V86" s="5">
        <v>10083</v>
      </c>
      <c r="W86" s="5" t="s">
        <v>317</v>
      </c>
      <c r="X86" s="5">
        <v>589784579</v>
      </c>
      <c r="Y86" s="5" t="s">
        <v>425</v>
      </c>
      <c r="AA86" s="5">
        <v>1862869791080090</v>
      </c>
      <c r="AB86" s="25">
        <f t="shared" si="1"/>
        <v>1000</v>
      </c>
      <c r="AC86" s="5">
        <v>10083</v>
      </c>
      <c r="AD86" s="5">
        <v>1313</v>
      </c>
      <c r="AF86" s="5">
        <v>1862869791080090</v>
      </c>
      <c r="AG86" s="5">
        <v>3740502369763</v>
      </c>
      <c r="AH86" s="5" t="s">
        <v>620</v>
      </c>
      <c r="AI86" s="5" t="s">
        <v>622</v>
      </c>
      <c r="AL86" s="37">
        <v>10084</v>
      </c>
      <c r="AM86" s="37" t="s">
        <v>318</v>
      </c>
      <c r="AN86" s="37">
        <v>8745874389</v>
      </c>
      <c r="AO86" s="37" t="s">
        <v>426</v>
      </c>
    </row>
    <row r="87" spans="1:41" ht="30" x14ac:dyDescent="0.3">
      <c r="A87" s="32" t="s">
        <v>37</v>
      </c>
      <c r="B87" s="33">
        <v>2297</v>
      </c>
      <c r="C87" s="34" t="s">
        <v>36</v>
      </c>
      <c r="D87" s="32" t="s">
        <v>191</v>
      </c>
      <c r="F87" s="42">
        <v>85</v>
      </c>
      <c r="G87" s="42" t="s">
        <v>191</v>
      </c>
      <c r="H87" s="42" t="s">
        <v>38</v>
      </c>
      <c r="I87" s="43" t="s">
        <v>184</v>
      </c>
      <c r="J87" s="39"/>
      <c r="K87" s="42">
        <v>85</v>
      </c>
      <c r="L87" s="44" t="s">
        <v>502</v>
      </c>
      <c r="M87" s="45">
        <v>3125426245</v>
      </c>
      <c r="N87" s="45" t="s">
        <v>608</v>
      </c>
      <c r="P87" s="5">
        <v>10084</v>
      </c>
      <c r="Q87" s="5">
        <v>1792739699279170</v>
      </c>
      <c r="R87" s="5" t="s">
        <v>202</v>
      </c>
      <c r="S87" s="5">
        <v>989393</v>
      </c>
      <c r="U87" s="5">
        <v>1792739699279170</v>
      </c>
      <c r="V87" s="5">
        <v>10084</v>
      </c>
      <c r="W87" s="5" t="s">
        <v>318</v>
      </c>
      <c r="X87" s="5">
        <v>8745874389</v>
      </c>
      <c r="Y87" s="5" t="s">
        <v>426</v>
      </c>
      <c r="AA87" s="5">
        <v>1792739699279170</v>
      </c>
      <c r="AB87" s="25">
        <f t="shared" si="1"/>
        <v>1000</v>
      </c>
      <c r="AC87" s="5">
        <v>10084</v>
      </c>
      <c r="AD87" s="5">
        <v>1314</v>
      </c>
      <c r="AF87" s="5">
        <v>1792739699279170</v>
      </c>
      <c r="AG87" s="5">
        <v>3740502369764</v>
      </c>
      <c r="AH87" s="5" t="s">
        <v>620</v>
      </c>
      <c r="AI87" s="5" t="s">
        <v>622</v>
      </c>
      <c r="AL87" s="37">
        <v>10085</v>
      </c>
      <c r="AM87" s="37" t="s">
        <v>319</v>
      </c>
      <c r="AN87" s="37">
        <v>7485748578</v>
      </c>
      <c r="AO87" s="37" t="s">
        <v>411</v>
      </c>
    </row>
    <row r="88" spans="1:41" ht="30" x14ac:dyDescent="0.3">
      <c r="A88" s="32" t="s">
        <v>37</v>
      </c>
      <c r="B88" s="33">
        <v>2297</v>
      </c>
      <c r="C88" s="34" t="s">
        <v>36</v>
      </c>
      <c r="D88" s="32" t="s">
        <v>192</v>
      </c>
      <c r="F88" s="42">
        <v>86</v>
      </c>
      <c r="G88" s="42" t="s">
        <v>192</v>
      </c>
      <c r="H88" s="42" t="s">
        <v>38</v>
      </c>
      <c r="I88" s="43" t="s">
        <v>185</v>
      </c>
      <c r="J88" s="39"/>
      <c r="K88" s="42">
        <v>86</v>
      </c>
      <c r="L88" s="44" t="s">
        <v>443</v>
      </c>
      <c r="M88" s="45">
        <v>3165955375</v>
      </c>
      <c r="N88" s="45" t="s">
        <v>332</v>
      </c>
      <c r="P88" s="5">
        <v>10085</v>
      </c>
      <c r="Q88" s="5">
        <v>1980801202730700</v>
      </c>
      <c r="R88" s="5" t="s">
        <v>202</v>
      </c>
      <c r="S88" s="5">
        <v>10002</v>
      </c>
      <c r="U88" s="5">
        <v>1980801202730700</v>
      </c>
      <c r="V88" s="5">
        <v>10085</v>
      </c>
      <c r="W88" s="5" t="s">
        <v>319</v>
      </c>
      <c r="X88" s="5">
        <v>7485748578</v>
      </c>
      <c r="Y88" s="5" t="s">
        <v>411</v>
      </c>
      <c r="AA88" s="5">
        <v>1980801202730700</v>
      </c>
      <c r="AB88" s="25">
        <f t="shared" si="1"/>
        <v>1000</v>
      </c>
      <c r="AC88" s="5">
        <v>10085</v>
      </c>
      <c r="AD88" s="5">
        <v>1315</v>
      </c>
      <c r="AF88" s="5">
        <v>1980801202730700</v>
      </c>
      <c r="AG88" s="5">
        <v>3740502369765</v>
      </c>
      <c r="AH88" s="5" t="s">
        <v>620</v>
      </c>
      <c r="AI88" s="5" t="s">
        <v>622</v>
      </c>
      <c r="AL88" s="37">
        <v>10086</v>
      </c>
      <c r="AM88" s="37" t="s">
        <v>320</v>
      </c>
      <c r="AN88" s="37">
        <v>485723903</v>
      </c>
      <c r="AO88" s="37" t="s">
        <v>412</v>
      </c>
    </row>
    <row r="89" spans="1:41" ht="30" x14ac:dyDescent="0.3">
      <c r="A89" s="32" t="s">
        <v>37</v>
      </c>
      <c r="B89" s="33">
        <v>2297</v>
      </c>
      <c r="C89" s="34" t="s">
        <v>36</v>
      </c>
      <c r="D89" s="32">
        <v>1457</v>
      </c>
      <c r="F89" s="42">
        <v>87</v>
      </c>
      <c r="G89" s="42">
        <v>1457</v>
      </c>
      <c r="H89" s="42" t="s">
        <v>38</v>
      </c>
      <c r="I89" s="43" t="s">
        <v>186</v>
      </c>
      <c r="J89" s="39"/>
      <c r="K89" s="42">
        <v>87</v>
      </c>
      <c r="L89" s="44" t="s">
        <v>503</v>
      </c>
      <c r="M89" s="45" t="s">
        <v>523</v>
      </c>
      <c r="N89" s="45" t="s">
        <v>609</v>
      </c>
      <c r="P89" s="5">
        <v>10086</v>
      </c>
      <c r="Q89" s="5">
        <v>1209379469682690</v>
      </c>
      <c r="R89" s="5" t="s">
        <v>202</v>
      </c>
      <c r="S89" s="5">
        <v>80820</v>
      </c>
      <c r="U89" s="5">
        <v>1209379469682690</v>
      </c>
      <c r="V89" s="5">
        <v>10086</v>
      </c>
      <c r="W89" s="5" t="s">
        <v>320</v>
      </c>
      <c r="X89" s="5">
        <v>485723903</v>
      </c>
      <c r="Y89" s="5" t="s">
        <v>412</v>
      </c>
      <c r="AA89" s="5">
        <v>1209379469682690</v>
      </c>
      <c r="AB89" s="25">
        <f t="shared" si="1"/>
        <v>1000</v>
      </c>
      <c r="AC89" s="5">
        <v>10086</v>
      </c>
      <c r="AD89" s="5">
        <v>1316</v>
      </c>
      <c r="AF89" s="5">
        <v>1209379469682690</v>
      </c>
      <c r="AG89" s="5">
        <v>3740502369766</v>
      </c>
      <c r="AH89" s="5" t="s">
        <v>620</v>
      </c>
      <c r="AI89" s="5" t="s">
        <v>622</v>
      </c>
      <c r="AL89" s="37">
        <v>10087</v>
      </c>
      <c r="AM89" s="37" t="s">
        <v>321</v>
      </c>
      <c r="AN89" s="37">
        <v>748574578</v>
      </c>
      <c r="AO89" s="37" t="s">
        <v>413</v>
      </c>
    </row>
    <row r="90" spans="1:41" ht="15.75" x14ac:dyDescent="0.3">
      <c r="A90" s="32" t="s">
        <v>37</v>
      </c>
      <c r="B90" s="33">
        <v>2297</v>
      </c>
      <c r="C90" s="34" t="s">
        <v>36</v>
      </c>
      <c r="D90" s="32">
        <v>7890</v>
      </c>
      <c r="F90" s="42">
        <v>88</v>
      </c>
      <c r="G90" s="42">
        <v>7890</v>
      </c>
      <c r="H90" s="42" t="s">
        <v>38</v>
      </c>
      <c r="I90" s="43" t="s">
        <v>187</v>
      </c>
      <c r="J90" s="39"/>
      <c r="K90" s="42">
        <v>88</v>
      </c>
      <c r="L90" s="44" t="s">
        <v>504</v>
      </c>
      <c r="M90" s="45" t="s">
        <v>524</v>
      </c>
      <c r="N90" s="45" t="s">
        <v>610</v>
      </c>
      <c r="P90" s="5">
        <v>10087</v>
      </c>
      <c r="Q90" s="5">
        <v>1298368537252760</v>
      </c>
      <c r="R90" s="5" t="s">
        <v>222</v>
      </c>
      <c r="S90" s="5">
        <v>89822</v>
      </c>
      <c r="U90" s="5">
        <v>1298368537252760</v>
      </c>
      <c r="V90" s="5">
        <v>10087</v>
      </c>
      <c r="W90" s="5" t="s">
        <v>321</v>
      </c>
      <c r="X90" s="5">
        <v>748574578</v>
      </c>
      <c r="Y90" s="5" t="s">
        <v>413</v>
      </c>
      <c r="AA90" s="5">
        <v>1298368537252760</v>
      </c>
      <c r="AB90" s="25">
        <f t="shared" si="1"/>
        <v>1000</v>
      </c>
      <c r="AC90" s="5">
        <v>10087</v>
      </c>
      <c r="AD90" s="5">
        <v>1317</v>
      </c>
      <c r="AF90" s="5">
        <v>1298368537252760</v>
      </c>
      <c r="AG90" s="5">
        <v>3740502369767</v>
      </c>
      <c r="AH90" s="5" t="s">
        <v>620</v>
      </c>
      <c r="AI90" s="5" t="s">
        <v>622</v>
      </c>
      <c r="AL90" s="37">
        <v>10088</v>
      </c>
      <c r="AM90" s="37" t="s">
        <v>322</v>
      </c>
      <c r="AN90" s="37">
        <v>580938593</v>
      </c>
      <c r="AO90" s="37" t="s">
        <v>428</v>
      </c>
    </row>
    <row r="91" spans="1:41" ht="30" x14ac:dyDescent="0.3">
      <c r="A91" s="32" t="s">
        <v>37</v>
      </c>
      <c r="B91" s="33">
        <v>2297</v>
      </c>
      <c r="C91" s="34" t="s">
        <v>36</v>
      </c>
      <c r="D91" s="32">
        <v>1114</v>
      </c>
      <c r="F91" s="42">
        <v>89</v>
      </c>
      <c r="G91" s="42">
        <v>1114</v>
      </c>
      <c r="H91" s="42" t="s">
        <v>38</v>
      </c>
      <c r="I91" s="43" t="s">
        <v>188</v>
      </c>
      <c r="J91" s="39"/>
      <c r="K91" s="42">
        <v>89</v>
      </c>
      <c r="L91" s="44" t="s">
        <v>505</v>
      </c>
      <c r="M91" s="45">
        <v>3405627443</v>
      </c>
      <c r="N91" s="45" t="s">
        <v>611</v>
      </c>
      <c r="P91" s="5">
        <v>10088</v>
      </c>
      <c r="Q91" s="5">
        <v>1028037497937690</v>
      </c>
      <c r="R91" s="5" t="s">
        <v>202</v>
      </c>
      <c r="S91" s="5">
        <v>122227</v>
      </c>
      <c r="U91" s="5">
        <v>1028037497937690</v>
      </c>
      <c r="V91" s="5">
        <v>10088</v>
      </c>
      <c r="W91" s="5" t="s">
        <v>322</v>
      </c>
      <c r="X91" s="5">
        <v>580938593</v>
      </c>
      <c r="Y91" s="5" t="s">
        <v>428</v>
      </c>
      <c r="AA91" s="5">
        <v>1028037497937690</v>
      </c>
      <c r="AB91" s="25">
        <f t="shared" si="1"/>
        <v>1000</v>
      </c>
      <c r="AC91" s="5">
        <v>10088</v>
      </c>
      <c r="AD91" s="5">
        <v>1318</v>
      </c>
      <c r="AF91" s="5">
        <v>1028037497937690</v>
      </c>
      <c r="AG91" s="5">
        <v>3740502369768</v>
      </c>
      <c r="AH91" s="5" t="s">
        <v>620</v>
      </c>
      <c r="AI91" s="5" t="s">
        <v>622</v>
      </c>
      <c r="AL91" s="37">
        <v>10089</v>
      </c>
      <c r="AM91" s="37" t="s">
        <v>323</v>
      </c>
      <c r="AN91" s="37">
        <v>758974959</v>
      </c>
      <c r="AO91" s="37" t="s">
        <v>414</v>
      </c>
    </row>
    <row r="92" spans="1:41" ht="30" x14ac:dyDescent="0.3">
      <c r="A92" s="32" t="s">
        <v>37</v>
      </c>
      <c r="B92" s="33">
        <v>2297</v>
      </c>
      <c r="C92" s="34" t="s">
        <v>36</v>
      </c>
      <c r="D92" s="32">
        <v>1355</v>
      </c>
      <c r="F92" s="42">
        <v>90</v>
      </c>
      <c r="G92" s="42">
        <v>1355</v>
      </c>
      <c r="H92" s="42" t="s">
        <v>38</v>
      </c>
      <c r="I92" s="43" t="s">
        <v>189</v>
      </c>
      <c r="J92" s="39"/>
      <c r="K92" s="42">
        <v>90</v>
      </c>
      <c r="L92" s="44" t="s">
        <v>506</v>
      </c>
      <c r="M92" s="45">
        <v>3175811569</v>
      </c>
      <c r="N92" s="45" t="s">
        <v>612</v>
      </c>
      <c r="P92" s="5">
        <v>10089</v>
      </c>
      <c r="Q92" s="5">
        <v>1972936864937290</v>
      </c>
      <c r="R92" s="5" t="s">
        <v>202</v>
      </c>
      <c r="S92" s="5">
        <v>768683</v>
      </c>
      <c r="U92" s="5">
        <v>1972936864937290</v>
      </c>
      <c r="V92" s="5">
        <v>10089</v>
      </c>
      <c r="W92" s="5" t="s">
        <v>323</v>
      </c>
      <c r="X92" s="5">
        <v>758974959</v>
      </c>
      <c r="Y92" s="5" t="s">
        <v>414</v>
      </c>
      <c r="AA92" s="5">
        <v>1972936864937290</v>
      </c>
      <c r="AB92" s="25">
        <f t="shared" si="1"/>
        <v>1000</v>
      </c>
      <c r="AC92" s="5">
        <v>10089</v>
      </c>
      <c r="AD92" s="5">
        <v>1319</v>
      </c>
      <c r="AF92" s="5">
        <v>1972936864937290</v>
      </c>
      <c r="AG92" s="5">
        <v>3740502369769</v>
      </c>
      <c r="AH92" s="5" t="s">
        <v>620</v>
      </c>
      <c r="AI92" s="5" t="s">
        <v>622</v>
      </c>
      <c r="AL92" s="37">
        <v>10090</v>
      </c>
      <c r="AM92" s="37" t="s">
        <v>324</v>
      </c>
      <c r="AN92" s="37">
        <v>837589347</v>
      </c>
      <c r="AO92" s="37" t="s">
        <v>415</v>
      </c>
    </row>
    <row r="93" spans="1:41" ht="15.75" x14ac:dyDescent="0.3">
      <c r="A93" s="32" t="s">
        <v>37</v>
      </c>
      <c r="B93" s="33">
        <v>2297</v>
      </c>
      <c r="C93" s="34" t="s">
        <v>36</v>
      </c>
      <c r="D93" s="32">
        <v>7640</v>
      </c>
      <c r="F93" s="42">
        <v>91</v>
      </c>
      <c r="G93" s="42">
        <v>7640</v>
      </c>
      <c r="H93" s="42" t="s">
        <v>38</v>
      </c>
      <c r="I93" s="43" t="s">
        <v>193</v>
      </c>
      <c r="J93" s="39"/>
      <c r="K93" s="42">
        <v>91</v>
      </c>
      <c r="L93" s="44" t="s">
        <v>472</v>
      </c>
      <c r="M93" s="45">
        <v>3116642030</v>
      </c>
      <c r="N93" s="45" t="s">
        <v>613</v>
      </c>
      <c r="P93" s="5">
        <v>10090</v>
      </c>
      <c r="Q93" s="5">
        <v>2834756417682360</v>
      </c>
      <c r="R93" s="5" t="s">
        <v>222</v>
      </c>
      <c r="S93" s="5">
        <v>887933</v>
      </c>
      <c r="U93" s="5">
        <v>2834756417682360</v>
      </c>
      <c r="V93" s="5">
        <v>10090</v>
      </c>
      <c r="W93" s="5" t="s">
        <v>324</v>
      </c>
      <c r="X93" s="5">
        <v>837589347</v>
      </c>
      <c r="Y93" s="5" t="s">
        <v>415</v>
      </c>
      <c r="AA93" s="5">
        <v>2834756417682360</v>
      </c>
      <c r="AB93" s="25">
        <f t="shared" si="1"/>
        <v>1000</v>
      </c>
      <c r="AC93" s="5">
        <v>10090</v>
      </c>
      <c r="AD93" s="5">
        <v>1320</v>
      </c>
      <c r="AF93" s="5">
        <v>2834756417682360</v>
      </c>
      <c r="AG93" s="5">
        <v>3740502369770</v>
      </c>
      <c r="AH93" s="5" t="s">
        <v>620</v>
      </c>
      <c r="AI93" s="5" t="s">
        <v>622</v>
      </c>
      <c r="AL93" s="37">
        <v>10091</v>
      </c>
      <c r="AM93" s="37" t="s">
        <v>325</v>
      </c>
      <c r="AN93" s="37">
        <v>897587458</v>
      </c>
      <c r="AO93" s="37" t="s">
        <v>427</v>
      </c>
    </row>
    <row r="94" spans="1:41" ht="30" x14ac:dyDescent="0.3">
      <c r="A94" s="32" t="s">
        <v>37</v>
      </c>
      <c r="B94" s="33">
        <v>2297</v>
      </c>
      <c r="C94" s="34" t="s">
        <v>36</v>
      </c>
      <c r="D94" s="32">
        <v>1100</v>
      </c>
      <c r="F94" s="42">
        <v>92</v>
      </c>
      <c r="G94" s="42">
        <v>1100</v>
      </c>
      <c r="H94" s="42" t="s">
        <v>38</v>
      </c>
      <c r="I94" s="43" t="s">
        <v>194</v>
      </c>
      <c r="J94" s="39"/>
      <c r="K94" s="42">
        <v>92</v>
      </c>
      <c r="L94" s="44" t="s">
        <v>472</v>
      </c>
      <c r="M94" s="45">
        <v>3215213753</v>
      </c>
      <c r="N94" s="45" t="s">
        <v>614</v>
      </c>
      <c r="P94" s="5">
        <v>10091</v>
      </c>
      <c r="Q94" s="5">
        <v>1090820810720370</v>
      </c>
      <c r="R94" s="5" t="s">
        <v>202</v>
      </c>
      <c r="S94" s="5">
        <v>979279</v>
      </c>
      <c r="U94" s="5">
        <v>1090820810720370</v>
      </c>
      <c r="V94" s="5">
        <v>10091</v>
      </c>
      <c r="W94" s="5" t="s">
        <v>325</v>
      </c>
      <c r="X94" s="5">
        <v>897587458</v>
      </c>
      <c r="Y94" s="5" t="s">
        <v>427</v>
      </c>
      <c r="AA94" s="5">
        <v>1090820810720370</v>
      </c>
      <c r="AB94" s="25">
        <f t="shared" si="1"/>
        <v>1000</v>
      </c>
      <c r="AC94" s="5">
        <v>10091</v>
      </c>
      <c r="AD94" s="5">
        <v>1321</v>
      </c>
      <c r="AF94" s="5">
        <v>1090820810720370</v>
      </c>
      <c r="AG94" s="5">
        <v>3740502369771</v>
      </c>
      <c r="AH94" s="5" t="s">
        <v>620</v>
      </c>
      <c r="AI94" s="5" t="s">
        <v>622</v>
      </c>
      <c r="AL94" s="37">
        <v>10092</v>
      </c>
      <c r="AM94" s="37" t="s">
        <v>326</v>
      </c>
      <c r="AN94" s="37">
        <v>787345875</v>
      </c>
      <c r="AO94" s="37" t="s">
        <v>416</v>
      </c>
    </row>
    <row r="95" spans="1:41" ht="30" x14ac:dyDescent="0.3">
      <c r="A95" s="32" t="s">
        <v>37</v>
      </c>
      <c r="B95" s="33">
        <v>2297</v>
      </c>
      <c r="C95" s="34" t="s">
        <v>36</v>
      </c>
      <c r="D95" s="32">
        <v>5016</v>
      </c>
      <c r="F95" s="42">
        <v>93</v>
      </c>
      <c r="G95" s="42">
        <v>5016</v>
      </c>
      <c r="H95" s="42" t="s">
        <v>38</v>
      </c>
      <c r="I95" s="43" t="s">
        <v>195</v>
      </c>
      <c r="J95" s="39"/>
      <c r="K95" s="42">
        <v>93</v>
      </c>
      <c r="L95" s="44" t="s">
        <v>507</v>
      </c>
      <c r="M95" s="45">
        <v>3155580687</v>
      </c>
      <c r="N95" s="45" t="s">
        <v>615</v>
      </c>
      <c r="P95" s="5">
        <v>10092</v>
      </c>
      <c r="Q95" s="5">
        <v>1802830817204730</v>
      </c>
      <c r="R95" s="5" t="s">
        <v>202</v>
      </c>
      <c r="S95" s="5">
        <v>979739</v>
      </c>
      <c r="U95" s="5">
        <v>1802830817204730</v>
      </c>
      <c r="V95" s="5">
        <v>10092</v>
      </c>
      <c r="W95" s="5" t="s">
        <v>326</v>
      </c>
      <c r="X95" s="5">
        <v>787345875</v>
      </c>
      <c r="Y95" s="5" t="s">
        <v>416</v>
      </c>
      <c r="AA95" s="5">
        <v>1802830817204730</v>
      </c>
      <c r="AB95" s="25">
        <f t="shared" si="1"/>
        <v>1000</v>
      </c>
      <c r="AC95" s="5">
        <v>10092</v>
      </c>
      <c r="AD95" s="5">
        <v>1322</v>
      </c>
      <c r="AF95" s="5">
        <v>1802830817204730</v>
      </c>
      <c r="AG95" s="5">
        <v>3740502369772</v>
      </c>
      <c r="AH95" s="5" t="s">
        <v>620</v>
      </c>
      <c r="AI95" s="5" t="s">
        <v>622</v>
      </c>
      <c r="AL95" s="37">
        <v>10093</v>
      </c>
      <c r="AM95" s="37" t="s">
        <v>327</v>
      </c>
      <c r="AN95" s="37">
        <v>897589745</v>
      </c>
      <c r="AO95" s="37" t="s">
        <v>417</v>
      </c>
    </row>
    <row r="96" spans="1:41" ht="30" x14ac:dyDescent="0.3">
      <c r="A96" s="32" t="s">
        <v>37</v>
      </c>
      <c r="B96" s="33">
        <v>2297</v>
      </c>
      <c r="C96" s="34" t="s">
        <v>36</v>
      </c>
      <c r="D96" s="32" t="s">
        <v>200</v>
      </c>
      <c r="F96" s="42">
        <v>94</v>
      </c>
      <c r="G96" s="42" t="s">
        <v>200</v>
      </c>
      <c r="H96" s="42" t="s">
        <v>38</v>
      </c>
      <c r="I96" s="43" t="s">
        <v>196</v>
      </c>
      <c r="J96" s="39"/>
      <c r="K96" s="42">
        <v>94</v>
      </c>
      <c r="L96" s="44" t="s">
        <v>508</v>
      </c>
      <c r="M96" s="45">
        <v>3337704671</v>
      </c>
      <c r="N96" s="45" t="s">
        <v>616</v>
      </c>
      <c r="P96" s="5">
        <v>10093</v>
      </c>
      <c r="Q96" s="5">
        <v>1972936937291800</v>
      </c>
      <c r="R96" s="5" t="s">
        <v>202</v>
      </c>
      <c r="S96" s="5">
        <v>68782</v>
      </c>
      <c r="U96" s="5">
        <v>1972936937291800</v>
      </c>
      <c r="V96" s="5">
        <v>10093</v>
      </c>
      <c r="W96" s="5" t="s">
        <v>327</v>
      </c>
      <c r="X96" s="5">
        <v>897589745</v>
      </c>
      <c r="Y96" s="5" t="s">
        <v>417</v>
      </c>
      <c r="AA96" s="5">
        <v>1972936937291800</v>
      </c>
      <c r="AB96" s="25">
        <f t="shared" si="1"/>
        <v>1000</v>
      </c>
      <c r="AC96" s="5">
        <v>10093</v>
      </c>
      <c r="AD96" s="5">
        <v>1323</v>
      </c>
      <c r="AF96" s="5">
        <v>1972936937291800</v>
      </c>
      <c r="AG96" s="5">
        <v>3740502369773</v>
      </c>
      <c r="AH96" s="5" t="s">
        <v>620</v>
      </c>
      <c r="AI96" s="5" t="s">
        <v>622</v>
      </c>
      <c r="AL96" s="37">
        <v>10094</v>
      </c>
      <c r="AM96" s="37" t="s">
        <v>328</v>
      </c>
      <c r="AN96" s="37">
        <v>785798457</v>
      </c>
      <c r="AO96" s="37" t="s">
        <v>418</v>
      </c>
    </row>
    <row r="97" spans="1:41" ht="30" x14ac:dyDescent="0.3">
      <c r="A97" s="32" t="s">
        <v>37</v>
      </c>
      <c r="B97" s="33">
        <v>2297</v>
      </c>
      <c r="C97" s="34" t="s">
        <v>36</v>
      </c>
      <c r="D97" s="32">
        <v>9007</v>
      </c>
      <c r="F97" s="42">
        <v>95</v>
      </c>
      <c r="G97" s="42">
        <v>9007</v>
      </c>
      <c r="H97" s="42" t="s">
        <v>38</v>
      </c>
      <c r="I97" s="43" t="s">
        <v>197</v>
      </c>
      <c r="J97" s="39"/>
      <c r="K97" s="42">
        <v>95</v>
      </c>
      <c r="L97" s="44" t="s">
        <v>509</v>
      </c>
      <c r="M97" s="45">
        <v>3033636444</v>
      </c>
      <c r="N97" s="45" t="s">
        <v>617</v>
      </c>
      <c r="P97" s="5">
        <v>10094</v>
      </c>
      <c r="Q97" s="5">
        <v>1820380808028030</v>
      </c>
      <c r="R97" s="5" t="s">
        <v>202</v>
      </c>
      <c r="S97" s="5">
        <v>288686</v>
      </c>
      <c r="U97" s="5">
        <v>1820380808028030</v>
      </c>
      <c r="V97" s="5">
        <v>10094</v>
      </c>
      <c r="W97" s="5" t="s">
        <v>328</v>
      </c>
      <c r="X97" s="5">
        <v>785798457</v>
      </c>
      <c r="Y97" s="5" t="s">
        <v>418</v>
      </c>
      <c r="AA97" s="5">
        <v>1820380808028030</v>
      </c>
      <c r="AB97" s="25">
        <f t="shared" si="1"/>
        <v>1000</v>
      </c>
      <c r="AC97" s="5">
        <v>10094</v>
      </c>
      <c r="AD97" s="5">
        <v>1324</v>
      </c>
      <c r="AF97" s="5">
        <v>1820380808028030</v>
      </c>
      <c r="AG97" s="5">
        <v>3740502369774</v>
      </c>
      <c r="AH97" s="5" t="s">
        <v>620</v>
      </c>
      <c r="AI97" s="5" t="s">
        <v>622</v>
      </c>
      <c r="AL97" s="37">
        <v>10095</v>
      </c>
      <c r="AM97" s="37" t="s">
        <v>329</v>
      </c>
      <c r="AN97" s="37">
        <v>857843794</v>
      </c>
      <c r="AO97" s="37" t="s">
        <v>419</v>
      </c>
    </row>
    <row r="98" spans="1:41" ht="30" x14ac:dyDescent="0.3">
      <c r="A98" s="32" t="s">
        <v>37</v>
      </c>
      <c r="B98" s="33">
        <v>2297</v>
      </c>
      <c r="C98" s="34" t="s">
        <v>36</v>
      </c>
      <c r="D98" s="32" t="s">
        <v>201</v>
      </c>
      <c r="F98" s="42">
        <v>96</v>
      </c>
      <c r="G98" s="42" t="s">
        <v>201</v>
      </c>
      <c r="H98" s="42" t="s">
        <v>38</v>
      </c>
      <c r="I98" s="43" t="s">
        <v>198</v>
      </c>
      <c r="J98" s="39"/>
      <c r="K98" s="42">
        <v>96</v>
      </c>
      <c r="L98" s="44" t="s">
        <v>511</v>
      </c>
      <c r="M98" s="45">
        <v>3116656711</v>
      </c>
      <c r="N98" s="45" t="s">
        <v>618</v>
      </c>
      <c r="P98" s="5">
        <v>10095</v>
      </c>
      <c r="Q98" s="5">
        <v>1801802739696290</v>
      </c>
      <c r="R98" s="5" t="s">
        <v>223</v>
      </c>
      <c r="S98" s="5">
        <v>568783</v>
      </c>
      <c r="U98" s="5">
        <v>1801802739696290</v>
      </c>
      <c r="V98" s="5">
        <v>10095</v>
      </c>
      <c r="W98" s="5" t="s">
        <v>329</v>
      </c>
      <c r="X98" s="5">
        <v>857843794</v>
      </c>
      <c r="Y98" s="5" t="s">
        <v>419</v>
      </c>
      <c r="AA98" s="5">
        <v>1801802739696290</v>
      </c>
      <c r="AB98" s="25">
        <f t="shared" si="1"/>
        <v>1000</v>
      </c>
      <c r="AC98" s="5">
        <v>10095</v>
      </c>
      <c r="AD98" s="5">
        <v>1325</v>
      </c>
      <c r="AF98" s="5">
        <v>1801802739696290</v>
      </c>
      <c r="AG98" s="5">
        <v>3740502369775</v>
      </c>
      <c r="AH98" s="5" t="s">
        <v>620</v>
      </c>
      <c r="AI98" s="5" t="s">
        <v>622</v>
      </c>
      <c r="AL98" s="37">
        <v>10096</v>
      </c>
      <c r="AM98" s="37" t="s">
        <v>330</v>
      </c>
      <c r="AN98" s="37">
        <v>845784758</v>
      </c>
      <c r="AO98" s="37" t="s">
        <v>420</v>
      </c>
    </row>
    <row r="99" spans="1:41" ht="45" x14ac:dyDescent="0.3">
      <c r="A99" s="32" t="s">
        <v>37</v>
      </c>
      <c r="B99" s="33">
        <v>2297</v>
      </c>
      <c r="C99" s="34" t="s">
        <v>36</v>
      </c>
      <c r="D99" s="32">
        <v>1034</v>
      </c>
      <c r="F99" s="42">
        <v>97</v>
      </c>
      <c r="G99" s="42">
        <v>1034</v>
      </c>
      <c r="H99" s="42" t="s">
        <v>38</v>
      </c>
      <c r="I99" s="43" t="s">
        <v>199</v>
      </c>
      <c r="J99" s="39"/>
      <c r="K99" s="42">
        <v>97</v>
      </c>
      <c r="L99" s="44" t="s">
        <v>510</v>
      </c>
      <c r="M99" s="45" t="s">
        <v>525</v>
      </c>
      <c r="N99" s="45" t="s">
        <v>619</v>
      </c>
      <c r="P99" s="5">
        <v>10096</v>
      </c>
      <c r="Q99" s="5">
        <v>1090900028037970</v>
      </c>
      <c r="R99" s="5" t="s">
        <v>202</v>
      </c>
      <c r="S99" s="5">
        <v>100048</v>
      </c>
      <c r="U99" s="5">
        <v>1090900028037970</v>
      </c>
      <c r="V99" s="5">
        <v>10096</v>
      </c>
      <c r="W99" s="5" t="s">
        <v>330</v>
      </c>
      <c r="X99" s="5">
        <v>845784758</v>
      </c>
      <c r="Y99" s="5" t="s">
        <v>420</v>
      </c>
      <c r="AA99" s="5">
        <v>1090900028037970</v>
      </c>
      <c r="AB99" s="25">
        <f t="shared" si="1"/>
        <v>1000</v>
      </c>
      <c r="AC99" s="5">
        <v>10096</v>
      </c>
      <c r="AD99" s="5">
        <v>1326</v>
      </c>
      <c r="AF99" s="5">
        <v>1090900028037970</v>
      </c>
      <c r="AG99" s="5">
        <v>3740502369776</v>
      </c>
      <c r="AH99" s="5" t="s">
        <v>620</v>
      </c>
      <c r="AI99" s="5" t="s">
        <v>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selection activeCell="N1" sqref="N1:P1"/>
    </sheetView>
  </sheetViews>
  <sheetFormatPr defaultRowHeight="15" x14ac:dyDescent="0.25"/>
  <cols>
    <col min="1" max="1" width="13.5703125" customWidth="1"/>
    <col min="2" max="2" width="33.7109375" customWidth="1"/>
    <col min="4" max="4" width="15" customWidth="1"/>
    <col min="5" max="5" width="24.7109375" customWidth="1"/>
    <col min="7" max="7" width="11.42578125" customWidth="1"/>
    <col min="8" max="8" width="14.42578125" customWidth="1"/>
    <col min="9" max="9" width="13.42578125" customWidth="1"/>
    <col min="14" max="14" width="11" customWidth="1"/>
    <col min="15" max="15" width="12.5703125" customWidth="1"/>
    <col min="16" max="16" width="58.7109375" customWidth="1"/>
    <col min="17" max="17" width="10.7109375" customWidth="1"/>
    <col min="19" max="19" width="12.140625" customWidth="1"/>
    <col min="21" max="21" width="10" bestFit="1" customWidth="1"/>
  </cols>
  <sheetData>
    <row r="1" spans="1:21" ht="15.75" x14ac:dyDescent="0.3">
      <c r="A1" s="28"/>
      <c r="B1" s="28" t="s">
        <v>0</v>
      </c>
      <c r="D1" s="38"/>
      <c r="E1" s="38" t="s">
        <v>1</v>
      </c>
      <c r="G1" s="40"/>
      <c r="H1" s="40" t="s">
        <v>15</v>
      </c>
      <c r="I1" s="40"/>
      <c r="K1" s="10" t="s">
        <v>9</v>
      </c>
      <c r="L1" s="10"/>
      <c r="N1" s="11"/>
      <c r="O1" s="11"/>
      <c r="P1" s="11" t="s">
        <v>10</v>
      </c>
      <c r="R1" s="18" t="s">
        <v>17</v>
      </c>
      <c r="S1" s="18"/>
      <c r="U1" s="17" t="s">
        <v>16</v>
      </c>
    </row>
    <row r="2" spans="1:21" ht="15.75" x14ac:dyDescent="0.3">
      <c r="A2" s="31" t="s">
        <v>636</v>
      </c>
      <c r="B2" s="31" t="s">
        <v>4</v>
      </c>
      <c r="D2" s="41" t="s">
        <v>625</v>
      </c>
      <c r="E2" s="41" t="s">
        <v>4</v>
      </c>
      <c r="G2" s="41" t="s">
        <v>30</v>
      </c>
      <c r="H2" s="41" t="s">
        <v>631</v>
      </c>
      <c r="I2" s="41" t="s">
        <v>632</v>
      </c>
      <c r="K2" s="19" t="s">
        <v>7</v>
      </c>
      <c r="L2" s="19" t="s">
        <v>8</v>
      </c>
      <c r="N2" s="19" t="s">
        <v>629</v>
      </c>
      <c r="O2" s="19" t="s">
        <v>637</v>
      </c>
      <c r="P2" s="19" t="s">
        <v>630</v>
      </c>
      <c r="R2" s="19" t="s">
        <v>34</v>
      </c>
      <c r="S2" s="19" t="s">
        <v>35</v>
      </c>
      <c r="U2" s="19" t="s">
        <v>8</v>
      </c>
    </row>
    <row r="3" spans="1:21" ht="33" customHeight="1" x14ac:dyDescent="0.3">
      <c r="A3" s="32" t="s">
        <v>37</v>
      </c>
      <c r="B3" s="34" t="s">
        <v>36</v>
      </c>
      <c r="D3" s="42" t="s">
        <v>38</v>
      </c>
      <c r="E3" s="43" t="s">
        <v>40</v>
      </c>
      <c r="G3" s="44" t="s">
        <v>446</v>
      </c>
      <c r="H3" s="45">
        <v>3105889605</v>
      </c>
      <c r="I3" s="45" t="s">
        <v>526</v>
      </c>
      <c r="K3" s="5" t="s">
        <v>202</v>
      </c>
      <c r="L3" s="5">
        <v>1000230</v>
      </c>
      <c r="N3" s="5" t="s">
        <v>242</v>
      </c>
      <c r="O3" s="5">
        <v>346723645</v>
      </c>
      <c r="P3" s="20" t="s">
        <v>332</v>
      </c>
      <c r="R3" s="5" t="s">
        <v>620</v>
      </c>
      <c r="S3" s="26">
        <v>43892</v>
      </c>
      <c r="U3" s="25">
        <f t="shared" ref="U3:U66" si="0">1000+M3</f>
        <v>1000</v>
      </c>
    </row>
    <row r="4" spans="1:21" ht="29.25" customHeight="1" x14ac:dyDescent="0.3">
      <c r="A4" s="32" t="s">
        <v>37</v>
      </c>
      <c r="B4" s="34" t="s">
        <v>36</v>
      </c>
      <c r="D4" s="42" t="s">
        <v>38</v>
      </c>
      <c r="E4" s="42" t="s">
        <v>42</v>
      </c>
      <c r="G4" s="44" t="s">
        <v>429</v>
      </c>
      <c r="H4" s="45">
        <v>3165639267</v>
      </c>
      <c r="I4" s="45" t="s">
        <v>527</v>
      </c>
      <c r="K4" s="5" t="s">
        <v>222</v>
      </c>
      <c r="L4" s="5">
        <v>230000</v>
      </c>
      <c r="N4" s="5" t="s">
        <v>234</v>
      </c>
      <c r="O4" s="5">
        <v>634578489</v>
      </c>
      <c r="P4" s="20" t="s">
        <v>333</v>
      </c>
      <c r="R4" s="5" t="s">
        <v>620</v>
      </c>
      <c r="S4" s="26">
        <v>43892</v>
      </c>
      <c r="U4" s="25">
        <f t="shared" si="0"/>
        <v>1000</v>
      </c>
    </row>
    <row r="5" spans="1:21" ht="33" customHeight="1" x14ac:dyDescent="0.3">
      <c r="A5" s="32" t="s">
        <v>37</v>
      </c>
      <c r="B5" s="34" t="s">
        <v>36</v>
      </c>
      <c r="D5" s="42" t="s">
        <v>38</v>
      </c>
      <c r="E5" s="42" t="s">
        <v>44</v>
      </c>
      <c r="G5" s="44" t="s">
        <v>430</v>
      </c>
      <c r="H5" s="45">
        <v>3379910629</v>
      </c>
      <c r="I5" s="45" t="s">
        <v>528</v>
      </c>
      <c r="K5" s="5" t="s">
        <v>222</v>
      </c>
      <c r="L5" s="5">
        <v>2500000</v>
      </c>
      <c r="N5" s="5" t="s">
        <v>243</v>
      </c>
      <c r="O5" s="5">
        <v>747487484</v>
      </c>
      <c r="P5" s="20" t="s">
        <v>334</v>
      </c>
      <c r="R5" s="5" t="s">
        <v>620</v>
      </c>
      <c r="S5" s="26">
        <v>43892</v>
      </c>
      <c r="U5" s="25">
        <f t="shared" si="0"/>
        <v>1000</v>
      </c>
    </row>
    <row r="6" spans="1:21" ht="30" customHeight="1" x14ac:dyDescent="0.3">
      <c r="A6" s="32" t="s">
        <v>37</v>
      </c>
      <c r="B6" s="34" t="s">
        <v>36</v>
      </c>
      <c r="D6" s="42" t="s">
        <v>38</v>
      </c>
      <c r="E6" s="42" t="s">
        <v>46</v>
      </c>
      <c r="G6" s="44" t="s">
        <v>431</v>
      </c>
      <c r="H6" s="45">
        <v>3155187469</v>
      </c>
      <c r="I6" s="45" t="s">
        <v>529</v>
      </c>
      <c r="K6" s="5" t="s">
        <v>202</v>
      </c>
      <c r="L6" s="5">
        <v>150000</v>
      </c>
      <c r="N6" s="5" t="s">
        <v>235</v>
      </c>
      <c r="O6" s="5">
        <v>849506743</v>
      </c>
      <c r="P6" s="20" t="s">
        <v>335</v>
      </c>
      <c r="R6" s="5" t="s">
        <v>620</v>
      </c>
      <c r="S6" s="26">
        <v>43892</v>
      </c>
      <c r="U6" s="25">
        <f t="shared" si="0"/>
        <v>1000</v>
      </c>
    </row>
    <row r="7" spans="1:21" ht="17.25" customHeight="1" x14ac:dyDescent="0.3">
      <c r="A7" s="32" t="s">
        <v>37</v>
      </c>
      <c r="B7" s="34" t="s">
        <v>36</v>
      </c>
      <c r="D7" s="42" t="s">
        <v>38</v>
      </c>
      <c r="E7" s="42" t="s">
        <v>48</v>
      </c>
      <c r="G7" s="44" t="s">
        <v>432</v>
      </c>
      <c r="H7" s="45">
        <v>3155718434</v>
      </c>
      <c r="I7" s="45" t="s">
        <v>530</v>
      </c>
      <c r="K7" s="5" t="s">
        <v>202</v>
      </c>
      <c r="L7" s="5">
        <v>1700079</v>
      </c>
      <c r="N7" s="5" t="s">
        <v>236</v>
      </c>
      <c r="O7" s="5">
        <v>745834348</v>
      </c>
      <c r="P7" s="20" t="s">
        <v>336</v>
      </c>
      <c r="R7" s="5" t="s">
        <v>620</v>
      </c>
      <c r="S7" s="26">
        <v>43892</v>
      </c>
      <c r="U7" s="25">
        <f>10000+M7</f>
        <v>10000</v>
      </c>
    </row>
    <row r="8" spans="1:21" ht="24.75" customHeight="1" x14ac:dyDescent="0.3">
      <c r="A8" s="32" t="s">
        <v>37</v>
      </c>
      <c r="B8" s="34" t="s">
        <v>36</v>
      </c>
      <c r="D8" s="42" t="s">
        <v>38</v>
      </c>
      <c r="E8" s="42" t="s">
        <v>50</v>
      </c>
      <c r="G8" s="44" t="s">
        <v>433</v>
      </c>
      <c r="H8" s="45">
        <v>3315292034</v>
      </c>
      <c r="I8" s="45" t="s">
        <v>531</v>
      </c>
      <c r="K8" s="5" t="s">
        <v>202</v>
      </c>
      <c r="L8" s="5">
        <v>10000000</v>
      </c>
      <c r="N8" s="5" t="s">
        <v>237</v>
      </c>
      <c r="O8" s="5">
        <v>745783498</v>
      </c>
      <c r="P8" s="20" t="s">
        <v>337</v>
      </c>
      <c r="R8" s="5" t="s">
        <v>620</v>
      </c>
      <c r="S8" s="26">
        <v>43892</v>
      </c>
      <c r="U8" s="25">
        <f>20349+M8</f>
        <v>20349</v>
      </c>
    </row>
    <row r="9" spans="1:21" ht="18" customHeight="1" x14ac:dyDescent="0.3">
      <c r="A9" s="32" t="s">
        <v>37</v>
      </c>
      <c r="B9" s="34" t="s">
        <v>36</v>
      </c>
      <c r="D9" s="42" t="s">
        <v>38</v>
      </c>
      <c r="E9" s="42" t="s">
        <v>52</v>
      </c>
      <c r="G9" s="44" t="s">
        <v>434</v>
      </c>
      <c r="H9" s="45">
        <v>3185085504</v>
      </c>
      <c r="I9" s="45" t="s">
        <v>532</v>
      </c>
      <c r="K9" s="5" t="s">
        <v>202</v>
      </c>
      <c r="L9" s="5">
        <v>146778</v>
      </c>
      <c r="N9" s="5" t="s">
        <v>238</v>
      </c>
      <c r="O9" s="5">
        <v>476359765</v>
      </c>
      <c r="P9" s="20" t="s">
        <v>338</v>
      </c>
      <c r="R9" s="5" t="s">
        <v>620</v>
      </c>
      <c r="S9" s="26">
        <v>43892</v>
      </c>
      <c r="U9" s="25">
        <f>1000+5*M9</f>
        <v>1000</v>
      </c>
    </row>
    <row r="10" spans="1:21" ht="33.75" customHeight="1" x14ac:dyDescent="0.3">
      <c r="A10" s="32" t="s">
        <v>37</v>
      </c>
      <c r="B10" s="34" t="s">
        <v>36</v>
      </c>
      <c r="D10" s="42" t="s">
        <v>38</v>
      </c>
      <c r="E10" s="43" t="s">
        <v>54</v>
      </c>
      <c r="G10" s="44" t="s">
        <v>435</v>
      </c>
      <c r="H10" s="45">
        <v>3121523692</v>
      </c>
      <c r="I10" s="45" t="s">
        <v>533</v>
      </c>
      <c r="K10" s="5" t="s">
        <v>223</v>
      </c>
      <c r="L10" s="5">
        <v>1800000</v>
      </c>
      <c r="N10" s="5" t="s">
        <v>239</v>
      </c>
      <c r="O10" s="5">
        <v>475834945</v>
      </c>
      <c r="P10" s="20" t="s">
        <v>339</v>
      </c>
      <c r="R10" s="5" t="s">
        <v>620</v>
      </c>
      <c r="S10" s="26">
        <v>43892</v>
      </c>
      <c r="U10" s="25">
        <f>4599+M10</f>
        <v>4599</v>
      </c>
    </row>
    <row r="11" spans="1:21" ht="15.75" x14ac:dyDescent="0.3">
      <c r="A11" s="32" t="s">
        <v>37</v>
      </c>
      <c r="B11" s="34" t="s">
        <v>36</v>
      </c>
      <c r="D11" s="42" t="s">
        <v>38</v>
      </c>
      <c r="E11" s="42" t="s">
        <v>56</v>
      </c>
      <c r="G11" s="44" t="s">
        <v>436</v>
      </c>
      <c r="H11" s="45">
        <v>3440505849</v>
      </c>
      <c r="I11" s="45" t="s">
        <v>534</v>
      </c>
      <c r="K11" s="5" t="s">
        <v>202</v>
      </c>
      <c r="L11" s="5">
        <v>2500000</v>
      </c>
      <c r="N11" s="5" t="s">
        <v>240</v>
      </c>
      <c r="O11" s="5">
        <v>745684935</v>
      </c>
      <c r="P11" s="5" t="s">
        <v>340</v>
      </c>
      <c r="R11" s="5" t="s">
        <v>620</v>
      </c>
      <c r="S11" s="26">
        <v>43892</v>
      </c>
      <c r="U11" s="25">
        <f t="shared" si="0"/>
        <v>1000</v>
      </c>
    </row>
    <row r="12" spans="1:21" ht="31.5" customHeight="1" x14ac:dyDescent="0.3">
      <c r="A12" s="32" t="s">
        <v>37</v>
      </c>
      <c r="B12" s="34" t="s">
        <v>36</v>
      </c>
      <c r="D12" s="42" t="s">
        <v>38</v>
      </c>
      <c r="E12" s="43" t="s">
        <v>61</v>
      </c>
      <c r="G12" s="44" t="s">
        <v>437</v>
      </c>
      <c r="H12" s="45">
        <v>3009000975</v>
      </c>
      <c r="I12" s="45" t="s">
        <v>535</v>
      </c>
      <c r="K12" s="5" t="s">
        <v>222</v>
      </c>
      <c r="L12" s="5">
        <v>103948</v>
      </c>
      <c r="N12" s="5" t="s">
        <v>241</v>
      </c>
      <c r="O12" s="5">
        <v>758643876</v>
      </c>
      <c r="P12" s="5" t="s">
        <v>341</v>
      </c>
      <c r="R12" s="5" t="s">
        <v>620</v>
      </c>
      <c r="S12" s="26">
        <v>43892</v>
      </c>
      <c r="U12" s="25">
        <f t="shared" si="0"/>
        <v>1000</v>
      </c>
    </row>
    <row r="13" spans="1:21" ht="45" x14ac:dyDescent="0.3">
      <c r="A13" s="32" t="s">
        <v>37</v>
      </c>
      <c r="B13" s="34" t="s">
        <v>36</v>
      </c>
      <c r="D13" s="42" t="s">
        <v>38</v>
      </c>
      <c r="E13" s="42" t="s">
        <v>62</v>
      </c>
      <c r="G13" s="44" t="s">
        <v>438</v>
      </c>
      <c r="H13" s="45">
        <v>3455929852</v>
      </c>
      <c r="I13" s="45" t="s">
        <v>536</v>
      </c>
      <c r="K13" s="5" t="s">
        <v>202</v>
      </c>
      <c r="L13" s="5">
        <v>1973979</v>
      </c>
      <c r="N13" s="5" t="s">
        <v>244</v>
      </c>
      <c r="O13" s="5">
        <v>756458948</v>
      </c>
      <c r="P13" s="5" t="s">
        <v>342</v>
      </c>
      <c r="R13" s="5" t="s">
        <v>620</v>
      </c>
      <c r="S13" s="26">
        <v>43892</v>
      </c>
      <c r="U13" s="25">
        <f t="shared" si="0"/>
        <v>1000</v>
      </c>
    </row>
    <row r="14" spans="1:21" ht="60" x14ac:dyDescent="0.3">
      <c r="A14" s="32" t="s">
        <v>37</v>
      </c>
      <c r="B14" s="34" t="s">
        <v>36</v>
      </c>
      <c r="D14" s="42" t="s">
        <v>38</v>
      </c>
      <c r="E14" s="43" t="s">
        <v>63</v>
      </c>
      <c r="G14" s="44" t="s">
        <v>439</v>
      </c>
      <c r="H14" s="45">
        <v>3367009781</v>
      </c>
      <c r="I14" s="45" t="s">
        <v>537</v>
      </c>
      <c r="K14" s="5" t="s">
        <v>202</v>
      </c>
      <c r="L14" s="5">
        <v>1000000</v>
      </c>
      <c r="N14" s="5" t="s">
        <v>245</v>
      </c>
      <c r="O14" s="5">
        <v>487534899</v>
      </c>
      <c r="P14" s="5" t="s">
        <v>343</v>
      </c>
      <c r="R14" s="5" t="s">
        <v>620</v>
      </c>
      <c r="S14" s="26">
        <v>43892</v>
      </c>
      <c r="U14" s="25">
        <f t="shared" si="0"/>
        <v>1000</v>
      </c>
    </row>
    <row r="15" spans="1:21" ht="15.75" x14ac:dyDescent="0.3">
      <c r="A15" s="32" t="s">
        <v>37</v>
      </c>
      <c r="B15" s="34" t="s">
        <v>36</v>
      </c>
      <c r="D15" s="42" t="s">
        <v>38</v>
      </c>
      <c r="E15" s="42" t="s">
        <v>64</v>
      </c>
      <c r="G15" s="44" t="s">
        <v>440</v>
      </c>
      <c r="H15" s="45">
        <v>3135076657</v>
      </c>
      <c r="I15" s="46" t="s">
        <v>538</v>
      </c>
      <c r="K15" s="5" t="s">
        <v>223</v>
      </c>
      <c r="L15" s="5">
        <v>300000</v>
      </c>
      <c r="N15" s="5" t="s">
        <v>246</v>
      </c>
      <c r="O15" s="5">
        <v>456847786</v>
      </c>
      <c r="P15" s="5" t="s">
        <v>344</v>
      </c>
      <c r="R15" s="5" t="s">
        <v>620</v>
      </c>
      <c r="S15" s="26">
        <v>43892</v>
      </c>
      <c r="U15" s="25">
        <f t="shared" si="0"/>
        <v>1000</v>
      </c>
    </row>
    <row r="16" spans="1:21" ht="60" x14ac:dyDescent="0.3">
      <c r="A16" s="32" t="s">
        <v>37</v>
      </c>
      <c r="B16" s="34" t="s">
        <v>36</v>
      </c>
      <c r="D16" s="42" t="s">
        <v>38</v>
      </c>
      <c r="E16" s="43" t="s">
        <v>66</v>
      </c>
      <c r="G16" s="44" t="s">
        <v>441</v>
      </c>
      <c r="H16" s="45">
        <v>3495711404</v>
      </c>
      <c r="I16" s="45" t="s">
        <v>539</v>
      </c>
      <c r="K16" s="5" t="s">
        <v>223</v>
      </c>
      <c r="L16" s="5">
        <v>6000000</v>
      </c>
      <c r="N16" s="5" t="s">
        <v>247</v>
      </c>
      <c r="O16" s="5">
        <v>457844354</v>
      </c>
      <c r="P16" s="5" t="s">
        <v>345</v>
      </c>
      <c r="R16" s="5" t="s">
        <v>620</v>
      </c>
      <c r="S16" s="26">
        <v>43892</v>
      </c>
      <c r="U16" s="25">
        <f t="shared" si="0"/>
        <v>1000</v>
      </c>
    </row>
    <row r="17" spans="1:21" ht="120" x14ac:dyDescent="0.3">
      <c r="A17" s="32" t="s">
        <v>37</v>
      </c>
      <c r="B17" s="34" t="s">
        <v>36</v>
      </c>
      <c r="D17" s="42" t="s">
        <v>38</v>
      </c>
      <c r="E17" s="42" t="s">
        <v>68</v>
      </c>
      <c r="G17" s="44" t="s">
        <v>442</v>
      </c>
      <c r="H17" s="45">
        <v>3165679505</v>
      </c>
      <c r="I17" s="45" t="s">
        <v>540</v>
      </c>
      <c r="K17" s="5" t="s">
        <v>202</v>
      </c>
      <c r="L17" s="5">
        <v>297948</v>
      </c>
      <c r="N17" s="5" t="s">
        <v>248</v>
      </c>
      <c r="O17" s="5">
        <v>874358943</v>
      </c>
      <c r="P17" s="5" t="s">
        <v>346</v>
      </c>
      <c r="R17" s="5" t="s">
        <v>620</v>
      </c>
      <c r="S17" s="26">
        <v>43892</v>
      </c>
      <c r="U17" s="25">
        <f t="shared" si="0"/>
        <v>1000</v>
      </c>
    </row>
    <row r="18" spans="1:21" ht="75" x14ac:dyDescent="0.3">
      <c r="A18" s="32" t="s">
        <v>37</v>
      </c>
      <c r="B18" s="34" t="s">
        <v>36</v>
      </c>
      <c r="D18" s="42" t="s">
        <v>38</v>
      </c>
      <c r="E18" s="43" t="s">
        <v>70</v>
      </c>
      <c r="G18" s="44" t="s">
        <v>443</v>
      </c>
      <c r="H18" s="45">
        <v>3318857920</v>
      </c>
      <c r="I18" s="45" t="s">
        <v>541</v>
      </c>
      <c r="K18" s="5" t="s">
        <v>222</v>
      </c>
      <c r="L18" s="5">
        <v>100003</v>
      </c>
      <c r="N18" s="5" t="s">
        <v>249</v>
      </c>
      <c r="O18" s="5">
        <v>845784758</v>
      </c>
      <c r="P18" s="5" t="s">
        <v>347</v>
      </c>
      <c r="R18" s="5" t="s">
        <v>620</v>
      </c>
      <c r="S18" s="26">
        <v>43892</v>
      </c>
      <c r="U18" s="25">
        <f t="shared" si="0"/>
        <v>1000</v>
      </c>
    </row>
    <row r="19" spans="1:21" ht="75" x14ac:dyDescent="0.3">
      <c r="A19" s="32" t="s">
        <v>37</v>
      </c>
      <c r="B19" s="34" t="s">
        <v>36</v>
      </c>
      <c r="D19" s="42" t="s">
        <v>38</v>
      </c>
      <c r="E19" s="42" t="s">
        <v>72</v>
      </c>
      <c r="G19" s="44" t="s">
        <v>444</v>
      </c>
      <c r="H19" s="45">
        <v>3095253086</v>
      </c>
      <c r="I19" s="45" t="s">
        <v>542</v>
      </c>
      <c r="K19" s="5" t="s">
        <v>202</v>
      </c>
      <c r="L19" s="5">
        <v>877773</v>
      </c>
      <c r="N19" s="5" t="s">
        <v>250</v>
      </c>
      <c r="O19" s="5">
        <v>487584938</v>
      </c>
      <c r="P19" s="5" t="s">
        <v>348</v>
      </c>
      <c r="R19" s="5" t="s">
        <v>620</v>
      </c>
      <c r="S19" s="26">
        <v>43892</v>
      </c>
      <c r="U19" s="25">
        <f t="shared" si="0"/>
        <v>1000</v>
      </c>
    </row>
    <row r="20" spans="1:21" ht="75" x14ac:dyDescent="0.3">
      <c r="A20" s="32" t="s">
        <v>37</v>
      </c>
      <c r="B20" s="34" t="s">
        <v>36</v>
      </c>
      <c r="D20" s="42" t="s">
        <v>38</v>
      </c>
      <c r="E20" s="43" t="s">
        <v>75</v>
      </c>
      <c r="G20" s="44" t="s">
        <v>445</v>
      </c>
      <c r="H20" s="45">
        <v>3150054250</v>
      </c>
      <c r="I20" s="45" t="s">
        <v>543</v>
      </c>
      <c r="K20" s="5" t="s">
        <v>202</v>
      </c>
      <c r="L20" s="5">
        <v>283773</v>
      </c>
      <c r="N20" s="5" t="s">
        <v>251</v>
      </c>
      <c r="O20" s="5">
        <v>743658746</v>
      </c>
      <c r="P20" s="5" t="s">
        <v>349</v>
      </c>
      <c r="R20" s="5" t="s">
        <v>620</v>
      </c>
      <c r="S20" s="26">
        <v>43892</v>
      </c>
      <c r="U20" s="25">
        <f t="shared" si="0"/>
        <v>1000</v>
      </c>
    </row>
    <row r="21" spans="1:21" ht="75" x14ac:dyDescent="0.3">
      <c r="A21" s="32" t="s">
        <v>37</v>
      </c>
      <c r="B21" s="34" t="s">
        <v>36</v>
      </c>
      <c r="D21" s="42" t="s">
        <v>38</v>
      </c>
      <c r="E21" s="42" t="s">
        <v>76</v>
      </c>
      <c r="G21" s="44" t="s">
        <v>446</v>
      </c>
      <c r="H21" s="45">
        <v>3015656896</v>
      </c>
      <c r="I21" s="45" t="s">
        <v>544</v>
      </c>
      <c r="K21" s="5" t="s">
        <v>202</v>
      </c>
      <c r="L21" s="5">
        <v>340000</v>
      </c>
      <c r="N21" s="5" t="s">
        <v>252</v>
      </c>
      <c r="O21" s="5">
        <v>459022457</v>
      </c>
      <c r="P21" s="5" t="s">
        <v>350</v>
      </c>
      <c r="R21" s="5" t="s">
        <v>620</v>
      </c>
      <c r="S21" s="26">
        <v>43892</v>
      </c>
      <c r="U21" s="25">
        <f t="shared" si="0"/>
        <v>1000</v>
      </c>
    </row>
    <row r="22" spans="1:21" ht="75" x14ac:dyDescent="0.3">
      <c r="A22" s="32" t="s">
        <v>37</v>
      </c>
      <c r="B22" s="34" t="s">
        <v>36</v>
      </c>
      <c r="D22" s="42" t="s">
        <v>38</v>
      </c>
      <c r="E22" s="43" t="s">
        <v>82</v>
      </c>
      <c r="G22" s="44" t="s">
        <v>447</v>
      </c>
      <c r="H22" s="45">
        <v>3165493365</v>
      </c>
      <c r="I22" s="45" t="s">
        <v>545</v>
      </c>
      <c r="K22" s="5" t="s">
        <v>202</v>
      </c>
      <c r="L22" s="5">
        <v>5600000</v>
      </c>
      <c r="N22" s="5" t="s">
        <v>253</v>
      </c>
      <c r="O22" s="5">
        <v>457847589</v>
      </c>
      <c r="P22" s="5" t="s">
        <v>351</v>
      </c>
      <c r="R22" s="5" t="s">
        <v>620</v>
      </c>
      <c r="S22" s="26">
        <v>43892</v>
      </c>
      <c r="U22" s="25">
        <f t="shared" si="0"/>
        <v>1000</v>
      </c>
    </row>
    <row r="23" spans="1:21" ht="60" x14ac:dyDescent="0.3">
      <c r="A23" s="32" t="s">
        <v>37</v>
      </c>
      <c r="B23" s="34" t="s">
        <v>36</v>
      </c>
      <c r="D23" s="42" t="s">
        <v>38</v>
      </c>
      <c r="E23" s="42" t="s">
        <v>83</v>
      </c>
      <c r="G23" s="44" t="s">
        <v>448</v>
      </c>
      <c r="H23" s="45">
        <v>3035575240</v>
      </c>
      <c r="I23" s="45" t="s">
        <v>546</v>
      </c>
      <c r="K23" s="5" t="s">
        <v>222</v>
      </c>
      <c r="L23" s="5">
        <v>810000</v>
      </c>
      <c r="N23" s="5" t="s">
        <v>254</v>
      </c>
      <c r="O23" s="5">
        <v>458947998</v>
      </c>
      <c r="P23" s="5" t="s">
        <v>352</v>
      </c>
      <c r="R23" s="5" t="s">
        <v>620</v>
      </c>
      <c r="S23" s="26">
        <v>43892</v>
      </c>
      <c r="U23" s="25">
        <f t="shared" si="0"/>
        <v>1000</v>
      </c>
    </row>
    <row r="24" spans="1:21" ht="60" x14ac:dyDescent="0.3">
      <c r="A24" s="32" t="s">
        <v>37</v>
      </c>
      <c r="B24" s="34" t="s">
        <v>36</v>
      </c>
      <c r="D24" s="42" t="s">
        <v>38</v>
      </c>
      <c r="E24" s="43" t="s">
        <v>84</v>
      </c>
      <c r="G24" s="44" t="s">
        <v>449</v>
      </c>
      <c r="H24" s="45">
        <v>3175486130</v>
      </c>
      <c r="I24" s="45" t="s">
        <v>547</v>
      </c>
      <c r="K24" s="5" t="s">
        <v>202</v>
      </c>
      <c r="L24" s="5">
        <v>187397</v>
      </c>
      <c r="N24" s="5" t="s">
        <v>255</v>
      </c>
      <c r="O24" s="5">
        <v>483348025</v>
      </c>
      <c r="P24" s="5" t="s">
        <v>353</v>
      </c>
      <c r="R24" s="5" t="s">
        <v>620</v>
      </c>
      <c r="S24" s="26">
        <v>45814</v>
      </c>
      <c r="U24" s="25">
        <f t="shared" si="0"/>
        <v>1000</v>
      </c>
    </row>
    <row r="25" spans="1:21" ht="60" x14ac:dyDescent="0.3">
      <c r="A25" s="32" t="s">
        <v>37</v>
      </c>
      <c r="B25" s="34" t="s">
        <v>36</v>
      </c>
      <c r="D25" s="42" t="s">
        <v>38</v>
      </c>
      <c r="E25" s="42" t="s">
        <v>85</v>
      </c>
      <c r="G25" s="44" t="s">
        <v>450</v>
      </c>
      <c r="H25" s="45">
        <v>3349756642</v>
      </c>
      <c r="I25" s="45" t="s">
        <v>548</v>
      </c>
      <c r="K25" s="5" t="s">
        <v>202</v>
      </c>
      <c r="L25" s="5">
        <v>8763566</v>
      </c>
      <c r="N25" s="5" t="s">
        <v>256</v>
      </c>
      <c r="O25" s="5">
        <v>560905578</v>
      </c>
      <c r="P25" s="5" t="s">
        <v>354</v>
      </c>
      <c r="R25" s="5" t="s">
        <v>620</v>
      </c>
      <c r="S25" s="26">
        <v>45814</v>
      </c>
      <c r="U25" s="25">
        <f t="shared" si="0"/>
        <v>1000</v>
      </c>
    </row>
    <row r="26" spans="1:21" ht="120" x14ac:dyDescent="0.3">
      <c r="A26" s="32" t="s">
        <v>37</v>
      </c>
      <c r="B26" s="34" t="s">
        <v>36</v>
      </c>
      <c r="D26" s="42" t="s">
        <v>38</v>
      </c>
      <c r="E26" s="43" t="s">
        <v>86</v>
      </c>
      <c r="G26" s="44" t="s">
        <v>451</v>
      </c>
      <c r="H26" s="45">
        <v>3185085081</v>
      </c>
      <c r="I26" s="45" t="s">
        <v>549</v>
      </c>
      <c r="K26" s="5" t="s">
        <v>202</v>
      </c>
      <c r="L26" s="5">
        <v>1994900</v>
      </c>
      <c r="N26" s="5" t="s">
        <v>257</v>
      </c>
      <c r="O26" s="5">
        <v>498598494</v>
      </c>
      <c r="P26" s="5" t="s">
        <v>355</v>
      </c>
      <c r="R26" s="5" t="s">
        <v>620</v>
      </c>
      <c r="S26" s="26">
        <v>45814</v>
      </c>
      <c r="U26" s="25">
        <f t="shared" si="0"/>
        <v>1000</v>
      </c>
    </row>
    <row r="27" spans="1:21" ht="60" x14ac:dyDescent="0.3">
      <c r="A27" s="32" t="s">
        <v>37</v>
      </c>
      <c r="B27" s="34" t="s">
        <v>36</v>
      </c>
      <c r="D27" s="42" t="s">
        <v>38</v>
      </c>
      <c r="E27" s="42" t="s">
        <v>88</v>
      </c>
      <c r="G27" s="44" t="s">
        <v>452</v>
      </c>
      <c r="H27" s="45">
        <v>3488816824</v>
      </c>
      <c r="I27" s="45" t="s">
        <v>550</v>
      </c>
      <c r="K27" s="5" t="s">
        <v>222</v>
      </c>
      <c r="L27" s="5">
        <v>299000</v>
      </c>
      <c r="N27" s="5" t="s">
        <v>258</v>
      </c>
      <c r="O27" s="5">
        <v>943875834</v>
      </c>
      <c r="P27" s="5" t="s">
        <v>356</v>
      </c>
      <c r="R27" s="5" t="s">
        <v>620</v>
      </c>
      <c r="S27" s="26">
        <v>45814</v>
      </c>
      <c r="U27" s="25">
        <f t="shared" si="0"/>
        <v>1000</v>
      </c>
    </row>
    <row r="28" spans="1:21" ht="45" x14ac:dyDescent="0.3">
      <c r="A28" s="32" t="s">
        <v>37</v>
      </c>
      <c r="B28" s="34" t="s">
        <v>36</v>
      </c>
      <c r="D28" s="42" t="s">
        <v>38</v>
      </c>
      <c r="E28" s="43" t="s">
        <v>90</v>
      </c>
      <c r="G28" s="44" t="s">
        <v>453</v>
      </c>
      <c r="H28" s="45">
        <v>3065979602</v>
      </c>
      <c r="I28" s="45" t="s">
        <v>551</v>
      </c>
      <c r="K28" s="5" t="s">
        <v>202</v>
      </c>
      <c r="L28" s="5">
        <v>239398</v>
      </c>
      <c r="N28" s="5" t="s">
        <v>259</v>
      </c>
      <c r="O28" s="5">
        <v>476546788</v>
      </c>
      <c r="P28" s="5" t="s">
        <v>357</v>
      </c>
      <c r="R28" s="5" t="s">
        <v>620</v>
      </c>
      <c r="S28" s="26">
        <v>45814</v>
      </c>
      <c r="U28" s="25">
        <f t="shared" si="0"/>
        <v>1000</v>
      </c>
    </row>
    <row r="29" spans="1:21" ht="45" x14ac:dyDescent="0.3">
      <c r="A29" s="32" t="s">
        <v>37</v>
      </c>
      <c r="B29" s="34" t="s">
        <v>36</v>
      </c>
      <c r="D29" s="42" t="s">
        <v>38</v>
      </c>
      <c r="E29" s="43" t="s">
        <v>92</v>
      </c>
      <c r="G29" s="44" t="s">
        <v>454</v>
      </c>
      <c r="H29" s="45">
        <v>3349072819</v>
      </c>
      <c r="I29" s="45" t="s">
        <v>552</v>
      </c>
      <c r="K29" s="5" t="s">
        <v>202</v>
      </c>
      <c r="L29" s="5">
        <v>7800003</v>
      </c>
      <c r="N29" s="5" t="s">
        <v>260</v>
      </c>
      <c r="O29" s="5">
        <v>745678465</v>
      </c>
      <c r="P29" s="5" t="s">
        <v>358</v>
      </c>
      <c r="R29" s="5" t="s">
        <v>620</v>
      </c>
      <c r="S29" s="26">
        <v>45814</v>
      </c>
      <c r="U29" s="25">
        <f t="shared" si="0"/>
        <v>1000</v>
      </c>
    </row>
    <row r="30" spans="1:21" ht="45" x14ac:dyDescent="0.3">
      <c r="A30" s="32" t="s">
        <v>37</v>
      </c>
      <c r="B30" s="34" t="s">
        <v>36</v>
      </c>
      <c r="D30" s="42" t="s">
        <v>38</v>
      </c>
      <c r="E30" s="43" t="s">
        <v>94</v>
      </c>
      <c r="G30" s="44" t="s">
        <v>455</v>
      </c>
      <c r="H30" s="45">
        <v>3408516835</v>
      </c>
      <c r="I30" s="45" t="s">
        <v>553</v>
      </c>
      <c r="K30" s="5" t="s">
        <v>223</v>
      </c>
      <c r="L30" s="5">
        <v>5000000</v>
      </c>
      <c r="N30" s="5" t="s">
        <v>261</v>
      </c>
      <c r="O30" s="5">
        <v>567843888</v>
      </c>
      <c r="P30" s="5" t="s">
        <v>359</v>
      </c>
      <c r="R30" s="5" t="s">
        <v>620</v>
      </c>
      <c r="S30" s="26">
        <v>45814</v>
      </c>
      <c r="U30" s="25">
        <f t="shared" si="0"/>
        <v>1000</v>
      </c>
    </row>
    <row r="31" spans="1:21" ht="75" x14ac:dyDescent="0.3">
      <c r="A31" s="32" t="s">
        <v>37</v>
      </c>
      <c r="B31" s="34" t="s">
        <v>36</v>
      </c>
      <c r="D31" s="42" t="s">
        <v>38</v>
      </c>
      <c r="E31" s="43" t="s">
        <v>98</v>
      </c>
      <c r="G31" s="44" t="s">
        <v>456</v>
      </c>
      <c r="H31" s="45">
        <v>3130590387</v>
      </c>
      <c r="I31" s="45" t="s">
        <v>554</v>
      </c>
      <c r="K31" s="5" t="s">
        <v>202</v>
      </c>
      <c r="L31" s="5">
        <v>1774784</v>
      </c>
      <c r="N31" s="5" t="s">
        <v>262</v>
      </c>
      <c r="O31" s="5">
        <v>746584685</v>
      </c>
      <c r="P31" s="5" t="s">
        <v>360</v>
      </c>
      <c r="R31" s="5" t="s">
        <v>620</v>
      </c>
      <c r="S31" s="26">
        <v>45814</v>
      </c>
      <c r="U31" s="25">
        <f t="shared" si="0"/>
        <v>1000</v>
      </c>
    </row>
    <row r="32" spans="1:21" ht="45" x14ac:dyDescent="0.3">
      <c r="A32" s="32" t="s">
        <v>37</v>
      </c>
      <c r="B32" s="34" t="s">
        <v>36</v>
      </c>
      <c r="D32" s="42" t="s">
        <v>38</v>
      </c>
      <c r="E32" s="43" t="s">
        <v>99</v>
      </c>
      <c r="G32" s="44" t="s">
        <v>457</v>
      </c>
      <c r="H32" s="45" t="s">
        <v>512</v>
      </c>
      <c r="I32" s="45" t="s">
        <v>555</v>
      </c>
      <c r="K32" s="5" t="s">
        <v>202</v>
      </c>
      <c r="L32" s="5">
        <v>999900</v>
      </c>
      <c r="N32" s="5" t="s">
        <v>263</v>
      </c>
      <c r="O32" s="5">
        <v>747564856</v>
      </c>
      <c r="P32" s="5" t="s">
        <v>361</v>
      </c>
      <c r="R32" s="5" t="s">
        <v>620</v>
      </c>
      <c r="S32" s="26">
        <v>45814</v>
      </c>
      <c r="U32" s="25">
        <f t="shared" si="0"/>
        <v>1000</v>
      </c>
    </row>
    <row r="33" spans="1:21" ht="60" x14ac:dyDescent="0.3">
      <c r="A33" s="32" t="s">
        <v>37</v>
      </c>
      <c r="B33" s="34" t="s">
        <v>36</v>
      </c>
      <c r="D33" s="42" t="s">
        <v>38</v>
      </c>
      <c r="E33" s="43" t="s">
        <v>100</v>
      </c>
      <c r="G33" s="44" t="s">
        <v>287</v>
      </c>
      <c r="H33" s="45">
        <v>3165350519</v>
      </c>
      <c r="I33" s="45" t="s">
        <v>556</v>
      </c>
      <c r="K33" s="5" t="s">
        <v>202</v>
      </c>
      <c r="L33" s="5">
        <v>99180</v>
      </c>
      <c r="N33" s="5" t="s">
        <v>264</v>
      </c>
      <c r="O33" s="5">
        <v>456746784</v>
      </c>
      <c r="P33" s="5" t="s">
        <v>362</v>
      </c>
      <c r="R33" s="5" t="s">
        <v>620</v>
      </c>
      <c r="S33" s="26">
        <v>45814</v>
      </c>
      <c r="U33" s="25">
        <f t="shared" si="0"/>
        <v>1000</v>
      </c>
    </row>
    <row r="34" spans="1:21" ht="30" x14ac:dyDescent="0.3">
      <c r="A34" s="32" t="s">
        <v>37</v>
      </c>
      <c r="B34" s="34" t="s">
        <v>36</v>
      </c>
      <c r="D34" s="42" t="s">
        <v>38</v>
      </c>
      <c r="E34" s="43" t="s">
        <v>102</v>
      </c>
      <c r="G34" s="44" t="s">
        <v>458</v>
      </c>
      <c r="H34" s="45">
        <v>3090283092</v>
      </c>
      <c r="I34" s="45" t="s">
        <v>557</v>
      </c>
      <c r="K34" s="5" t="s">
        <v>222</v>
      </c>
      <c r="L34" s="5">
        <v>989833</v>
      </c>
      <c r="N34" s="5" t="s">
        <v>265</v>
      </c>
      <c r="O34" s="5">
        <v>357843658</v>
      </c>
      <c r="P34" s="5" t="s">
        <v>363</v>
      </c>
      <c r="R34" s="5" t="s">
        <v>620</v>
      </c>
      <c r="S34" s="26">
        <v>45814</v>
      </c>
      <c r="U34" s="25">
        <f t="shared" si="0"/>
        <v>1000</v>
      </c>
    </row>
    <row r="35" spans="1:21" ht="30" x14ac:dyDescent="0.3">
      <c r="A35" s="32" t="s">
        <v>37</v>
      </c>
      <c r="B35" s="34" t="s">
        <v>36</v>
      </c>
      <c r="D35" s="42" t="s">
        <v>38</v>
      </c>
      <c r="E35" s="43" t="s">
        <v>104</v>
      </c>
      <c r="G35" s="44" t="s">
        <v>459</v>
      </c>
      <c r="H35" s="45">
        <v>3496533947</v>
      </c>
      <c r="I35" s="45" t="s">
        <v>558</v>
      </c>
      <c r="K35" s="5" t="s">
        <v>202</v>
      </c>
      <c r="L35" s="5">
        <v>910000</v>
      </c>
      <c r="N35" s="5" t="s">
        <v>266</v>
      </c>
      <c r="O35" s="5">
        <v>457984799</v>
      </c>
      <c r="P35" s="20" t="s">
        <v>364</v>
      </c>
      <c r="R35" s="5" t="s">
        <v>620</v>
      </c>
      <c r="S35" s="26">
        <v>45814</v>
      </c>
      <c r="U35" s="25">
        <f t="shared" si="0"/>
        <v>1000</v>
      </c>
    </row>
    <row r="36" spans="1:21" ht="90" x14ac:dyDescent="0.3">
      <c r="A36" s="32" t="s">
        <v>37</v>
      </c>
      <c r="B36" s="34" t="s">
        <v>36</v>
      </c>
      <c r="D36" s="42" t="s">
        <v>38</v>
      </c>
      <c r="E36" s="43" t="s">
        <v>106</v>
      </c>
      <c r="G36" s="44" t="s">
        <v>460</v>
      </c>
      <c r="H36" s="45">
        <v>3015649311</v>
      </c>
      <c r="I36" s="45" t="s">
        <v>559</v>
      </c>
      <c r="K36" s="5" t="s">
        <v>202</v>
      </c>
      <c r="L36" s="5">
        <v>100039</v>
      </c>
      <c r="N36" s="5" t="s">
        <v>267</v>
      </c>
      <c r="O36" s="5">
        <v>465894753</v>
      </c>
      <c r="P36" s="20" t="s">
        <v>365</v>
      </c>
      <c r="R36" s="5" t="s">
        <v>620</v>
      </c>
      <c r="S36" s="26">
        <v>45814</v>
      </c>
      <c r="U36" s="25">
        <f t="shared" si="0"/>
        <v>1000</v>
      </c>
    </row>
    <row r="37" spans="1:21" ht="60" x14ac:dyDescent="0.3">
      <c r="A37" s="32" t="s">
        <v>37</v>
      </c>
      <c r="B37" s="34" t="s">
        <v>36</v>
      </c>
      <c r="D37" s="42" t="s">
        <v>38</v>
      </c>
      <c r="E37" s="43" t="s">
        <v>108</v>
      </c>
      <c r="G37" s="44" t="s">
        <v>461</v>
      </c>
      <c r="H37" s="45">
        <v>3315418577</v>
      </c>
      <c r="I37" s="45" t="s">
        <v>560</v>
      </c>
      <c r="K37" s="5" t="s">
        <v>202</v>
      </c>
      <c r="L37" s="5">
        <v>13399</v>
      </c>
      <c r="N37" s="5" t="s">
        <v>268</v>
      </c>
      <c r="O37" s="5">
        <v>648376584</v>
      </c>
      <c r="P37" s="20" t="s">
        <v>366</v>
      </c>
      <c r="R37" s="5" t="s">
        <v>620</v>
      </c>
      <c r="S37" s="26">
        <v>45814</v>
      </c>
      <c r="U37" s="25">
        <f t="shared" si="0"/>
        <v>1000</v>
      </c>
    </row>
    <row r="38" spans="1:21" ht="75" x14ac:dyDescent="0.3">
      <c r="A38" s="32" t="s">
        <v>37</v>
      </c>
      <c r="B38" s="34" t="s">
        <v>36</v>
      </c>
      <c r="D38" s="42" t="s">
        <v>38</v>
      </c>
      <c r="E38" s="43" t="s">
        <v>110</v>
      </c>
      <c r="G38" s="44" t="s">
        <v>462</v>
      </c>
      <c r="H38" s="45">
        <v>3325274864</v>
      </c>
      <c r="I38" s="45" t="s">
        <v>561</v>
      </c>
      <c r="K38" s="5" t="s">
        <v>202</v>
      </c>
      <c r="L38" s="5">
        <v>100000</v>
      </c>
      <c r="N38" s="5" t="s">
        <v>269</v>
      </c>
      <c r="O38" s="5">
        <v>745748885</v>
      </c>
      <c r="P38" s="20" t="s">
        <v>367</v>
      </c>
      <c r="R38" s="5" t="s">
        <v>620</v>
      </c>
      <c r="S38" s="26">
        <v>45814</v>
      </c>
      <c r="U38" s="25">
        <f t="shared" si="0"/>
        <v>1000</v>
      </c>
    </row>
    <row r="39" spans="1:21" ht="60" x14ac:dyDescent="0.3">
      <c r="A39" s="32" t="s">
        <v>37</v>
      </c>
      <c r="B39" s="34" t="s">
        <v>36</v>
      </c>
      <c r="D39" s="42" t="s">
        <v>38</v>
      </c>
      <c r="E39" s="43" t="s">
        <v>112</v>
      </c>
      <c r="G39" s="44" t="s">
        <v>463</v>
      </c>
      <c r="H39" s="45">
        <v>3120563236</v>
      </c>
      <c r="I39" s="45" t="s">
        <v>562</v>
      </c>
      <c r="K39" s="5" t="s">
        <v>202</v>
      </c>
      <c r="L39" s="5">
        <v>2738888</v>
      </c>
      <c r="N39" s="5" t="s">
        <v>270</v>
      </c>
      <c r="O39" s="5">
        <v>764574688</v>
      </c>
      <c r="P39" s="20" t="s">
        <v>368</v>
      </c>
      <c r="R39" s="5" t="s">
        <v>620</v>
      </c>
      <c r="S39" s="26">
        <v>45814</v>
      </c>
      <c r="U39" s="25">
        <f t="shared" si="0"/>
        <v>1000</v>
      </c>
    </row>
    <row r="40" spans="1:21" ht="75" x14ac:dyDescent="0.3">
      <c r="A40" s="32" t="s">
        <v>37</v>
      </c>
      <c r="B40" s="34" t="s">
        <v>36</v>
      </c>
      <c r="D40" s="42" t="s">
        <v>38</v>
      </c>
      <c r="E40" s="43" t="s">
        <v>116</v>
      </c>
      <c r="G40" s="44" t="s">
        <v>464</v>
      </c>
      <c r="H40" s="45">
        <v>3035639136</v>
      </c>
      <c r="I40" s="45" t="s">
        <v>563</v>
      </c>
      <c r="K40" s="5" t="s">
        <v>222</v>
      </c>
      <c r="L40" s="5">
        <v>700000</v>
      </c>
      <c r="N40" s="5" t="s">
        <v>271</v>
      </c>
      <c r="O40" s="5">
        <v>458489584</v>
      </c>
      <c r="P40" s="20" t="s">
        <v>369</v>
      </c>
      <c r="R40" s="5" t="s">
        <v>620</v>
      </c>
      <c r="S40" s="26">
        <v>45814</v>
      </c>
      <c r="U40" s="25">
        <f t="shared" si="0"/>
        <v>1000</v>
      </c>
    </row>
    <row r="41" spans="1:21" ht="45" x14ac:dyDescent="0.3">
      <c r="A41" s="32" t="s">
        <v>37</v>
      </c>
      <c r="B41" s="34" t="s">
        <v>36</v>
      </c>
      <c r="D41" s="42" t="s">
        <v>38</v>
      </c>
      <c r="E41" s="43" t="s">
        <v>117</v>
      </c>
      <c r="G41" s="44" t="s">
        <v>465</v>
      </c>
      <c r="H41" s="47" t="s">
        <v>513</v>
      </c>
      <c r="I41" s="45" t="s">
        <v>564</v>
      </c>
      <c r="K41" s="5" t="s">
        <v>202</v>
      </c>
      <c r="L41" s="5">
        <v>136666</v>
      </c>
      <c r="N41" s="5" t="s">
        <v>272</v>
      </c>
      <c r="O41" s="5">
        <v>745874848</v>
      </c>
      <c r="P41" s="20" t="s">
        <v>370</v>
      </c>
      <c r="R41" s="5" t="s">
        <v>620</v>
      </c>
      <c r="S41" s="26">
        <v>45814</v>
      </c>
      <c r="U41" s="25">
        <f t="shared" si="0"/>
        <v>1000</v>
      </c>
    </row>
    <row r="42" spans="1:21" ht="60" x14ac:dyDescent="0.3">
      <c r="A42" s="32" t="s">
        <v>37</v>
      </c>
      <c r="B42" s="34" t="s">
        <v>36</v>
      </c>
      <c r="D42" s="42" t="s">
        <v>38</v>
      </c>
      <c r="E42" s="43" t="s">
        <v>118</v>
      </c>
      <c r="G42" s="44" t="s">
        <v>466</v>
      </c>
      <c r="H42" s="45">
        <v>3181003689</v>
      </c>
      <c r="I42" s="45" t="s">
        <v>565</v>
      </c>
      <c r="K42" s="5" t="s">
        <v>202</v>
      </c>
      <c r="L42" s="5">
        <v>5990000</v>
      </c>
      <c r="N42" s="5" t="s">
        <v>273</v>
      </c>
      <c r="O42" s="5">
        <v>645843688</v>
      </c>
      <c r="P42" s="20" t="s">
        <v>371</v>
      </c>
      <c r="R42" s="5" t="s">
        <v>620</v>
      </c>
      <c r="S42" s="26">
        <v>45814</v>
      </c>
      <c r="U42" s="25">
        <f t="shared" si="0"/>
        <v>1000</v>
      </c>
    </row>
    <row r="43" spans="1:21" ht="90" x14ac:dyDescent="0.3">
      <c r="A43" s="32" t="s">
        <v>37</v>
      </c>
      <c r="B43" s="34" t="s">
        <v>36</v>
      </c>
      <c r="D43" s="42" t="s">
        <v>38</v>
      </c>
      <c r="E43" s="43" t="s">
        <v>120</v>
      </c>
      <c r="G43" s="44" t="s">
        <v>467</v>
      </c>
      <c r="H43" s="45">
        <v>3215988569</v>
      </c>
      <c r="I43" s="45" t="s">
        <v>566</v>
      </c>
      <c r="K43" s="5" t="s">
        <v>202</v>
      </c>
      <c r="L43" s="5">
        <v>188833</v>
      </c>
      <c r="N43" s="5" t="s">
        <v>274</v>
      </c>
      <c r="O43" s="5">
        <v>745878498</v>
      </c>
      <c r="P43" s="5" t="s">
        <v>372</v>
      </c>
      <c r="R43" s="5" t="s">
        <v>620</v>
      </c>
      <c r="S43" s="26">
        <v>45814</v>
      </c>
      <c r="U43" s="25">
        <f t="shared" si="0"/>
        <v>1000</v>
      </c>
    </row>
    <row r="44" spans="1:21" ht="75" x14ac:dyDescent="0.3">
      <c r="A44" s="32" t="s">
        <v>37</v>
      </c>
      <c r="B44" s="34" t="s">
        <v>36</v>
      </c>
      <c r="D44" s="42" t="s">
        <v>38</v>
      </c>
      <c r="E44" s="43" t="s">
        <v>122</v>
      </c>
      <c r="G44" s="44" t="s">
        <v>468</v>
      </c>
      <c r="H44" s="45">
        <v>3365448177</v>
      </c>
      <c r="I44" s="45" t="s">
        <v>567</v>
      </c>
      <c r="K44" s="5" t="s">
        <v>223</v>
      </c>
      <c r="L44" s="5">
        <v>1797393</v>
      </c>
      <c r="N44" s="5" t="s">
        <v>275</v>
      </c>
      <c r="O44" s="5">
        <v>950948509</v>
      </c>
      <c r="P44" s="5" t="s">
        <v>373</v>
      </c>
      <c r="R44" s="5" t="s">
        <v>620</v>
      </c>
      <c r="S44" s="26">
        <v>45814</v>
      </c>
      <c r="U44" s="25">
        <f t="shared" si="0"/>
        <v>1000</v>
      </c>
    </row>
    <row r="45" spans="1:21" ht="90" x14ac:dyDescent="0.3">
      <c r="A45" s="32" t="s">
        <v>37</v>
      </c>
      <c r="B45" s="34" t="s">
        <v>36</v>
      </c>
      <c r="D45" s="42" t="s">
        <v>38</v>
      </c>
      <c r="E45" s="43" t="s">
        <v>125</v>
      </c>
      <c r="G45" s="44" t="s">
        <v>469</v>
      </c>
      <c r="H45" s="45" t="s">
        <v>514</v>
      </c>
      <c r="I45" s="45" t="s">
        <v>568</v>
      </c>
      <c r="K45" s="5" t="s">
        <v>202</v>
      </c>
      <c r="L45" s="5">
        <v>173979</v>
      </c>
      <c r="N45" s="5" t="s">
        <v>276</v>
      </c>
      <c r="O45" s="5">
        <v>475984379</v>
      </c>
      <c r="P45" s="5" t="s">
        <v>374</v>
      </c>
      <c r="R45" s="5" t="s">
        <v>620</v>
      </c>
      <c r="S45" s="26">
        <v>45814</v>
      </c>
      <c r="U45" s="25">
        <f t="shared" si="0"/>
        <v>1000</v>
      </c>
    </row>
    <row r="46" spans="1:21" ht="90" x14ac:dyDescent="0.3">
      <c r="A46" s="32" t="s">
        <v>37</v>
      </c>
      <c r="B46" s="34" t="s">
        <v>36</v>
      </c>
      <c r="D46" s="42" t="s">
        <v>38</v>
      </c>
      <c r="E46" s="43" t="s">
        <v>126</v>
      </c>
      <c r="G46" s="44" t="s">
        <v>470</v>
      </c>
      <c r="H46" s="45" t="s">
        <v>515</v>
      </c>
      <c r="I46" s="45" t="s">
        <v>569</v>
      </c>
      <c r="K46" s="5" t="s">
        <v>222</v>
      </c>
      <c r="L46" s="5">
        <v>1980893</v>
      </c>
      <c r="N46" s="5" t="s">
        <v>277</v>
      </c>
      <c r="O46" s="5">
        <v>894579349</v>
      </c>
      <c r="P46" s="5" t="s">
        <v>375</v>
      </c>
      <c r="R46" s="5" t="s">
        <v>620</v>
      </c>
      <c r="S46" s="26">
        <v>45814</v>
      </c>
      <c r="U46" s="25">
        <f t="shared" si="0"/>
        <v>1000</v>
      </c>
    </row>
    <row r="47" spans="1:21" ht="60" x14ac:dyDescent="0.3">
      <c r="A47" s="32" t="s">
        <v>37</v>
      </c>
      <c r="B47" s="34" t="s">
        <v>36</v>
      </c>
      <c r="D47" s="42" t="s">
        <v>38</v>
      </c>
      <c r="E47" s="43" t="s">
        <v>129</v>
      </c>
      <c r="G47" s="44" t="s">
        <v>471</v>
      </c>
      <c r="H47" s="45">
        <v>3165315139</v>
      </c>
      <c r="I47" s="45" t="s">
        <v>570</v>
      </c>
      <c r="K47" s="5" t="s">
        <v>222</v>
      </c>
      <c r="L47" s="5">
        <v>7918293</v>
      </c>
      <c r="N47" s="5" t="s">
        <v>278</v>
      </c>
      <c r="O47" s="5">
        <v>854908903</v>
      </c>
      <c r="P47" s="5" t="s">
        <v>376</v>
      </c>
      <c r="R47" s="5" t="s">
        <v>620</v>
      </c>
      <c r="S47" s="26">
        <v>45814</v>
      </c>
      <c r="U47" s="25">
        <f t="shared" si="0"/>
        <v>1000</v>
      </c>
    </row>
    <row r="48" spans="1:21" ht="90" x14ac:dyDescent="0.3">
      <c r="A48" s="32" t="s">
        <v>37</v>
      </c>
      <c r="B48" s="34" t="s">
        <v>36</v>
      </c>
      <c r="D48" s="42" t="s">
        <v>38</v>
      </c>
      <c r="E48" s="43" t="s">
        <v>130</v>
      </c>
      <c r="G48" s="44" t="s">
        <v>472</v>
      </c>
      <c r="H48" s="45">
        <v>3479950283</v>
      </c>
      <c r="I48" s="45" t="s">
        <v>571</v>
      </c>
      <c r="K48" s="5" t="s">
        <v>202</v>
      </c>
      <c r="L48" s="5">
        <v>197738</v>
      </c>
      <c r="N48" s="5" t="s">
        <v>279</v>
      </c>
      <c r="O48" s="5">
        <v>845947987</v>
      </c>
      <c r="P48" s="5" t="s">
        <v>377</v>
      </c>
      <c r="R48" s="5" t="s">
        <v>620</v>
      </c>
      <c r="S48" s="26">
        <v>45814</v>
      </c>
      <c r="U48" s="25">
        <f t="shared" si="0"/>
        <v>1000</v>
      </c>
    </row>
    <row r="49" spans="1:21" ht="75" x14ac:dyDescent="0.3">
      <c r="A49" s="32" t="s">
        <v>37</v>
      </c>
      <c r="B49" s="34" t="s">
        <v>36</v>
      </c>
      <c r="D49" s="42" t="s">
        <v>38</v>
      </c>
      <c r="E49" s="43" t="s">
        <v>132</v>
      </c>
      <c r="G49" s="44" t="s">
        <v>473</v>
      </c>
      <c r="H49" s="45">
        <v>3244119805</v>
      </c>
      <c r="I49" s="45" t="s">
        <v>572</v>
      </c>
      <c r="K49" s="5" t="s">
        <v>202</v>
      </c>
      <c r="L49" s="5">
        <v>8617573</v>
      </c>
      <c r="N49" s="5" t="s">
        <v>280</v>
      </c>
      <c r="O49" s="5">
        <v>748349844</v>
      </c>
      <c r="P49" s="5" t="s">
        <v>378</v>
      </c>
      <c r="R49" s="5" t="s">
        <v>620</v>
      </c>
      <c r="S49" s="26">
        <v>45814</v>
      </c>
      <c r="U49" s="25">
        <f t="shared" si="0"/>
        <v>1000</v>
      </c>
    </row>
    <row r="50" spans="1:21" ht="105" x14ac:dyDescent="0.3">
      <c r="A50" s="32" t="s">
        <v>37</v>
      </c>
      <c r="B50" s="34" t="s">
        <v>36</v>
      </c>
      <c r="D50" s="42" t="s">
        <v>38</v>
      </c>
      <c r="E50" s="42" t="s">
        <v>134</v>
      </c>
      <c r="G50" s="44" t="s">
        <v>474</v>
      </c>
      <c r="H50" s="45">
        <v>3377003015</v>
      </c>
      <c r="I50" s="45" t="s">
        <v>573</v>
      </c>
      <c r="K50" s="5" t="s">
        <v>202</v>
      </c>
      <c r="L50" s="5">
        <v>71572537</v>
      </c>
      <c r="N50" s="5" t="s">
        <v>281</v>
      </c>
      <c r="O50" s="5">
        <v>864387439</v>
      </c>
      <c r="P50" s="5" t="s">
        <v>379</v>
      </c>
      <c r="R50" s="5" t="s">
        <v>620</v>
      </c>
      <c r="S50" s="5" t="s">
        <v>621</v>
      </c>
      <c r="U50" s="25">
        <f t="shared" si="0"/>
        <v>1000</v>
      </c>
    </row>
    <row r="51" spans="1:21" ht="105" x14ac:dyDescent="0.3">
      <c r="A51" s="32" t="s">
        <v>37</v>
      </c>
      <c r="B51" s="34" t="s">
        <v>36</v>
      </c>
      <c r="D51" s="42" t="s">
        <v>38</v>
      </c>
      <c r="E51" s="43" t="s">
        <v>136</v>
      </c>
      <c r="G51" s="44" t="s">
        <v>475</v>
      </c>
      <c r="H51" s="45">
        <v>3068856839</v>
      </c>
      <c r="I51" s="45" t="s">
        <v>574</v>
      </c>
      <c r="K51" s="5" t="s">
        <v>202</v>
      </c>
      <c r="L51" s="5">
        <v>17257</v>
      </c>
      <c r="N51" s="5" t="s">
        <v>282</v>
      </c>
      <c r="O51" s="5">
        <v>439043800</v>
      </c>
      <c r="P51" s="5" t="s">
        <v>369</v>
      </c>
      <c r="R51" s="5" t="s">
        <v>620</v>
      </c>
      <c r="S51" s="5" t="s">
        <v>621</v>
      </c>
      <c r="U51" s="25">
        <f t="shared" si="0"/>
        <v>1000</v>
      </c>
    </row>
    <row r="52" spans="1:21" ht="60" x14ac:dyDescent="0.3">
      <c r="A52" s="32" t="s">
        <v>37</v>
      </c>
      <c r="B52" s="34" t="s">
        <v>36</v>
      </c>
      <c r="D52" s="42" t="s">
        <v>38</v>
      </c>
      <c r="E52" s="43" t="s">
        <v>138</v>
      </c>
      <c r="G52" s="44" t="s">
        <v>476</v>
      </c>
      <c r="H52" s="45">
        <v>3160781890</v>
      </c>
      <c r="I52" s="45" t="s">
        <v>575</v>
      </c>
      <c r="K52" s="5" t="s">
        <v>202</v>
      </c>
      <c r="L52" s="5">
        <v>62863</v>
      </c>
      <c r="N52" s="5" t="s">
        <v>283</v>
      </c>
      <c r="O52" s="5">
        <v>487487394</v>
      </c>
      <c r="P52" s="5" t="s">
        <v>380</v>
      </c>
      <c r="R52" s="5" t="s">
        <v>620</v>
      </c>
      <c r="S52" s="5" t="s">
        <v>621</v>
      </c>
      <c r="U52" s="25">
        <f t="shared" si="0"/>
        <v>1000</v>
      </c>
    </row>
    <row r="53" spans="1:21" ht="90" x14ac:dyDescent="0.3">
      <c r="A53" s="32" t="s">
        <v>37</v>
      </c>
      <c r="B53" s="34" t="s">
        <v>36</v>
      </c>
      <c r="D53" s="42" t="s">
        <v>38</v>
      </c>
      <c r="E53" s="43" t="s">
        <v>140</v>
      </c>
      <c r="G53" s="44" t="s">
        <v>477</v>
      </c>
      <c r="H53" s="45">
        <v>3464371492</v>
      </c>
      <c r="I53" s="45" t="s">
        <v>576</v>
      </c>
      <c r="K53" s="5" t="s">
        <v>222</v>
      </c>
      <c r="L53" s="5">
        <v>9628368</v>
      </c>
      <c r="N53" s="5" t="s">
        <v>284</v>
      </c>
      <c r="O53" s="5">
        <v>843973497</v>
      </c>
      <c r="P53" s="5" t="s">
        <v>381</v>
      </c>
      <c r="R53" s="5" t="s">
        <v>620</v>
      </c>
      <c r="S53" s="5" t="s">
        <v>621</v>
      </c>
      <c r="U53" s="25">
        <f t="shared" si="0"/>
        <v>1000</v>
      </c>
    </row>
    <row r="54" spans="1:21" ht="75" x14ac:dyDescent="0.3">
      <c r="A54" s="32" t="s">
        <v>37</v>
      </c>
      <c r="B54" s="34" t="s">
        <v>36</v>
      </c>
      <c r="D54" s="42" t="s">
        <v>38</v>
      </c>
      <c r="E54" s="43" t="s">
        <v>142</v>
      </c>
      <c r="G54" s="44" t="s">
        <v>478</v>
      </c>
      <c r="H54" s="45">
        <v>3155335993</v>
      </c>
      <c r="I54" s="45" t="s">
        <v>577</v>
      </c>
      <c r="K54" s="5" t="s">
        <v>202</v>
      </c>
      <c r="L54" s="5">
        <v>862836</v>
      </c>
      <c r="N54" s="5" t="s">
        <v>285</v>
      </c>
      <c r="O54" s="5">
        <v>478439895</v>
      </c>
      <c r="P54" s="5" t="s">
        <v>382</v>
      </c>
      <c r="R54" s="5" t="s">
        <v>620</v>
      </c>
      <c r="S54" s="5" t="s">
        <v>621</v>
      </c>
      <c r="U54" s="25">
        <f t="shared" si="0"/>
        <v>1000</v>
      </c>
    </row>
    <row r="55" spans="1:21" ht="75" x14ac:dyDescent="0.3">
      <c r="A55" s="32" t="s">
        <v>37</v>
      </c>
      <c r="B55" s="34" t="s">
        <v>36</v>
      </c>
      <c r="D55" s="42" t="s">
        <v>38</v>
      </c>
      <c r="E55" s="43" t="s">
        <v>144</v>
      </c>
      <c r="G55" s="44" t="s">
        <v>479</v>
      </c>
      <c r="H55" s="45">
        <v>3150408162</v>
      </c>
      <c r="I55" s="45" t="s">
        <v>578</v>
      </c>
      <c r="K55" s="5" t="s">
        <v>202</v>
      </c>
      <c r="L55" s="5">
        <v>82768</v>
      </c>
      <c r="N55" s="5" t="s">
        <v>286</v>
      </c>
      <c r="O55" s="5">
        <v>487589734</v>
      </c>
      <c r="P55" s="5" t="s">
        <v>383</v>
      </c>
      <c r="R55" s="5" t="s">
        <v>620</v>
      </c>
      <c r="S55" s="5" t="s">
        <v>621</v>
      </c>
      <c r="U55" s="25">
        <f t="shared" si="0"/>
        <v>1000</v>
      </c>
    </row>
    <row r="56" spans="1:21" ht="60" x14ac:dyDescent="0.3">
      <c r="A56" s="32" t="s">
        <v>37</v>
      </c>
      <c r="B56" s="34" t="s">
        <v>36</v>
      </c>
      <c r="D56" s="42" t="s">
        <v>38</v>
      </c>
      <c r="E56" s="43" t="s">
        <v>146</v>
      </c>
      <c r="G56" s="44" t="s">
        <v>480</v>
      </c>
      <c r="H56" s="47" t="s">
        <v>516</v>
      </c>
      <c r="I56" s="45" t="s">
        <v>579</v>
      </c>
      <c r="K56" s="5" t="s">
        <v>202</v>
      </c>
      <c r="L56" s="5">
        <v>98048</v>
      </c>
      <c r="N56" s="5" t="s">
        <v>287</v>
      </c>
      <c r="O56" s="5">
        <v>874883999</v>
      </c>
      <c r="P56" s="5" t="s">
        <v>384</v>
      </c>
      <c r="R56" s="5" t="s">
        <v>620</v>
      </c>
      <c r="S56" s="5" t="s">
        <v>621</v>
      </c>
      <c r="U56" s="25">
        <f t="shared" si="0"/>
        <v>1000</v>
      </c>
    </row>
    <row r="57" spans="1:21" ht="45" x14ac:dyDescent="0.3">
      <c r="A57" s="32" t="s">
        <v>37</v>
      </c>
      <c r="B57" s="34" t="s">
        <v>36</v>
      </c>
      <c r="D57" s="42" t="s">
        <v>38</v>
      </c>
      <c r="E57" s="43" t="s">
        <v>147</v>
      </c>
      <c r="G57" s="44" t="s">
        <v>462</v>
      </c>
      <c r="H57" s="45">
        <v>3360700092</v>
      </c>
      <c r="I57" s="45" t="s">
        <v>580</v>
      </c>
      <c r="K57" s="5" t="s">
        <v>223</v>
      </c>
      <c r="L57" s="5">
        <v>190903</v>
      </c>
      <c r="N57" s="5" t="s">
        <v>288</v>
      </c>
      <c r="O57" s="5">
        <v>834759349</v>
      </c>
      <c r="P57" s="5" t="s">
        <v>385</v>
      </c>
      <c r="R57" s="5" t="s">
        <v>620</v>
      </c>
      <c r="S57" s="5" t="s">
        <v>621</v>
      </c>
      <c r="U57" s="25">
        <f t="shared" si="0"/>
        <v>1000</v>
      </c>
    </row>
    <row r="58" spans="1:21" ht="75" x14ac:dyDescent="0.3">
      <c r="A58" s="32" t="s">
        <v>37</v>
      </c>
      <c r="B58" s="34" t="s">
        <v>36</v>
      </c>
      <c r="D58" s="42" t="s">
        <v>38</v>
      </c>
      <c r="E58" s="43" t="s">
        <v>148</v>
      </c>
      <c r="G58" s="44" t="s">
        <v>481</v>
      </c>
      <c r="H58" s="45">
        <v>3185196409</v>
      </c>
      <c r="I58" s="45" t="s">
        <v>581</v>
      </c>
      <c r="K58" s="5" t="s">
        <v>202</v>
      </c>
      <c r="L58" s="5">
        <v>2793794</v>
      </c>
      <c r="N58" s="5" t="s">
        <v>289</v>
      </c>
      <c r="O58" s="5">
        <v>903405949</v>
      </c>
      <c r="P58" s="5" t="s">
        <v>386</v>
      </c>
      <c r="R58" s="5" t="s">
        <v>620</v>
      </c>
      <c r="S58" s="5" t="s">
        <v>621</v>
      </c>
      <c r="U58" s="25">
        <f t="shared" si="0"/>
        <v>1000</v>
      </c>
    </row>
    <row r="59" spans="1:21" ht="60" x14ac:dyDescent="0.3">
      <c r="A59" s="32" t="s">
        <v>37</v>
      </c>
      <c r="B59" s="34" t="s">
        <v>36</v>
      </c>
      <c r="D59" s="42" t="s">
        <v>38</v>
      </c>
      <c r="E59" s="43" t="s">
        <v>149</v>
      </c>
      <c r="G59" s="44" t="s">
        <v>467</v>
      </c>
      <c r="H59" s="45" t="s">
        <v>517</v>
      </c>
      <c r="I59" s="45" t="s">
        <v>582</v>
      </c>
      <c r="K59" s="5" t="s">
        <v>202</v>
      </c>
      <c r="L59" s="5">
        <v>27973</v>
      </c>
      <c r="N59" s="5" t="s">
        <v>290</v>
      </c>
      <c r="O59" s="5">
        <v>748393937</v>
      </c>
      <c r="P59" s="5" t="s">
        <v>387</v>
      </c>
      <c r="R59" s="5" t="s">
        <v>620</v>
      </c>
      <c r="S59" s="5" t="s">
        <v>621</v>
      </c>
      <c r="U59" s="25">
        <f t="shared" si="0"/>
        <v>1000</v>
      </c>
    </row>
    <row r="60" spans="1:21" ht="105" x14ac:dyDescent="0.3">
      <c r="A60" s="32" t="s">
        <v>37</v>
      </c>
      <c r="B60" s="34" t="s">
        <v>36</v>
      </c>
      <c r="D60" s="42" t="s">
        <v>38</v>
      </c>
      <c r="E60" s="43" t="s">
        <v>150</v>
      </c>
      <c r="G60" s="44" t="s">
        <v>466</v>
      </c>
      <c r="H60" s="45">
        <v>3499699435</v>
      </c>
      <c r="I60" s="45" t="s">
        <v>583</v>
      </c>
      <c r="K60" s="5" t="s">
        <v>202</v>
      </c>
      <c r="L60" s="5">
        <v>289739</v>
      </c>
      <c r="N60" s="5" t="s">
        <v>291</v>
      </c>
      <c r="O60" s="5">
        <v>489748794</v>
      </c>
      <c r="P60" s="5" t="s">
        <v>388</v>
      </c>
      <c r="R60" s="5" t="s">
        <v>620</v>
      </c>
      <c r="S60" s="5" t="s">
        <v>621</v>
      </c>
      <c r="U60" s="25">
        <f t="shared" si="0"/>
        <v>1000</v>
      </c>
    </row>
    <row r="61" spans="1:21" ht="30" x14ac:dyDescent="0.3">
      <c r="A61" s="32" t="s">
        <v>37</v>
      </c>
      <c r="B61" s="34" t="s">
        <v>36</v>
      </c>
      <c r="D61" s="42" t="s">
        <v>38</v>
      </c>
      <c r="E61" s="43" t="s">
        <v>151</v>
      </c>
      <c r="G61" s="44"/>
      <c r="H61" s="45"/>
      <c r="I61" s="45"/>
      <c r="K61" s="5" t="s">
        <v>202</v>
      </c>
      <c r="L61" s="5">
        <v>985989</v>
      </c>
      <c r="N61" s="5" t="s">
        <v>292</v>
      </c>
      <c r="O61" s="5">
        <v>947985748</v>
      </c>
      <c r="P61" s="5" t="s">
        <v>389</v>
      </c>
      <c r="R61" s="5" t="s">
        <v>620</v>
      </c>
      <c r="S61" s="5" t="s">
        <v>621</v>
      </c>
      <c r="U61" s="25">
        <f t="shared" si="0"/>
        <v>1000</v>
      </c>
    </row>
    <row r="62" spans="1:21" ht="60" x14ac:dyDescent="0.3">
      <c r="A62" s="32" t="s">
        <v>37</v>
      </c>
      <c r="B62" s="34" t="s">
        <v>36</v>
      </c>
      <c r="D62" s="42" t="s">
        <v>38</v>
      </c>
      <c r="E62" s="43" t="s">
        <v>152</v>
      </c>
      <c r="G62" s="44" t="s">
        <v>482</v>
      </c>
      <c r="H62" s="45">
        <v>3171327424</v>
      </c>
      <c r="I62" s="45" t="s">
        <v>584</v>
      </c>
      <c r="K62" s="5" t="s">
        <v>202</v>
      </c>
      <c r="L62" s="5">
        <v>82783</v>
      </c>
      <c r="N62" s="5" t="s">
        <v>293</v>
      </c>
      <c r="O62" s="5">
        <v>764838738</v>
      </c>
      <c r="P62" s="5" t="s">
        <v>390</v>
      </c>
      <c r="R62" s="5" t="s">
        <v>620</v>
      </c>
      <c r="S62" s="5" t="s">
        <v>621</v>
      </c>
      <c r="U62" s="25">
        <f t="shared" si="0"/>
        <v>1000</v>
      </c>
    </row>
    <row r="63" spans="1:21" ht="75" x14ac:dyDescent="0.3">
      <c r="A63" s="32" t="s">
        <v>37</v>
      </c>
      <c r="B63" s="34" t="s">
        <v>36</v>
      </c>
      <c r="D63" s="42" t="s">
        <v>38</v>
      </c>
      <c r="E63" s="43" t="s">
        <v>154</v>
      </c>
      <c r="G63" s="44" t="s">
        <v>483</v>
      </c>
      <c r="H63" s="45">
        <v>3454363316</v>
      </c>
      <c r="I63" s="45" t="s">
        <v>585</v>
      </c>
      <c r="K63" s="5" t="s">
        <v>202</v>
      </c>
      <c r="L63" s="5">
        <v>12973</v>
      </c>
      <c r="N63" s="5" t="s">
        <v>294</v>
      </c>
      <c r="O63" s="5">
        <v>747894787</v>
      </c>
      <c r="P63" s="5" t="s">
        <v>391</v>
      </c>
      <c r="R63" s="5" t="s">
        <v>620</v>
      </c>
      <c r="S63" s="5" t="s">
        <v>621</v>
      </c>
      <c r="U63" s="25">
        <f t="shared" si="0"/>
        <v>1000</v>
      </c>
    </row>
    <row r="64" spans="1:21" ht="60" x14ac:dyDescent="0.3">
      <c r="A64" s="32" t="s">
        <v>37</v>
      </c>
      <c r="B64" s="34" t="s">
        <v>36</v>
      </c>
      <c r="D64" s="42" t="s">
        <v>38</v>
      </c>
      <c r="E64" s="43" t="s">
        <v>156</v>
      </c>
      <c r="G64" s="44" t="s">
        <v>484</v>
      </c>
      <c r="H64" s="45" t="s">
        <v>518</v>
      </c>
      <c r="I64" s="45" t="s">
        <v>586</v>
      </c>
      <c r="K64" s="5" t="s">
        <v>202</v>
      </c>
      <c r="L64" s="5">
        <v>727354</v>
      </c>
      <c r="N64" s="5" t="s">
        <v>295</v>
      </c>
      <c r="O64" s="5">
        <v>475873487</v>
      </c>
      <c r="P64" s="5" t="s">
        <v>392</v>
      </c>
      <c r="R64" s="5" t="s">
        <v>620</v>
      </c>
      <c r="S64" s="5" t="s">
        <v>621</v>
      </c>
      <c r="U64" s="25">
        <f t="shared" si="0"/>
        <v>1000</v>
      </c>
    </row>
    <row r="65" spans="1:21" ht="75" x14ac:dyDescent="0.3">
      <c r="A65" s="32" t="s">
        <v>37</v>
      </c>
      <c r="B65" s="34" t="s">
        <v>36</v>
      </c>
      <c r="D65" s="42" t="s">
        <v>38</v>
      </c>
      <c r="E65" s="43" t="s">
        <v>158</v>
      </c>
      <c r="G65" s="44" t="s">
        <v>452</v>
      </c>
      <c r="H65" s="45">
        <v>3305419990</v>
      </c>
      <c r="I65" s="45" t="s">
        <v>587</v>
      </c>
      <c r="K65" s="5" t="s">
        <v>222</v>
      </c>
      <c r="L65" s="5">
        <v>7399585</v>
      </c>
      <c r="N65" s="5" t="s">
        <v>296</v>
      </c>
      <c r="O65" s="5">
        <v>487489479</v>
      </c>
      <c r="P65" s="5" t="s">
        <v>393</v>
      </c>
      <c r="R65" s="5" t="s">
        <v>620</v>
      </c>
      <c r="S65" s="5" t="s">
        <v>621</v>
      </c>
      <c r="U65" s="25">
        <f t="shared" si="0"/>
        <v>1000</v>
      </c>
    </row>
    <row r="66" spans="1:21" ht="105" x14ac:dyDescent="0.3">
      <c r="A66" s="32" t="s">
        <v>37</v>
      </c>
      <c r="B66" s="34" t="s">
        <v>36</v>
      </c>
      <c r="D66" s="42" t="s">
        <v>38</v>
      </c>
      <c r="E66" s="43" t="s">
        <v>159</v>
      </c>
      <c r="G66" s="44" t="s">
        <v>485</v>
      </c>
      <c r="H66" s="45">
        <v>3483877126</v>
      </c>
      <c r="I66" s="45" t="s">
        <v>588</v>
      </c>
      <c r="K66" s="5" t="s">
        <v>202</v>
      </c>
      <c r="L66" s="5">
        <v>9739794</v>
      </c>
      <c r="N66" s="5" t="s">
        <v>297</v>
      </c>
      <c r="O66" s="5">
        <v>768437874</v>
      </c>
      <c r="P66" s="5" t="s">
        <v>394</v>
      </c>
      <c r="R66" s="5" t="s">
        <v>620</v>
      </c>
      <c r="S66" s="5" t="s">
        <v>621</v>
      </c>
      <c r="U66" s="25">
        <f t="shared" si="0"/>
        <v>1000</v>
      </c>
    </row>
    <row r="67" spans="1:21" ht="90" x14ac:dyDescent="0.3">
      <c r="A67" s="32" t="s">
        <v>37</v>
      </c>
      <c r="B67" s="34" t="s">
        <v>36</v>
      </c>
      <c r="D67" s="42" t="s">
        <v>38</v>
      </c>
      <c r="E67" s="43" t="s">
        <v>160</v>
      </c>
      <c r="G67" s="44" t="s">
        <v>486</v>
      </c>
      <c r="H67" s="45">
        <v>3405950802</v>
      </c>
      <c r="I67" s="45" t="s">
        <v>589</v>
      </c>
      <c r="K67" s="5" t="s">
        <v>202</v>
      </c>
      <c r="L67" s="5">
        <v>28686634</v>
      </c>
      <c r="N67" s="5" t="s">
        <v>298</v>
      </c>
      <c r="O67" s="5">
        <v>768478578</v>
      </c>
      <c r="P67" s="5" t="s">
        <v>395</v>
      </c>
      <c r="R67" s="5" t="s">
        <v>620</v>
      </c>
      <c r="S67" s="5" t="s">
        <v>621</v>
      </c>
      <c r="U67" s="25">
        <f t="shared" ref="U67:U99" si="1">1000+M67</f>
        <v>1000</v>
      </c>
    </row>
    <row r="68" spans="1:21" ht="60" x14ac:dyDescent="0.3">
      <c r="A68" s="32" t="s">
        <v>37</v>
      </c>
      <c r="B68" s="34" t="s">
        <v>36</v>
      </c>
      <c r="D68" s="42" t="s">
        <v>38</v>
      </c>
      <c r="E68" s="43" t="s">
        <v>162</v>
      </c>
      <c r="G68" s="44" t="s">
        <v>487</v>
      </c>
      <c r="H68" s="45" t="s">
        <v>519</v>
      </c>
      <c r="I68" s="45" t="s">
        <v>590</v>
      </c>
      <c r="K68" s="5" t="s">
        <v>202</v>
      </c>
      <c r="L68" s="5">
        <v>727746</v>
      </c>
      <c r="N68" s="5" t="s">
        <v>299</v>
      </c>
      <c r="O68" s="5">
        <v>748758478</v>
      </c>
      <c r="P68" s="5" t="s">
        <v>396</v>
      </c>
      <c r="R68" s="5" t="s">
        <v>620</v>
      </c>
      <c r="S68" s="5" t="s">
        <v>621</v>
      </c>
      <c r="U68" s="25">
        <f t="shared" si="1"/>
        <v>1000</v>
      </c>
    </row>
    <row r="69" spans="1:21" ht="105" x14ac:dyDescent="0.3">
      <c r="A69" s="32" t="s">
        <v>37</v>
      </c>
      <c r="B69" s="34" t="s">
        <v>36</v>
      </c>
      <c r="D69" s="42" t="s">
        <v>38</v>
      </c>
      <c r="E69" s="43" t="s">
        <v>163</v>
      </c>
      <c r="G69" s="44" t="s">
        <v>488</v>
      </c>
      <c r="H69" s="45">
        <v>3336427823</v>
      </c>
      <c r="I69" s="45" t="s">
        <v>591</v>
      </c>
      <c r="K69" s="5" t="s">
        <v>223</v>
      </c>
      <c r="L69" s="5">
        <v>1009038</v>
      </c>
      <c r="N69" s="5" t="s">
        <v>300</v>
      </c>
      <c r="O69" s="5">
        <v>734034005</v>
      </c>
      <c r="P69" s="5" t="s">
        <v>397</v>
      </c>
      <c r="R69" s="5" t="s">
        <v>620</v>
      </c>
      <c r="S69" s="5" t="s">
        <v>621</v>
      </c>
      <c r="U69" s="25">
        <f t="shared" si="1"/>
        <v>1000</v>
      </c>
    </row>
    <row r="70" spans="1:21" ht="75" x14ac:dyDescent="0.3">
      <c r="A70" s="32" t="s">
        <v>37</v>
      </c>
      <c r="B70" s="34" t="s">
        <v>36</v>
      </c>
      <c r="D70" s="42" t="s">
        <v>38</v>
      </c>
      <c r="E70" s="43" t="s">
        <v>165</v>
      </c>
      <c r="G70" s="44" t="s">
        <v>489</v>
      </c>
      <c r="H70" s="45">
        <v>3490521172</v>
      </c>
      <c r="I70" s="45" t="s">
        <v>592</v>
      </c>
      <c r="K70" s="5" t="s">
        <v>223</v>
      </c>
      <c r="L70" s="5">
        <v>868893</v>
      </c>
      <c r="N70" s="5" t="s">
        <v>301</v>
      </c>
      <c r="O70" s="5">
        <v>965090857</v>
      </c>
      <c r="P70" s="5" t="s">
        <v>424</v>
      </c>
      <c r="R70" s="5" t="s">
        <v>620</v>
      </c>
      <c r="S70" s="5" t="s">
        <v>621</v>
      </c>
      <c r="U70" s="25">
        <f t="shared" si="1"/>
        <v>1000</v>
      </c>
    </row>
    <row r="71" spans="1:21" ht="45" x14ac:dyDescent="0.3">
      <c r="A71" s="32" t="s">
        <v>37</v>
      </c>
      <c r="B71" s="34" t="s">
        <v>36</v>
      </c>
      <c r="D71" s="42" t="s">
        <v>38</v>
      </c>
      <c r="E71" s="43" t="s">
        <v>166</v>
      </c>
      <c r="G71" s="44" t="s">
        <v>490</v>
      </c>
      <c r="H71" s="45">
        <v>3213055425</v>
      </c>
      <c r="I71" s="45" t="s">
        <v>593</v>
      </c>
      <c r="K71" s="5" t="s">
        <v>202</v>
      </c>
      <c r="L71" s="5">
        <v>88833</v>
      </c>
      <c r="N71" s="5" t="s">
        <v>302</v>
      </c>
      <c r="O71" s="5">
        <v>438735490</v>
      </c>
      <c r="P71" s="5" t="s">
        <v>398</v>
      </c>
      <c r="R71" s="5" t="s">
        <v>620</v>
      </c>
      <c r="S71" s="5" t="s">
        <v>621</v>
      </c>
      <c r="U71" s="25">
        <f t="shared" si="1"/>
        <v>1000</v>
      </c>
    </row>
    <row r="72" spans="1:21" ht="60" x14ac:dyDescent="0.3">
      <c r="A72" s="32" t="s">
        <v>37</v>
      </c>
      <c r="B72" s="34" t="s">
        <v>36</v>
      </c>
      <c r="D72" s="42" t="s">
        <v>38</v>
      </c>
      <c r="E72" s="43" t="s">
        <v>167</v>
      </c>
      <c r="G72" s="44" t="s">
        <v>491</v>
      </c>
      <c r="H72" s="45" t="s">
        <v>520</v>
      </c>
      <c r="I72" s="45" t="s">
        <v>594</v>
      </c>
      <c r="K72" s="5" t="s">
        <v>202</v>
      </c>
      <c r="L72" s="5">
        <v>899843</v>
      </c>
      <c r="N72" s="5" t="s">
        <v>303</v>
      </c>
      <c r="O72" s="5">
        <v>940859034</v>
      </c>
      <c r="P72" s="5" t="s">
        <v>399</v>
      </c>
      <c r="R72" s="5" t="s">
        <v>620</v>
      </c>
      <c r="S72" s="5" t="s">
        <v>621</v>
      </c>
      <c r="U72" s="25">
        <f t="shared" si="1"/>
        <v>1000</v>
      </c>
    </row>
    <row r="73" spans="1:21" ht="75" x14ac:dyDescent="0.3">
      <c r="A73" s="32" t="s">
        <v>37</v>
      </c>
      <c r="B73" s="34" t="s">
        <v>36</v>
      </c>
      <c r="D73" s="42" t="s">
        <v>38</v>
      </c>
      <c r="E73" s="43" t="s">
        <v>168</v>
      </c>
      <c r="G73" s="44" t="s">
        <v>467</v>
      </c>
      <c r="H73" s="45">
        <v>3085814911</v>
      </c>
      <c r="I73" s="45" t="s">
        <v>595</v>
      </c>
      <c r="K73" s="5" t="s">
        <v>202</v>
      </c>
      <c r="L73" s="5">
        <v>198083</v>
      </c>
      <c r="N73" s="5" t="s">
        <v>304</v>
      </c>
      <c r="O73" s="5">
        <v>874588988</v>
      </c>
      <c r="P73" s="5" t="s">
        <v>400</v>
      </c>
      <c r="R73" s="5" t="s">
        <v>620</v>
      </c>
      <c r="S73" s="5" t="s">
        <v>621</v>
      </c>
      <c r="U73" s="25">
        <f t="shared" si="1"/>
        <v>1000</v>
      </c>
    </row>
    <row r="74" spans="1:21" ht="60" x14ac:dyDescent="0.3">
      <c r="A74" s="32" t="s">
        <v>37</v>
      </c>
      <c r="B74" s="34" t="s">
        <v>36</v>
      </c>
      <c r="D74" s="42" t="s">
        <v>38</v>
      </c>
      <c r="E74" s="43" t="s">
        <v>170</v>
      </c>
      <c r="G74" s="44" t="s">
        <v>467</v>
      </c>
      <c r="H74" s="45">
        <v>3348958122</v>
      </c>
      <c r="I74" s="45" t="s">
        <v>596</v>
      </c>
      <c r="K74" s="5" t="s">
        <v>202</v>
      </c>
      <c r="L74" s="5">
        <v>998032</v>
      </c>
      <c r="N74" s="5" t="s">
        <v>305</v>
      </c>
      <c r="O74" s="5">
        <v>847502389</v>
      </c>
      <c r="P74" s="5" t="s">
        <v>422</v>
      </c>
      <c r="R74" s="5" t="s">
        <v>620</v>
      </c>
      <c r="S74" s="5" t="s">
        <v>621</v>
      </c>
      <c r="U74" s="25">
        <f t="shared" si="1"/>
        <v>1000</v>
      </c>
    </row>
    <row r="75" spans="1:21" ht="60" x14ac:dyDescent="0.3">
      <c r="A75" s="32" t="s">
        <v>37</v>
      </c>
      <c r="B75" s="34" t="s">
        <v>36</v>
      </c>
      <c r="D75" s="42" t="s">
        <v>38</v>
      </c>
      <c r="E75" s="43" t="s">
        <v>171</v>
      </c>
      <c r="G75" s="44" t="s">
        <v>492</v>
      </c>
      <c r="H75" s="45">
        <v>3165252586</v>
      </c>
      <c r="I75" s="45" t="s">
        <v>597</v>
      </c>
      <c r="K75" s="5" t="s">
        <v>202</v>
      </c>
      <c r="L75" s="5">
        <v>5099093</v>
      </c>
      <c r="N75" s="5" t="s">
        <v>306</v>
      </c>
      <c r="O75" s="5">
        <v>874859394</v>
      </c>
      <c r="P75" s="5" t="s">
        <v>423</v>
      </c>
      <c r="R75" s="5" t="s">
        <v>620</v>
      </c>
      <c r="S75" s="5" t="s">
        <v>621</v>
      </c>
      <c r="U75" s="25">
        <f t="shared" si="1"/>
        <v>1000</v>
      </c>
    </row>
    <row r="76" spans="1:21" ht="30" x14ac:dyDescent="0.3">
      <c r="A76" s="32" t="s">
        <v>37</v>
      </c>
      <c r="B76" s="34" t="s">
        <v>36</v>
      </c>
      <c r="D76" s="42" t="s">
        <v>38</v>
      </c>
      <c r="E76" s="43" t="s">
        <v>173</v>
      </c>
      <c r="G76" s="44"/>
      <c r="H76" s="45"/>
      <c r="I76" s="45"/>
      <c r="K76" s="5" t="s">
        <v>222</v>
      </c>
      <c r="L76" s="5">
        <v>609093</v>
      </c>
      <c r="N76" s="5" t="s">
        <v>307</v>
      </c>
      <c r="O76" s="5">
        <v>934598495</v>
      </c>
      <c r="P76" s="5" t="s">
        <v>401</v>
      </c>
      <c r="R76" s="5" t="s">
        <v>620</v>
      </c>
      <c r="S76" s="5" t="s">
        <v>621</v>
      </c>
      <c r="U76" s="25">
        <f t="shared" si="1"/>
        <v>1000</v>
      </c>
    </row>
    <row r="77" spans="1:21" ht="45" x14ac:dyDescent="0.3">
      <c r="A77" s="32" t="s">
        <v>37</v>
      </c>
      <c r="B77" s="34" t="s">
        <v>36</v>
      </c>
      <c r="D77" s="42" t="s">
        <v>38</v>
      </c>
      <c r="E77" s="43" t="s">
        <v>174</v>
      </c>
      <c r="G77" s="44" t="s">
        <v>493</v>
      </c>
      <c r="H77" s="45">
        <v>3345911881</v>
      </c>
      <c r="I77" s="45" t="s">
        <v>598</v>
      </c>
      <c r="K77" s="5" t="s">
        <v>202</v>
      </c>
      <c r="L77" s="5">
        <v>80084</v>
      </c>
      <c r="N77" s="5" t="s">
        <v>308</v>
      </c>
      <c r="O77" s="5">
        <v>948359459</v>
      </c>
      <c r="P77" s="5" t="s">
        <v>402</v>
      </c>
      <c r="R77" s="5" t="s">
        <v>620</v>
      </c>
      <c r="S77" s="5" t="s">
        <v>621</v>
      </c>
      <c r="U77" s="25">
        <f t="shared" si="1"/>
        <v>1000</v>
      </c>
    </row>
    <row r="78" spans="1:21" ht="90" x14ac:dyDescent="0.3">
      <c r="A78" s="32" t="s">
        <v>37</v>
      </c>
      <c r="B78" s="34" t="s">
        <v>36</v>
      </c>
      <c r="D78" s="42" t="s">
        <v>38</v>
      </c>
      <c r="E78" s="43" t="s">
        <v>175</v>
      </c>
      <c r="G78" s="44" t="s">
        <v>494</v>
      </c>
      <c r="H78" s="45">
        <v>3150593364</v>
      </c>
      <c r="I78" s="45" t="s">
        <v>599</v>
      </c>
      <c r="K78" s="5" t="s">
        <v>202</v>
      </c>
      <c r="L78" s="5">
        <v>87873</v>
      </c>
      <c r="N78" s="5" t="s">
        <v>309</v>
      </c>
      <c r="O78" s="5">
        <v>475847598</v>
      </c>
      <c r="P78" s="5" t="s">
        <v>403</v>
      </c>
      <c r="R78" s="5" t="s">
        <v>620</v>
      </c>
      <c r="S78" s="5" t="s">
        <v>621</v>
      </c>
      <c r="U78" s="25">
        <f t="shared" si="1"/>
        <v>1000</v>
      </c>
    </row>
    <row r="79" spans="1:21" ht="45" x14ac:dyDescent="0.3">
      <c r="A79" s="32" t="s">
        <v>37</v>
      </c>
      <c r="B79" s="34" t="s">
        <v>36</v>
      </c>
      <c r="D79" s="42" t="s">
        <v>38</v>
      </c>
      <c r="E79" s="43" t="s">
        <v>176</v>
      </c>
      <c r="G79" s="44" t="s">
        <v>472</v>
      </c>
      <c r="H79" s="45">
        <v>3045969732</v>
      </c>
      <c r="I79" s="45" t="s">
        <v>600</v>
      </c>
      <c r="K79" s="5" t="s">
        <v>202</v>
      </c>
      <c r="L79" s="5">
        <v>2304909</v>
      </c>
      <c r="N79" s="5" t="s">
        <v>310</v>
      </c>
      <c r="O79" s="5">
        <v>949543975</v>
      </c>
      <c r="P79" s="5" t="s">
        <v>404</v>
      </c>
      <c r="R79" s="5" t="s">
        <v>620</v>
      </c>
      <c r="S79" s="5" t="s">
        <v>621</v>
      </c>
      <c r="U79" s="25">
        <f t="shared" si="1"/>
        <v>1000</v>
      </c>
    </row>
    <row r="80" spans="1:21" ht="105" x14ac:dyDescent="0.3">
      <c r="A80" s="32" t="s">
        <v>37</v>
      </c>
      <c r="B80" s="34" t="s">
        <v>36</v>
      </c>
      <c r="D80" s="42" t="s">
        <v>38</v>
      </c>
      <c r="E80" s="43" t="s">
        <v>177</v>
      </c>
      <c r="G80" s="44" t="s">
        <v>495</v>
      </c>
      <c r="H80" s="45">
        <v>3314586306</v>
      </c>
      <c r="I80" s="45" t="s">
        <v>601</v>
      </c>
      <c r="K80" s="5" t="s">
        <v>202</v>
      </c>
      <c r="L80" s="5">
        <v>100033</v>
      </c>
      <c r="N80" s="5" t="s">
        <v>311</v>
      </c>
      <c r="O80" s="5">
        <v>465974959</v>
      </c>
      <c r="P80" s="5" t="s">
        <v>405</v>
      </c>
      <c r="R80" s="5" t="s">
        <v>620</v>
      </c>
      <c r="S80" s="5" t="s">
        <v>621</v>
      </c>
      <c r="U80" s="25">
        <f t="shared" si="1"/>
        <v>1000</v>
      </c>
    </row>
    <row r="81" spans="1:21" ht="60" x14ac:dyDescent="0.3">
      <c r="A81" s="32" t="s">
        <v>37</v>
      </c>
      <c r="B81" s="34" t="s">
        <v>36</v>
      </c>
      <c r="D81" s="42" t="s">
        <v>38</v>
      </c>
      <c r="E81" s="43" t="s">
        <v>178</v>
      </c>
      <c r="G81" s="44" t="s">
        <v>496</v>
      </c>
      <c r="H81" s="45">
        <v>3200557347</v>
      </c>
      <c r="I81" s="45" t="s">
        <v>602</v>
      </c>
      <c r="K81" s="5" t="s">
        <v>202</v>
      </c>
      <c r="L81" s="5">
        <v>1000000</v>
      </c>
      <c r="N81" s="5" t="s">
        <v>312</v>
      </c>
      <c r="O81" s="5">
        <v>875694064</v>
      </c>
      <c r="P81" s="5" t="s">
        <v>406</v>
      </c>
      <c r="R81" s="5" t="s">
        <v>620</v>
      </c>
      <c r="S81" s="5" t="s">
        <v>621</v>
      </c>
      <c r="U81" s="25">
        <f t="shared" si="1"/>
        <v>1000</v>
      </c>
    </row>
    <row r="82" spans="1:21" ht="75" x14ac:dyDescent="0.3">
      <c r="A82" s="32" t="s">
        <v>37</v>
      </c>
      <c r="B82" s="34" t="s">
        <v>36</v>
      </c>
      <c r="D82" s="42" t="s">
        <v>38</v>
      </c>
      <c r="E82" s="43" t="s">
        <v>179</v>
      </c>
      <c r="G82" s="44" t="s">
        <v>497</v>
      </c>
      <c r="H82" s="45">
        <v>3338512383</v>
      </c>
      <c r="I82" s="45" t="s">
        <v>603</v>
      </c>
      <c r="K82" s="5" t="s">
        <v>202</v>
      </c>
      <c r="L82" s="5">
        <v>280383</v>
      </c>
      <c r="N82" s="5" t="s">
        <v>313</v>
      </c>
      <c r="O82" s="5">
        <v>889475847</v>
      </c>
      <c r="P82" s="5" t="s">
        <v>407</v>
      </c>
      <c r="R82" s="5" t="s">
        <v>620</v>
      </c>
      <c r="S82" s="5" t="s">
        <v>621</v>
      </c>
      <c r="U82" s="25">
        <f t="shared" si="1"/>
        <v>1000</v>
      </c>
    </row>
    <row r="83" spans="1:21" ht="60" x14ac:dyDescent="0.3">
      <c r="A83" s="32" t="s">
        <v>37</v>
      </c>
      <c r="B83" s="34" t="s">
        <v>36</v>
      </c>
      <c r="D83" s="42" t="s">
        <v>38</v>
      </c>
      <c r="E83" s="43" t="s">
        <v>180</v>
      </c>
      <c r="G83" s="44" t="s">
        <v>498</v>
      </c>
      <c r="H83" s="45" t="s">
        <v>521</v>
      </c>
      <c r="I83" s="45" t="s">
        <v>604</v>
      </c>
      <c r="K83" s="5" t="s">
        <v>222</v>
      </c>
      <c r="L83" s="5">
        <v>87383</v>
      </c>
      <c r="N83" s="5" t="s">
        <v>314</v>
      </c>
      <c r="O83" s="5">
        <v>765864786</v>
      </c>
      <c r="P83" s="5" t="s">
        <v>408</v>
      </c>
      <c r="R83" s="5" t="s">
        <v>620</v>
      </c>
      <c r="S83" s="5" t="s">
        <v>621</v>
      </c>
      <c r="U83" s="25">
        <f t="shared" si="1"/>
        <v>1000</v>
      </c>
    </row>
    <row r="84" spans="1:21" ht="105" x14ac:dyDescent="0.3">
      <c r="A84" s="32" t="s">
        <v>37</v>
      </c>
      <c r="B84" s="34" t="s">
        <v>36</v>
      </c>
      <c r="D84" s="42" t="s">
        <v>38</v>
      </c>
      <c r="E84" s="43" t="s">
        <v>181</v>
      </c>
      <c r="G84" s="44" t="s">
        <v>499</v>
      </c>
      <c r="H84" s="45">
        <v>3185445135</v>
      </c>
      <c r="I84" s="45" t="s">
        <v>605</v>
      </c>
      <c r="K84" s="5" t="s">
        <v>202</v>
      </c>
      <c r="L84" s="5">
        <v>198980</v>
      </c>
      <c r="N84" s="5" t="s">
        <v>315</v>
      </c>
      <c r="O84" s="5">
        <v>743879988</v>
      </c>
      <c r="P84" s="5" t="s">
        <v>409</v>
      </c>
      <c r="R84" s="5" t="s">
        <v>620</v>
      </c>
      <c r="S84" s="5" t="s">
        <v>621</v>
      </c>
      <c r="U84" s="25">
        <f t="shared" si="1"/>
        <v>1000</v>
      </c>
    </row>
    <row r="85" spans="1:21" ht="60" x14ac:dyDescent="0.3">
      <c r="A85" s="32" t="s">
        <v>37</v>
      </c>
      <c r="B85" s="34" t="s">
        <v>36</v>
      </c>
      <c r="D85" s="42" t="s">
        <v>38</v>
      </c>
      <c r="E85" s="43" t="s">
        <v>182</v>
      </c>
      <c r="G85" s="44" t="s">
        <v>500</v>
      </c>
      <c r="H85" s="45" t="s">
        <v>522</v>
      </c>
      <c r="I85" s="45" t="s">
        <v>606</v>
      </c>
      <c r="K85" s="5" t="s">
        <v>202</v>
      </c>
      <c r="L85" s="5">
        <v>998984</v>
      </c>
      <c r="N85" s="5" t="s">
        <v>316</v>
      </c>
      <c r="O85" s="5">
        <v>657843857</v>
      </c>
      <c r="P85" s="5" t="s">
        <v>410</v>
      </c>
      <c r="R85" s="5" t="s">
        <v>620</v>
      </c>
      <c r="S85" s="5" t="s">
        <v>621</v>
      </c>
      <c r="U85" s="25">
        <f t="shared" si="1"/>
        <v>1000</v>
      </c>
    </row>
    <row r="86" spans="1:21" ht="105" x14ac:dyDescent="0.3">
      <c r="A86" s="32" t="s">
        <v>37</v>
      </c>
      <c r="B86" s="34" t="s">
        <v>36</v>
      </c>
      <c r="D86" s="42" t="s">
        <v>38</v>
      </c>
      <c r="E86" s="43" t="s">
        <v>183</v>
      </c>
      <c r="G86" s="44" t="s">
        <v>501</v>
      </c>
      <c r="H86" s="45">
        <v>3840582823002</v>
      </c>
      <c r="I86" s="45" t="s">
        <v>607</v>
      </c>
      <c r="K86" s="5" t="s">
        <v>202</v>
      </c>
      <c r="L86" s="5">
        <v>991891</v>
      </c>
      <c r="N86" s="5" t="s">
        <v>317</v>
      </c>
      <c r="O86" s="5">
        <v>589784579</v>
      </c>
      <c r="P86" s="5" t="s">
        <v>425</v>
      </c>
      <c r="R86" s="5" t="s">
        <v>620</v>
      </c>
      <c r="S86" s="5" t="s">
        <v>622</v>
      </c>
      <c r="U86" s="25">
        <f t="shared" si="1"/>
        <v>1000</v>
      </c>
    </row>
    <row r="87" spans="1:21" ht="90" x14ac:dyDescent="0.3">
      <c r="A87" s="32" t="s">
        <v>37</v>
      </c>
      <c r="B87" s="34" t="s">
        <v>36</v>
      </c>
      <c r="D87" s="42" t="s">
        <v>38</v>
      </c>
      <c r="E87" s="43" t="s">
        <v>184</v>
      </c>
      <c r="G87" s="44" t="s">
        <v>502</v>
      </c>
      <c r="H87" s="45">
        <v>3125426245</v>
      </c>
      <c r="I87" s="45" t="s">
        <v>608</v>
      </c>
      <c r="K87" s="5" t="s">
        <v>202</v>
      </c>
      <c r="L87" s="5">
        <v>989393</v>
      </c>
      <c r="N87" s="5" t="s">
        <v>318</v>
      </c>
      <c r="O87" s="5">
        <v>8745874389</v>
      </c>
      <c r="P87" s="5" t="s">
        <v>426</v>
      </c>
      <c r="R87" s="5" t="s">
        <v>620</v>
      </c>
      <c r="S87" s="5" t="s">
        <v>622</v>
      </c>
      <c r="U87" s="25">
        <f t="shared" si="1"/>
        <v>1000</v>
      </c>
    </row>
    <row r="88" spans="1:21" ht="60" x14ac:dyDescent="0.3">
      <c r="A88" s="32" t="s">
        <v>37</v>
      </c>
      <c r="B88" s="34" t="s">
        <v>36</v>
      </c>
      <c r="D88" s="42" t="s">
        <v>38</v>
      </c>
      <c r="E88" s="43" t="s">
        <v>185</v>
      </c>
      <c r="G88" s="44" t="s">
        <v>443</v>
      </c>
      <c r="H88" s="45">
        <v>3165955375</v>
      </c>
      <c r="I88" s="45" t="s">
        <v>332</v>
      </c>
      <c r="K88" s="5" t="s">
        <v>202</v>
      </c>
      <c r="L88" s="5">
        <v>10002</v>
      </c>
      <c r="N88" s="5" t="s">
        <v>319</v>
      </c>
      <c r="O88" s="5">
        <v>7485748578</v>
      </c>
      <c r="P88" s="5" t="s">
        <v>411</v>
      </c>
      <c r="R88" s="5" t="s">
        <v>620</v>
      </c>
      <c r="S88" s="5" t="s">
        <v>622</v>
      </c>
      <c r="U88" s="25">
        <f t="shared" si="1"/>
        <v>1000</v>
      </c>
    </row>
    <row r="89" spans="1:21" ht="90" x14ac:dyDescent="0.3">
      <c r="A89" s="32" t="s">
        <v>37</v>
      </c>
      <c r="B89" s="34" t="s">
        <v>36</v>
      </c>
      <c r="D89" s="42" t="s">
        <v>38</v>
      </c>
      <c r="E89" s="43" t="s">
        <v>186</v>
      </c>
      <c r="G89" s="44" t="s">
        <v>503</v>
      </c>
      <c r="H89" s="45" t="s">
        <v>523</v>
      </c>
      <c r="I89" s="45" t="s">
        <v>609</v>
      </c>
      <c r="K89" s="5" t="s">
        <v>202</v>
      </c>
      <c r="L89" s="5">
        <v>80820</v>
      </c>
      <c r="N89" s="5" t="s">
        <v>320</v>
      </c>
      <c r="O89" s="5">
        <v>485723903</v>
      </c>
      <c r="P89" s="5" t="s">
        <v>412</v>
      </c>
      <c r="R89" s="5" t="s">
        <v>620</v>
      </c>
      <c r="S89" s="5" t="s">
        <v>622</v>
      </c>
      <c r="U89" s="25">
        <f t="shared" si="1"/>
        <v>1000</v>
      </c>
    </row>
    <row r="90" spans="1:21" ht="45" x14ac:dyDescent="0.3">
      <c r="A90" s="32" t="s">
        <v>37</v>
      </c>
      <c r="B90" s="34" t="s">
        <v>36</v>
      </c>
      <c r="D90" s="42" t="s">
        <v>38</v>
      </c>
      <c r="E90" s="43" t="s">
        <v>187</v>
      </c>
      <c r="G90" s="44" t="s">
        <v>504</v>
      </c>
      <c r="H90" s="45" t="s">
        <v>524</v>
      </c>
      <c r="I90" s="45" t="s">
        <v>610</v>
      </c>
      <c r="K90" s="5" t="s">
        <v>222</v>
      </c>
      <c r="L90" s="5">
        <v>89822</v>
      </c>
      <c r="N90" s="5" t="s">
        <v>321</v>
      </c>
      <c r="O90" s="5">
        <v>748574578</v>
      </c>
      <c r="P90" s="5" t="s">
        <v>413</v>
      </c>
      <c r="R90" s="5" t="s">
        <v>620</v>
      </c>
      <c r="S90" s="5" t="s">
        <v>622</v>
      </c>
      <c r="U90" s="25">
        <f t="shared" si="1"/>
        <v>1000</v>
      </c>
    </row>
    <row r="91" spans="1:21" ht="60" x14ac:dyDescent="0.3">
      <c r="A91" s="32" t="s">
        <v>37</v>
      </c>
      <c r="B91" s="34" t="s">
        <v>36</v>
      </c>
      <c r="D91" s="42" t="s">
        <v>38</v>
      </c>
      <c r="E91" s="43" t="s">
        <v>188</v>
      </c>
      <c r="G91" s="44" t="s">
        <v>505</v>
      </c>
      <c r="H91" s="45">
        <v>3405627443</v>
      </c>
      <c r="I91" s="45" t="s">
        <v>611</v>
      </c>
      <c r="K91" s="5" t="s">
        <v>202</v>
      </c>
      <c r="L91" s="5">
        <v>122227</v>
      </c>
      <c r="N91" s="5" t="s">
        <v>322</v>
      </c>
      <c r="O91" s="5">
        <v>580938593</v>
      </c>
      <c r="P91" s="5" t="s">
        <v>428</v>
      </c>
      <c r="R91" s="5" t="s">
        <v>620</v>
      </c>
      <c r="S91" s="5" t="s">
        <v>622</v>
      </c>
      <c r="U91" s="25">
        <f t="shared" si="1"/>
        <v>1000</v>
      </c>
    </row>
    <row r="92" spans="1:21" ht="75" x14ac:dyDescent="0.3">
      <c r="A92" s="32" t="s">
        <v>37</v>
      </c>
      <c r="B92" s="34" t="s">
        <v>36</v>
      </c>
      <c r="D92" s="42" t="s">
        <v>38</v>
      </c>
      <c r="E92" s="43" t="s">
        <v>189</v>
      </c>
      <c r="G92" s="44" t="s">
        <v>506</v>
      </c>
      <c r="H92" s="45">
        <v>3175811569</v>
      </c>
      <c r="I92" s="45" t="s">
        <v>612</v>
      </c>
      <c r="K92" s="5" t="s">
        <v>202</v>
      </c>
      <c r="L92" s="5">
        <v>768683</v>
      </c>
      <c r="N92" s="5" t="s">
        <v>323</v>
      </c>
      <c r="O92" s="5">
        <v>758974959</v>
      </c>
      <c r="P92" s="5" t="s">
        <v>414</v>
      </c>
      <c r="R92" s="5" t="s">
        <v>620</v>
      </c>
      <c r="S92" s="5" t="s">
        <v>622</v>
      </c>
      <c r="U92" s="25">
        <f t="shared" si="1"/>
        <v>1000</v>
      </c>
    </row>
    <row r="93" spans="1:21" ht="45" x14ac:dyDescent="0.3">
      <c r="A93" s="32" t="s">
        <v>37</v>
      </c>
      <c r="B93" s="34" t="s">
        <v>36</v>
      </c>
      <c r="D93" s="42" t="s">
        <v>38</v>
      </c>
      <c r="E93" s="43" t="s">
        <v>193</v>
      </c>
      <c r="G93" s="44" t="s">
        <v>472</v>
      </c>
      <c r="H93" s="45">
        <v>3116642030</v>
      </c>
      <c r="I93" s="45" t="s">
        <v>613</v>
      </c>
      <c r="K93" s="5" t="s">
        <v>222</v>
      </c>
      <c r="L93" s="5">
        <v>887933</v>
      </c>
      <c r="N93" s="5" t="s">
        <v>324</v>
      </c>
      <c r="O93" s="5">
        <v>837589347</v>
      </c>
      <c r="P93" s="5" t="s">
        <v>415</v>
      </c>
      <c r="R93" s="5" t="s">
        <v>620</v>
      </c>
      <c r="S93" s="5" t="s">
        <v>622</v>
      </c>
      <c r="U93" s="25">
        <f t="shared" si="1"/>
        <v>1000</v>
      </c>
    </row>
    <row r="94" spans="1:21" ht="75" x14ac:dyDescent="0.3">
      <c r="A94" s="32" t="s">
        <v>37</v>
      </c>
      <c r="B94" s="34" t="s">
        <v>36</v>
      </c>
      <c r="D94" s="42" t="s">
        <v>38</v>
      </c>
      <c r="E94" s="43" t="s">
        <v>194</v>
      </c>
      <c r="G94" s="44" t="s">
        <v>472</v>
      </c>
      <c r="H94" s="45">
        <v>3215213753</v>
      </c>
      <c r="I94" s="45" t="s">
        <v>614</v>
      </c>
      <c r="K94" s="5" t="s">
        <v>202</v>
      </c>
      <c r="L94" s="5">
        <v>979279</v>
      </c>
      <c r="N94" s="5" t="s">
        <v>325</v>
      </c>
      <c r="O94" s="5">
        <v>897587458</v>
      </c>
      <c r="P94" s="5" t="s">
        <v>427</v>
      </c>
      <c r="R94" s="5" t="s">
        <v>620</v>
      </c>
      <c r="S94" s="5" t="s">
        <v>622</v>
      </c>
      <c r="U94" s="25">
        <f t="shared" si="1"/>
        <v>1000</v>
      </c>
    </row>
    <row r="95" spans="1:21" ht="75" x14ac:dyDescent="0.3">
      <c r="A95" s="32" t="s">
        <v>37</v>
      </c>
      <c r="B95" s="34" t="s">
        <v>36</v>
      </c>
      <c r="D95" s="42" t="s">
        <v>38</v>
      </c>
      <c r="E95" s="43" t="s">
        <v>195</v>
      </c>
      <c r="G95" s="44" t="s">
        <v>507</v>
      </c>
      <c r="H95" s="45">
        <v>3155580687</v>
      </c>
      <c r="I95" s="45" t="s">
        <v>615</v>
      </c>
      <c r="K95" s="5" t="s">
        <v>202</v>
      </c>
      <c r="L95" s="5">
        <v>979739</v>
      </c>
      <c r="N95" s="5" t="s">
        <v>326</v>
      </c>
      <c r="O95" s="5">
        <v>787345875</v>
      </c>
      <c r="P95" s="5" t="s">
        <v>416</v>
      </c>
      <c r="R95" s="5" t="s">
        <v>620</v>
      </c>
      <c r="S95" s="5" t="s">
        <v>622</v>
      </c>
      <c r="U95" s="25">
        <f t="shared" si="1"/>
        <v>1000</v>
      </c>
    </row>
    <row r="96" spans="1:21" ht="60" x14ac:dyDescent="0.3">
      <c r="A96" s="32" t="s">
        <v>37</v>
      </c>
      <c r="B96" s="34" t="s">
        <v>36</v>
      </c>
      <c r="D96" s="42" t="s">
        <v>38</v>
      </c>
      <c r="E96" s="43" t="s">
        <v>196</v>
      </c>
      <c r="G96" s="44" t="s">
        <v>508</v>
      </c>
      <c r="H96" s="45">
        <v>3337704671</v>
      </c>
      <c r="I96" s="45" t="s">
        <v>616</v>
      </c>
      <c r="K96" s="5" t="s">
        <v>202</v>
      </c>
      <c r="L96" s="5">
        <v>68782</v>
      </c>
      <c r="N96" s="5" t="s">
        <v>327</v>
      </c>
      <c r="O96" s="5">
        <v>897589745</v>
      </c>
      <c r="P96" s="5" t="s">
        <v>417</v>
      </c>
      <c r="R96" s="5" t="s">
        <v>620</v>
      </c>
      <c r="S96" s="5" t="s">
        <v>622</v>
      </c>
      <c r="U96" s="25">
        <f t="shared" si="1"/>
        <v>1000</v>
      </c>
    </row>
    <row r="97" spans="1:21" ht="90" x14ac:dyDescent="0.3">
      <c r="A97" s="32" t="s">
        <v>37</v>
      </c>
      <c r="B97" s="34" t="s">
        <v>36</v>
      </c>
      <c r="D97" s="42" t="s">
        <v>38</v>
      </c>
      <c r="E97" s="43" t="s">
        <v>197</v>
      </c>
      <c r="G97" s="44" t="s">
        <v>509</v>
      </c>
      <c r="H97" s="45">
        <v>3033636444</v>
      </c>
      <c r="I97" s="45" t="s">
        <v>617</v>
      </c>
      <c r="K97" s="5" t="s">
        <v>202</v>
      </c>
      <c r="L97" s="5">
        <v>288686</v>
      </c>
      <c r="N97" s="5" t="s">
        <v>328</v>
      </c>
      <c r="O97" s="5">
        <v>785798457</v>
      </c>
      <c r="P97" s="5" t="s">
        <v>418</v>
      </c>
      <c r="R97" s="5" t="s">
        <v>620</v>
      </c>
      <c r="S97" s="5" t="s">
        <v>622</v>
      </c>
      <c r="U97" s="25">
        <f t="shared" si="1"/>
        <v>1000</v>
      </c>
    </row>
    <row r="98" spans="1:21" ht="60" x14ac:dyDescent="0.3">
      <c r="A98" s="32" t="s">
        <v>37</v>
      </c>
      <c r="B98" s="34" t="s">
        <v>36</v>
      </c>
      <c r="D98" s="42" t="s">
        <v>38</v>
      </c>
      <c r="E98" s="43" t="s">
        <v>198</v>
      </c>
      <c r="G98" s="44" t="s">
        <v>511</v>
      </c>
      <c r="H98" s="45">
        <v>3116656711</v>
      </c>
      <c r="I98" s="45" t="s">
        <v>618</v>
      </c>
      <c r="K98" s="5" t="s">
        <v>223</v>
      </c>
      <c r="L98" s="5">
        <v>568783</v>
      </c>
      <c r="N98" s="5" t="s">
        <v>329</v>
      </c>
      <c r="O98" s="5">
        <v>857843794</v>
      </c>
      <c r="P98" s="5" t="s">
        <v>419</v>
      </c>
      <c r="R98" s="5" t="s">
        <v>620</v>
      </c>
      <c r="S98" s="5" t="s">
        <v>622</v>
      </c>
      <c r="U98" s="25">
        <f t="shared" si="1"/>
        <v>1000</v>
      </c>
    </row>
    <row r="99" spans="1:21" ht="75" x14ac:dyDescent="0.3">
      <c r="A99" s="32" t="s">
        <v>37</v>
      </c>
      <c r="B99" s="34" t="s">
        <v>36</v>
      </c>
      <c r="D99" s="42" t="s">
        <v>38</v>
      </c>
      <c r="E99" s="43" t="s">
        <v>199</v>
      </c>
      <c r="G99" s="44" t="s">
        <v>510</v>
      </c>
      <c r="H99" s="45" t="s">
        <v>525</v>
      </c>
      <c r="I99" s="45" t="s">
        <v>619</v>
      </c>
      <c r="K99" s="5" t="s">
        <v>202</v>
      </c>
      <c r="L99" s="5">
        <v>100048</v>
      </c>
      <c r="N99" s="5" t="s">
        <v>330</v>
      </c>
      <c r="O99" s="5">
        <v>845784758</v>
      </c>
      <c r="P99" s="5" t="s">
        <v>420</v>
      </c>
      <c r="R99" s="5" t="s">
        <v>620</v>
      </c>
      <c r="S99" s="5" t="s">
        <v>622</v>
      </c>
      <c r="U99" s="25">
        <f t="shared" si="1"/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H1" workbookViewId="0">
      <selection activeCell="S3" sqref="S3"/>
    </sheetView>
  </sheetViews>
  <sheetFormatPr defaultRowHeight="15" x14ac:dyDescent="0.25"/>
  <cols>
    <col min="1" max="1" width="34.28515625" customWidth="1"/>
    <col min="2" max="2" width="13.140625" customWidth="1"/>
    <col min="4" max="4" width="28.28515625" customWidth="1"/>
    <col min="5" max="5" width="14.28515625" customWidth="1"/>
    <col min="7" max="7" width="14.28515625" customWidth="1"/>
    <col min="8" max="8" width="19" customWidth="1"/>
    <col min="9" max="9" width="11.85546875" customWidth="1"/>
    <col min="12" max="12" width="13.7109375" customWidth="1"/>
    <col min="14" max="14" width="14.5703125" customWidth="1"/>
    <col min="15" max="15" width="46.140625" customWidth="1"/>
    <col min="16" max="16" width="16.85546875" customWidth="1"/>
  </cols>
  <sheetData>
    <row r="1" spans="1:16" ht="15.75" x14ac:dyDescent="0.3">
      <c r="A1" s="53" t="s">
        <v>0</v>
      </c>
      <c r="B1" s="28"/>
      <c r="D1" s="55" t="s">
        <v>1</v>
      </c>
      <c r="E1" s="38"/>
      <c r="G1" s="40"/>
      <c r="H1" s="40" t="s">
        <v>15</v>
      </c>
      <c r="I1" s="40"/>
      <c r="K1" s="10" t="s">
        <v>9</v>
      </c>
      <c r="L1" s="10"/>
      <c r="N1" s="11"/>
      <c r="O1" s="56" t="s">
        <v>640</v>
      </c>
      <c r="P1" s="11"/>
    </row>
    <row r="2" spans="1:16" ht="15.75" x14ac:dyDescent="0.3">
      <c r="A2" s="31" t="s">
        <v>4</v>
      </c>
      <c r="B2" s="31" t="s">
        <v>636</v>
      </c>
      <c r="D2" s="41" t="s">
        <v>4</v>
      </c>
      <c r="E2" s="41" t="s">
        <v>625</v>
      </c>
      <c r="G2" s="41" t="s">
        <v>631</v>
      </c>
      <c r="H2" s="41" t="s">
        <v>632</v>
      </c>
      <c r="I2" s="41" t="s">
        <v>30</v>
      </c>
      <c r="K2" s="19" t="s">
        <v>8</v>
      </c>
      <c r="L2" s="19" t="s">
        <v>7</v>
      </c>
      <c r="N2" s="19" t="s">
        <v>637</v>
      </c>
      <c r="O2" s="19" t="s">
        <v>630</v>
      </c>
      <c r="P2" s="19" t="s">
        <v>629</v>
      </c>
    </row>
    <row r="3" spans="1:16" ht="41.25" customHeight="1" x14ac:dyDescent="0.3">
      <c r="A3" s="34" t="s">
        <v>36</v>
      </c>
      <c r="B3" s="54" t="s">
        <v>37</v>
      </c>
      <c r="D3" s="43" t="s">
        <v>40</v>
      </c>
      <c r="E3" s="42" t="s">
        <v>38</v>
      </c>
      <c r="G3" s="45">
        <v>3105889605</v>
      </c>
      <c r="H3" s="45" t="s">
        <v>526</v>
      </c>
      <c r="I3" s="44" t="s">
        <v>446</v>
      </c>
      <c r="K3" s="5">
        <v>1000230</v>
      </c>
      <c r="L3" s="5" t="s">
        <v>202</v>
      </c>
      <c r="N3" s="5">
        <v>346723645</v>
      </c>
      <c r="O3" s="20" t="s">
        <v>332</v>
      </c>
      <c r="P3" s="5" t="s">
        <v>242</v>
      </c>
    </row>
    <row r="4" spans="1:16" ht="30" x14ac:dyDescent="0.3">
      <c r="A4" s="34" t="s">
        <v>36</v>
      </c>
      <c r="B4" s="54" t="s">
        <v>37</v>
      </c>
      <c r="D4" s="42" t="s">
        <v>42</v>
      </c>
      <c r="E4" s="42" t="s">
        <v>38</v>
      </c>
      <c r="G4" s="45">
        <v>3165639267</v>
      </c>
      <c r="H4" s="45" t="s">
        <v>527</v>
      </c>
      <c r="I4" s="44" t="s">
        <v>429</v>
      </c>
      <c r="K4" s="5">
        <v>230000</v>
      </c>
      <c r="L4" s="5" t="s">
        <v>222</v>
      </c>
      <c r="N4" s="5">
        <v>634578489</v>
      </c>
      <c r="O4" s="20" t="s">
        <v>333</v>
      </c>
      <c r="P4" s="5" t="s">
        <v>234</v>
      </c>
    </row>
    <row r="5" spans="1:16" ht="45" x14ac:dyDescent="0.3">
      <c r="A5" s="34" t="s">
        <v>36</v>
      </c>
      <c r="B5" s="54" t="s">
        <v>37</v>
      </c>
      <c r="D5" s="42" t="s">
        <v>44</v>
      </c>
      <c r="E5" s="42" t="s">
        <v>38</v>
      </c>
      <c r="G5" s="45">
        <v>3379910629</v>
      </c>
      <c r="H5" s="45" t="s">
        <v>528</v>
      </c>
      <c r="I5" s="44" t="s">
        <v>430</v>
      </c>
      <c r="K5" s="5">
        <v>2500000</v>
      </c>
      <c r="L5" s="5" t="s">
        <v>222</v>
      </c>
      <c r="N5" s="5">
        <v>747487484</v>
      </c>
      <c r="O5" s="20" t="s">
        <v>334</v>
      </c>
      <c r="P5" s="5" t="s">
        <v>243</v>
      </c>
    </row>
    <row r="6" spans="1:16" ht="30" x14ac:dyDescent="0.3">
      <c r="A6" s="34" t="s">
        <v>36</v>
      </c>
      <c r="B6" s="54" t="s">
        <v>37</v>
      </c>
      <c r="D6" s="42" t="s">
        <v>46</v>
      </c>
      <c r="E6" s="42" t="s">
        <v>38</v>
      </c>
      <c r="G6" s="45">
        <v>3155187469</v>
      </c>
      <c r="H6" s="45" t="s">
        <v>529</v>
      </c>
      <c r="I6" s="44" t="s">
        <v>431</v>
      </c>
      <c r="K6" s="5">
        <v>150000</v>
      </c>
      <c r="L6" s="5" t="s">
        <v>202</v>
      </c>
      <c r="N6" s="5">
        <v>849506743</v>
      </c>
      <c r="O6" s="20" t="s">
        <v>335</v>
      </c>
      <c r="P6" s="5" t="s">
        <v>235</v>
      </c>
    </row>
    <row r="7" spans="1:16" ht="45" x14ac:dyDescent="0.3">
      <c r="A7" s="34" t="s">
        <v>36</v>
      </c>
      <c r="B7" s="54" t="s">
        <v>37</v>
      </c>
      <c r="D7" s="42" t="s">
        <v>48</v>
      </c>
      <c r="E7" s="42" t="s">
        <v>38</v>
      </c>
      <c r="G7" s="45">
        <v>3155718434</v>
      </c>
      <c r="H7" s="45" t="s">
        <v>530</v>
      </c>
      <c r="I7" s="44" t="s">
        <v>432</v>
      </c>
      <c r="K7" s="5">
        <v>1700079</v>
      </c>
      <c r="L7" s="5" t="s">
        <v>202</v>
      </c>
      <c r="N7" s="5">
        <v>745834348</v>
      </c>
      <c r="O7" s="20" t="s">
        <v>336</v>
      </c>
      <c r="P7" s="5" t="s">
        <v>236</v>
      </c>
    </row>
    <row r="8" spans="1:16" ht="30" x14ac:dyDescent="0.3">
      <c r="A8" s="34" t="s">
        <v>36</v>
      </c>
      <c r="B8" s="54" t="s">
        <v>37</v>
      </c>
      <c r="D8" s="42" t="s">
        <v>50</v>
      </c>
      <c r="E8" s="42" t="s">
        <v>38</v>
      </c>
      <c r="G8" s="45">
        <v>3315292034</v>
      </c>
      <c r="H8" s="45" t="s">
        <v>531</v>
      </c>
      <c r="I8" s="44" t="s">
        <v>433</v>
      </c>
      <c r="K8" s="5">
        <v>10000000</v>
      </c>
      <c r="L8" s="5" t="s">
        <v>202</v>
      </c>
      <c r="N8" s="5">
        <v>745783498</v>
      </c>
      <c r="O8" s="20" t="s">
        <v>337</v>
      </c>
      <c r="P8" s="5" t="s">
        <v>237</v>
      </c>
    </row>
    <row r="9" spans="1:16" ht="45" x14ac:dyDescent="0.3">
      <c r="A9" s="34" t="s">
        <v>36</v>
      </c>
      <c r="B9" s="54" t="s">
        <v>37</v>
      </c>
      <c r="D9" s="42" t="s">
        <v>52</v>
      </c>
      <c r="E9" s="42" t="s">
        <v>38</v>
      </c>
      <c r="G9" s="45">
        <v>3185085504</v>
      </c>
      <c r="H9" s="45" t="s">
        <v>532</v>
      </c>
      <c r="I9" s="44" t="s">
        <v>434</v>
      </c>
      <c r="K9" s="5">
        <v>146778</v>
      </c>
      <c r="L9" s="5" t="s">
        <v>202</v>
      </c>
      <c r="N9" s="5">
        <v>476359765</v>
      </c>
      <c r="O9" s="20" t="s">
        <v>338</v>
      </c>
      <c r="P9" s="5" t="s">
        <v>238</v>
      </c>
    </row>
    <row r="10" spans="1:16" ht="45" x14ac:dyDescent="0.3">
      <c r="A10" s="34" t="s">
        <v>36</v>
      </c>
      <c r="B10" s="54" t="s">
        <v>37</v>
      </c>
      <c r="D10" s="43" t="s">
        <v>54</v>
      </c>
      <c r="E10" s="42" t="s">
        <v>38</v>
      </c>
      <c r="G10" s="45">
        <v>3121523692</v>
      </c>
      <c r="H10" s="45" t="s">
        <v>533</v>
      </c>
      <c r="I10" s="44" t="s">
        <v>435</v>
      </c>
      <c r="K10" s="5">
        <v>1800000</v>
      </c>
      <c r="L10" s="5" t="s">
        <v>223</v>
      </c>
      <c r="N10" s="5">
        <v>475834945</v>
      </c>
      <c r="O10" s="20" t="s">
        <v>339</v>
      </c>
      <c r="P10" s="5" t="s">
        <v>239</v>
      </c>
    </row>
    <row r="11" spans="1:16" ht="15.75" x14ac:dyDescent="0.3">
      <c r="A11" s="34" t="s">
        <v>36</v>
      </c>
      <c r="B11" s="54" t="s">
        <v>37</v>
      </c>
      <c r="D11" s="42" t="s">
        <v>56</v>
      </c>
      <c r="E11" s="42" t="s">
        <v>38</v>
      </c>
      <c r="G11" s="45">
        <v>3440505849</v>
      </c>
      <c r="H11" s="45" t="s">
        <v>534</v>
      </c>
      <c r="I11" s="44" t="s">
        <v>436</v>
      </c>
      <c r="K11" s="5">
        <v>2500000</v>
      </c>
      <c r="L11" s="5" t="s">
        <v>202</v>
      </c>
      <c r="N11" s="5">
        <v>745684935</v>
      </c>
      <c r="O11" s="5" t="s">
        <v>340</v>
      </c>
      <c r="P11" s="5" t="s">
        <v>240</v>
      </c>
    </row>
    <row r="12" spans="1:16" ht="45" x14ac:dyDescent="0.3">
      <c r="A12" s="34" t="s">
        <v>36</v>
      </c>
      <c r="B12" s="54" t="s">
        <v>37</v>
      </c>
      <c r="D12" s="43" t="s">
        <v>61</v>
      </c>
      <c r="E12" s="42" t="s">
        <v>38</v>
      </c>
      <c r="G12" s="45">
        <v>3009000975</v>
      </c>
      <c r="H12" s="45" t="s">
        <v>535</v>
      </c>
      <c r="I12" s="44" t="s">
        <v>437</v>
      </c>
      <c r="K12" s="5">
        <v>103948</v>
      </c>
      <c r="L12" s="5" t="s">
        <v>222</v>
      </c>
      <c r="N12" s="5">
        <v>758643876</v>
      </c>
      <c r="O12" s="5" t="s">
        <v>341</v>
      </c>
      <c r="P12" s="5" t="s">
        <v>241</v>
      </c>
    </row>
    <row r="13" spans="1:16" ht="30" x14ac:dyDescent="0.3">
      <c r="A13" s="34" t="s">
        <v>36</v>
      </c>
      <c r="B13" s="54" t="s">
        <v>37</v>
      </c>
      <c r="D13" s="42" t="s">
        <v>62</v>
      </c>
      <c r="E13" s="42" t="s">
        <v>38</v>
      </c>
      <c r="G13" s="45">
        <v>3455929852</v>
      </c>
      <c r="H13" s="45" t="s">
        <v>536</v>
      </c>
      <c r="I13" s="44" t="s">
        <v>438</v>
      </c>
      <c r="K13" s="5">
        <v>1973979</v>
      </c>
      <c r="L13" s="5" t="s">
        <v>202</v>
      </c>
      <c r="N13" s="5">
        <v>756458948</v>
      </c>
      <c r="O13" s="5" t="s">
        <v>342</v>
      </c>
      <c r="P13" s="5" t="s">
        <v>244</v>
      </c>
    </row>
    <row r="14" spans="1:16" ht="45" x14ac:dyDescent="0.3">
      <c r="A14" s="34" t="s">
        <v>36</v>
      </c>
      <c r="B14" s="54" t="s">
        <v>37</v>
      </c>
      <c r="D14" s="43" t="s">
        <v>63</v>
      </c>
      <c r="E14" s="42" t="s">
        <v>38</v>
      </c>
      <c r="G14" s="45">
        <v>3367009781</v>
      </c>
      <c r="H14" s="45" t="s">
        <v>537</v>
      </c>
      <c r="I14" s="44" t="s">
        <v>439</v>
      </c>
      <c r="K14" s="5">
        <v>1000000</v>
      </c>
      <c r="L14" s="5" t="s">
        <v>202</v>
      </c>
      <c r="N14" s="5">
        <v>487534899</v>
      </c>
      <c r="O14" s="5" t="s">
        <v>343</v>
      </c>
      <c r="P14" s="5" t="s">
        <v>245</v>
      </c>
    </row>
    <row r="15" spans="1:16" ht="15.75" x14ac:dyDescent="0.3">
      <c r="A15" s="34" t="s">
        <v>36</v>
      </c>
      <c r="B15" s="54" t="s">
        <v>37</v>
      </c>
      <c r="D15" s="42" t="s">
        <v>64</v>
      </c>
      <c r="E15" s="42" t="s">
        <v>38</v>
      </c>
      <c r="G15" s="45">
        <v>3135076657</v>
      </c>
      <c r="H15" s="46" t="s">
        <v>538</v>
      </c>
      <c r="I15" s="44" t="s">
        <v>440</v>
      </c>
      <c r="K15" s="5">
        <v>300000</v>
      </c>
      <c r="L15" s="5" t="s">
        <v>223</v>
      </c>
      <c r="N15" s="5">
        <v>456847786</v>
      </c>
      <c r="O15" s="5" t="s">
        <v>344</v>
      </c>
      <c r="P15" s="5" t="s">
        <v>246</v>
      </c>
    </row>
    <row r="16" spans="1:16" ht="30" x14ac:dyDescent="0.3">
      <c r="A16" s="34" t="s">
        <v>36</v>
      </c>
      <c r="B16" s="54" t="s">
        <v>37</v>
      </c>
      <c r="D16" s="43" t="s">
        <v>66</v>
      </c>
      <c r="E16" s="42" t="s">
        <v>38</v>
      </c>
      <c r="G16" s="45">
        <v>3495711404</v>
      </c>
      <c r="H16" s="45" t="s">
        <v>539</v>
      </c>
      <c r="I16" s="44" t="s">
        <v>441</v>
      </c>
      <c r="K16" s="5">
        <v>6000000</v>
      </c>
      <c r="L16" s="5" t="s">
        <v>223</v>
      </c>
      <c r="N16" s="5">
        <v>457844354</v>
      </c>
      <c r="O16" s="5" t="s">
        <v>345</v>
      </c>
      <c r="P16" s="5" t="s">
        <v>247</v>
      </c>
    </row>
    <row r="17" spans="1:16" ht="75" x14ac:dyDescent="0.3">
      <c r="A17" s="34" t="s">
        <v>36</v>
      </c>
      <c r="B17" s="54" t="s">
        <v>37</v>
      </c>
      <c r="D17" s="42" t="s">
        <v>68</v>
      </c>
      <c r="E17" s="42" t="s">
        <v>38</v>
      </c>
      <c r="G17" s="45">
        <v>3165679505</v>
      </c>
      <c r="H17" s="45" t="s">
        <v>540</v>
      </c>
      <c r="I17" s="44" t="s">
        <v>442</v>
      </c>
      <c r="K17" s="5">
        <v>297948</v>
      </c>
      <c r="L17" s="5" t="s">
        <v>202</v>
      </c>
      <c r="N17" s="5">
        <v>874358943</v>
      </c>
      <c r="O17" s="5" t="s">
        <v>346</v>
      </c>
      <c r="P17" s="5" t="s">
        <v>248</v>
      </c>
    </row>
    <row r="18" spans="1:16" ht="60" x14ac:dyDescent="0.3">
      <c r="A18" s="34" t="s">
        <v>36</v>
      </c>
      <c r="B18" s="54" t="s">
        <v>37</v>
      </c>
      <c r="D18" s="43" t="s">
        <v>70</v>
      </c>
      <c r="E18" s="42" t="s">
        <v>38</v>
      </c>
      <c r="G18" s="45">
        <v>3318857920</v>
      </c>
      <c r="H18" s="45" t="s">
        <v>541</v>
      </c>
      <c r="I18" s="44" t="s">
        <v>443</v>
      </c>
      <c r="K18" s="5">
        <v>100003</v>
      </c>
      <c r="L18" s="5" t="s">
        <v>222</v>
      </c>
      <c r="N18" s="5">
        <v>845784758</v>
      </c>
      <c r="O18" s="5" t="s">
        <v>347</v>
      </c>
      <c r="P18" s="5" t="s">
        <v>249</v>
      </c>
    </row>
    <row r="19" spans="1:16" ht="45" x14ac:dyDescent="0.3">
      <c r="A19" s="34" t="s">
        <v>36</v>
      </c>
      <c r="B19" s="54" t="s">
        <v>37</v>
      </c>
      <c r="D19" s="42" t="s">
        <v>72</v>
      </c>
      <c r="E19" s="42" t="s">
        <v>38</v>
      </c>
      <c r="G19" s="45">
        <v>3095253086</v>
      </c>
      <c r="H19" s="45" t="s">
        <v>542</v>
      </c>
      <c r="I19" s="44" t="s">
        <v>444</v>
      </c>
      <c r="K19" s="5">
        <v>877773</v>
      </c>
      <c r="L19" s="5" t="s">
        <v>202</v>
      </c>
      <c r="N19" s="5">
        <v>487584938</v>
      </c>
      <c r="O19" s="5" t="s">
        <v>348</v>
      </c>
      <c r="P19" s="5" t="s">
        <v>250</v>
      </c>
    </row>
    <row r="20" spans="1:16" ht="45" x14ac:dyDescent="0.3">
      <c r="A20" s="34" t="s">
        <v>36</v>
      </c>
      <c r="B20" s="54" t="s">
        <v>37</v>
      </c>
      <c r="D20" s="43" t="s">
        <v>75</v>
      </c>
      <c r="E20" s="42" t="s">
        <v>38</v>
      </c>
      <c r="G20" s="45">
        <v>3150054250</v>
      </c>
      <c r="H20" s="45" t="s">
        <v>543</v>
      </c>
      <c r="I20" s="44" t="s">
        <v>445</v>
      </c>
      <c r="K20" s="5">
        <v>283773</v>
      </c>
      <c r="L20" s="5" t="s">
        <v>202</v>
      </c>
      <c r="N20" s="5">
        <v>743658746</v>
      </c>
      <c r="O20" s="5" t="s">
        <v>349</v>
      </c>
      <c r="P20" s="5" t="s">
        <v>251</v>
      </c>
    </row>
    <row r="21" spans="1:16" ht="45" x14ac:dyDescent="0.3">
      <c r="A21" s="34" t="s">
        <v>36</v>
      </c>
      <c r="B21" s="54" t="s">
        <v>37</v>
      </c>
      <c r="D21" s="42" t="s">
        <v>76</v>
      </c>
      <c r="E21" s="42" t="s">
        <v>38</v>
      </c>
      <c r="G21" s="45">
        <v>3015656896</v>
      </c>
      <c r="H21" s="45" t="s">
        <v>544</v>
      </c>
      <c r="I21" s="44" t="s">
        <v>446</v>
      </c>
      <c r="K21" s="5">
        <v>340000</v>
      </c>
      <c r="L21" s="5" t="s">
        <v>202</v>
      </c>
      <c r="N21" s="5">
        <v>459022457</v>
      </c>
      <c r="O21" s="5" t="s">
        <v>350</v>
      </c>
      <c r="P21" s="5" t="s">
        <v>252</v>
      </c>
    </row>
    <row r="22" spans="1:16" ht="45" x14ac:dyDescent="0.3">
      <c r="A22" s="34" t="s">
        <v>36</v>
      </c>
      <c r="B22" s="54" t="s">
        <v>37</v>
      </c>
      <c r="D22" s="43" t="s">
        <v>82</v>
      </c>
      <c r="E22" s="42" t="s">
        <v>38</v>
      </c>
      <c r="G22" s="45">
        <v>3165493365</v>
      </c>
      <c r="H22" s="45" t="s">
        <v>545</v>
      </c>
      <c r="I22" s="44" t="s">
        <v>447</v>
      </c>
      <c r="K22" s="5">
        <v>5600000</v>
      </c>
      <c r="L22" s="5" t="s">
        <v>202</v>
      </c>
      <c r="N22" s="5">
        <v>457847589</v>
      </c>
      <c r="O22" s="5" t="s">
        <v>351</v>
      </c>
      <c r="P22" s="5" t="s">
        <v>253</v>
      </c>
    </row>
    <row r="23" spans="1:16" ht="45" x14ac:dyDescent="0.3">
      <c r="A23" s="34" t="s">
        <v>36</v>
      </c>
      <c r="B23" s="54" t="s">
        <v>37</v>
      </c>
      <c r="D23" s="42" t="s">
        <v>83</v>
      </c>
      <c r="E23" s="42" t="s">
        <v>38</v>
      </c>
      <c r="G23" s="45">
        <v>3035575240</v>
      </c>
      <c r="H23" s="45" t="s">
        <v>546</v>
      </c>
      <c r="I23" s="44" t="s">
        <v>448</v>
      </c>
      <c r="K23" s="5">
        <v>810000</v>
      </c>
      <c r="L23" s="5" t="s">
        <v>222</v>
      </c>
      <c r="N23" s="5">
        <v>458947998</v>
      </c>
      <c r="O23" s="5" t="s">
        <v>352</v>
      </c>
      <c r="P23" s="5" t="s">
        <v>254</v>
      </c>
    </row>
    <row r="24" spans="1:16" ht="45" x14ac:dyDescent="0.3">
      <c r="A24" s="34" t="s">
        <v>36</v>
      </c>
      <c r="B24" s="54" t="s">
        <v>37</v>
      </c>
      <c r="D24" s="43" t="s">
        <v>84</v>
      </c>
      <c r="E24" s="42" t="s">
        <v>38</v>
      </c>
      <c r="G24" s="45">
        <v>3175486130</v>
      </c>
      <c r="H24" s="45" t="s">
        <v>547</v>
      </c>
      <c r="I24" s="44" t="s">
        <v>449</v>
      </c>
      <c r="K24" s="5">
        <v>187397</v>
      </c>
      <c r="L24" s="5" t="s">
        <v>202</v>
      </c>
      <c r="N24" s="5">
        <v>483348025</v>
      </c>
      <c r="O24" s="5" t="s">
        <v>353</v>
      </c>
      <c r="P24" s="5" t="s">
        <v>255</v>
      </c>
    </row>
    <row r="25" spans="1:16" ht="45" x14ac:dyDescent="0.3">
      <c r="A25" s="34" t="s">
        <v>36</v>
      </c>
      <c r="B25" s="54" t="s">
        <v>37</v>
      </c>
      <c r="D25" s="42" t="s">
        <v>85</v>
      </c>
      <c r="E25" s="42" t="s">
        <v>38</v>
      </c>
      <c r="G25" s="45">
        <v>3349756642</v>
      </c>
      <c r="H25" s="45" t="s">
        <v>548</v>
      </c>
      <c r="I25" s="44" t="s">
        <v>450</v>
      </c>
      <c r="K25" s="5">
        <v>8763566</v>
      </c>
      <c r="L25" s="5" t="s">
        <v>202</v>
      </c>
      <c r="N25" s="5">
        <v>560905578</v>
      </c>
      <c r="O25" s="5" t="s">
        <v>354</v>
      </c>
      <c r="P25" s="5" t="s">
        <v>256</v>
      </c>
    </row>
    <row r="26" spans="1:16" ht="75" x14ac:dyDescent="0.3">
      <c r="A26" s="34" t="s">
        <v>36</v>
      </c>
      <c r="B26" s="54" t="s">
        <v>37</v>
      </c>
      <c r="D26" s="43" t="s">
        <v>86</v>
      </c>
      <c r="E26" s="42" t="s">
        <v>38</v>
      </c>
      <c r="G26" s="45">
        <v>3185085081</v>
      </c>
      <c r="H26" s="45" t="s">
        <v>549</v>
      </c>
      <c r="I26" s="44" t="s">
        <v>451</v>
      </c>
      <c r="K26" s="5">
        <v>1994900</v>
      </c>
      <c r="L26" s="5" t="s">
        <v>202</v>
      </c>
      <c r="N26" s="5">
        <v>498598494</v>
      </c>
      <c r="O26" s="5" t="s">
        <v>355</v>
      </c>
      <c r="P26" s="5" t="s">
        <v>257</v>
      </c>
    </row>
    <row r="27" spans="1:16" ht="45" x14ac:dyDescent="0.3">
      <c r="A27" s="34" t="s">
        <v>36</v>
      </c>
      <c r="B27" s="54" t="s">
        <v>37</v>
      </c>
      <c r="D27" s="42" t="s">
        <v>88</v>
      </c>
      <c r="E27" s="42" t="s">
        <v>38</v>
      </c>
      <c r="G27" s="45">
        <v>3488816824</v>
      </c>
      <c r="H27" s="45" t="s">
        <v>550</v>
      </c>
      <c r="I27" s="44" t="s">
        <v>452</v>
      </c>
      <c r="K27" s="5">
        <v>299000</v>
      </c>
      <c r="L27" s="5" t="s">
        <v>222</v>
      </c>
      <c r="N27" s="5">
        <v>943875834</v>
      </c>
      <c r="O27" s="5" t="s">
        <v>356</v>
      </c>
      <c r="P27" s="5" t="s">
        <v>258</v>
      </c>
    </row>
    <row r="28" spans="1:16" ht="30" x14ac:dyDescent="0.3">
      <c r="A28" s="34" t="s">
        <v>36</v>
      </c>
      <c r="B28" s="54" t="s">
        <v>37</v>
      </c>
      <c r="D28" s="43" t="s">
        <v>90</v>
      </c>
      <c r="E28" s="42" t="s">
        <v>38</v>
      </c>
      <c r="G28" s="45">
        <v>3065979602</v>
      </c>
      <c r="H28" s="45" t="s">
        <v>551</v>
      </c>
      <c r="I28" s="44" t="s">
        <v>453</v>
      </c>
      <c r="K28" s="5">
        <v>239398</v>
      </c>
      <c r="L28" s="5" t="s">
        <v>202</v>
      </c>
      <c r="N28" s="5">
        <v>476546788</v>
      </c>
      <c r="O28" s="5" t="s">
        <v>357</v>
      </c>
      <c r="P28" s="5" t="s">
        <v>259</v>
      </c>
    </row>
    <row r="29" spans="1:16" ht="30" x14ac:dyDescent="0.3">
      <c r="A29" s="34" t="s">
        <v>36</v>
      </c>
      <c r="B29" s="54" t="s">
        <v>37</v>
      </c>
      <c r="D29" s="43" t="s">
        <v>92</v>
      </c>
      <c r="E29" s="42" t="s">
        <v>38</v>
      </c>
      <c r="G29" s="45">
        <v>3349072819</v>
      </c>
      <c r="H29" s="45" t="s">
        <v>552</v>
      </c>
      <c r="I29" s="44" t="s">
        <v>454</v>
      </c>
      <c r="K29" s="5">
        <v>7800003</v>
      </c>
      <c r="L29" s="5" t="s">
        <v>202</v>
      </c>
      <c r="N29" s="5">
        <v>745678465</v>
      </c>
      <c r="O29" s="5" t="s">
        <v>358</v>
      </c>
      <c r="P29" s="5" t="s">
        <v>260</v>
      </c>
    </row>
    <row r="30" spans="1:16" ht="30" x14ac:dyDescent="0.3">
      <c r="A30" s="34" t="s">
        <v>36</v>
      </c>
      <c r="B30" s="54" t="s">
        <v>37</v>
      </c>
      <c r="D30" s="43" t="s">
        <v>94</v>
      </c>
      <c r="E30" s="42" t="s">
        <v>38</v>
      </c>
      <c r="G30" s="45">
        <v>3408516835</v>
      </c>
      <c r="H30" s="45" t="s">
        <v>553</v>
      </c>
      <c r="I30" s="44" t="s">
        <v>455</v>
      </c>
      <c r="K30" s="5">
        <v>5000000</v>
      </c>
      <c r="L30" s="5" t="s">
        <v>223</v>
      </c>
      <c r="N30" s="5">
        <v>567843888</v>
      </c>
      <c r="O30" s="5" t="s">
        <v>359</v>
      </c>
      <c r="P30" s="5" t="s">
        <v>261</v>
      </c>
    </row>
    <row r="31" spans="1:16" ht="60" x14ac:dyDescent="0.3">
      <c r="A31" s="34" t="s">
        <v>36</v>
      </c>
      <c r="B31" s="54" t="s">
        <v>37</v>
      </c>
      <c r="D31" s="43" t="s">
        <v>98</v>
      </c>
      <c r="E31" s="42" t="s">
        <v>38</v>
      </c>
      <c r="G31" s="45">
        <v>3130590387</v>
      </c>
      <c r="H31" s="45" t="s">
        <v>554</v>
      </c>
      <c r="I31" s="44" t="s">
        <v>456</v>
      </c>
      <c r="K31" s="5">
        <v>1774784</v>
      </c>
      <c r="L31" s="5" t="s">
        <v>202</v>
      </c>
      <c r="N31" s="5">
        <v>746584685</v>
      </c>
      <c r="O31" s="5" t="s">
        <v>360</v>
      </c>
      <c r="P31" s="5" t="s">
        <v>262</v>
      </c>
    </row>
    <row r="32" spans="1:16" ht="30" x14ac:dyDescent="0.3">
      <c r="A32" s="34" t="s">
        <v>36</v>
      </c>
      <c r="B32" s="54" t="s">
        <v>37</v>
      </c>
      <c r="D32" s="43" t="s">
        <v>99</v>
      </c>
      <c r="E32" s="42" t="s">
        <v>38</v>
      </c>
      <c r="G32" s="45" t="s">
        <v>512</v>
      </c>
      <c r="H32" s="45" t="s">
        <v>555</v>
      </c>
      <c r="I32" s="44" t="s">
        <v>457</v>
      </c>
      <c r="K32" s="5">
        <v>999900</v>
      </c>
      <c r="L32" s="5" t="s">
        <v>202</v>
      </c>
      <c r="N32" s="5">
        <v>747564856</v>
      </c>
      <c r="O32" s="5" t="s">
        <v>361</v>
      </c>
      <c r="P32" s="5" t="s">
        <v>263</v>
      </c>
    </row>
    <row r="33" spans="1:16" ht="45" x14ac:dyDescent="0.3">
      <c r="A33" s="34" t="s">
        <v>36</v>
      </c>
      <c r="B33" s="54" t="s">
        <v>37</v>
      </c>
      <c r="D33" s="43" t="s">
        <v>100</v>
      </c>
      <c r="E33" s="42" t="s">
        <v>38</v>
      </c>
      <c r="G33" s="45">
        <v>3165350519</v>
      </c>
      <c r="H33" s="45" t="s">
        <v>556</v>
      </c>
      <c r="I33" s="44" t="s">
        <v>287</v>
      </c>
      <c r="K33" s="5">
        <v>99180</v>
      </c>
      <c r="L33" s="5" t="s">
        <v>202</v>
      </c>
      <c r="N33" s="5">
        <v>456746784</v>
      </c>
      <c r="O33" s="5" t="s">
        <v>362</v>
      </c>
      <c r="P33" s="5" t="s">
        <v>264</v>
      </c>
    </row>
    <row r="34" spans="1:16" ht="30" x14ac:dyDescent="0.3">
      <c r="A34" s="34" t="s">
        <v>36</v>
      </c>
      <c r="B34" s="54" t="s">
        <v>37</v>
      </c>
      <c r="D34" s="43" t="s">
        <v>102</v>
      </c>
      <c r="E34" s="42" t="s">
        <v>38</v>
      </c>
      <c r="G34" s="45">
        <v>3090283092</v>
      </c>
      <c r="H34" s="45" t="s">
        <v>557</v>
      </c>
      <c r="I34" s="44" t="s">
        <v>458</v>
      </c>
      <c r="K34" s="5">
        <v>989833</v>
      </c>
      <c r="L34" s="5" t="s">
        <v>222</v>
      </c>
      <c r="N34" s="5">
        <v>357843658</v>
      </c>
      <c r="O34" s="5" t="s">
        <v>363</v>
      </c>
      <c r="P34" s="5" t="s">
        <v>265</v>
      </c>
    </row>
    <row r="35" spans="1:16" ht="30" x14ac:dyDescent="0.3">
      <c r="A35" s="34" t="s">
        <v>36</v>
      </c>
      <c r="B35" s="54" t="s">
        <v>37</v>
      </c>
      <c r="D35" s="43" t="s">
        <v>104</v>
      </c>
      <c r="E35" s="42" t="s">
        <v>38</v>
      </c>
      <c r="G35" s="45">
        <v>3496533947</v>
      </c>
      <c r="H35" s="45" t="s">
        <v>558</v>
      </c>
      <c r="I35" s="44" t="s">
        <v>459</v>
      </c>
      <c r="K35" s="5">
        <v>910000</v>
      </c>
      <c r="L35" s="5" t="s">
        <v>202</v>
      </c>
      <c r="N35" s="5">
        <v>457984799</v>
      </c>
      <c r="O35" s="20" t="s">
        <v>364</v>
      </c>
      <c r="P35" s="5" t="s">
        <v>266</v>
      </c>
    </row>
    <row r="36" spans="1:16" ht="60" x14ac:dyDescent="0.3">
      <c r="A36" s="34" t="s">
        <v>36</v>
      </c>
      <c r="B36" s="54" t="s">
        <v>37</v>
      </c>
      <c r="D36" s="43" t="s">
        <v>106</v>
      </c>
      <c r="E36" s="42" t="s">
        <v>38</v>
      </c>
      <c r="G36" s="45">
        <v>3015649311</v>
      </c>
      <c r="H36" s="45" t="s">
        <v>559</v>
      </c>
      <c r="I36" s="44" t="s">
        <v>460</v>
      </c>
      <c r="K36" s="5">
        <v>100039</v>
      </c>
      <c r="L36" s="5" t="s">
        <v>202</v>
      </c>
      <c r="N36" s="5">
        <v>465894753</v>
      </c>
      <c r="O36" s="20" t="s">
        <v>365</v>
      </c>
      <c r="P36" s="5" t="s">
        <v>267</v>
      </c>
    </row>
    <row r="37" spans="1:16" ht="45" x14ac:dyDescent="0.3">
      <c r="A37" s="34" t="s">
        <v>36</v>
      </c>
      <c r="B37" s="54" t="s">
        <v>37</v>
      </c>
      <c r="D37" s="43" t="s">
        <v>108</v>
      </c>
      <c r="E37" s="42" t="s">
        <v>38</v>
      </c>
      <c r="G37" s="45">
        <v>3315418577</v>
      </c>
      <c r="H37" s="45" t="s">
        <v>560</v>
      </c>
      <c r="I37" s="44" t="s">
        <v>461</v>
      </c>
      <c r="K37" s="5">
        <v>13399</v>
      </c>
      <c r="L37" s="5" t="s">
        <v>202</v>
      </c>
      <c r="N37" s="5">
        <v>648376584</v>
      </c>
      <c r="O37" s="20" t="s">
        <v>366</v>
      </c>
      <c r="P37" s="5" t="s">
        <v>268</v>
      </c>
    </row>
    <row r="38" spans="1:16" ht="45" x14ac:dyDescent="0.3">
      <c r="A38" s="34" t="s">
        <v>36</v>
      </c>
      <c r="B38" s="54" t="s">
        <v>37</v>
      </c>
      <c r="D38" s="43" t="s">
        <v>110</v>
      </c>
      <c r="E38" s="42" t="s">
        <v>38</v>
      </c>
      <c r="G38" s="45">
        <v>3325274864</v>
      </c>
      <c r="H38" s="45" t="s">
        <v>561</v>
      </c>
      <c r="I38" s="44" t="s">
        <v>462</v>
      </c>
      <c r="K38" s="5">
        <v>100000</v>
      </c>
      <c r="L38" s="5" t="s">
        <v>202</v>
      </c>
      <c r="N38" s="5">
        <v>745748885</v>
      </c>
      <c r="O38" s="20" t="s">
        <v>367</v>
      </c>
      <c r="P38" s="5" t="s">
        <v>269</v>
      </c>
    </row>
    <row r="39" spans="1:16" ht="45" x14ac:dyDescent="0.3">
      <c r="A39" s="34" t="s">
        <v>36</v>
      </c>
      <c r="B39" s="54" t="s">
        <v>37</v>
      </c>
      <c r="D39" s="43" t="s">
        <v>112</v>
      </c>
      <c r="E39" s="42" t="s">
        <v>38</v>
      </c>
      <c r="G39" s="45">
        <v>3120563236</v>
      </c>
      <c r="H39" s="45" t="s">
        <v>562</v>
      </c>
      <c r="I39" s="44" t="s">
        <v>463</v>
      </c>
      <c r="K39" s="5">
        <v>2738888</v>
      </c>
      <c r="L39" s="5" t="s">
        <v>202</v>
      </c>
      <c r="N39" s="5">
        <v>764574688</v>
      </c>
      <c r="O39" s="20" t="s">
        <v>368</v>
      </c>
      <c r="P39" s="5" t="s">
        <v>270</v>
      </c>
    </row>
    <row r="40" spans="1:16" ht="60" x14ac:dyDescent="0.3">
      <c r="A40" s="34" t="s">
        <v>36</v>
      </c>
      <c r="B40" s="54" t="s">
        <v>37</v>
      </c>
      <c r="D40" s="43" t="s">
        <v>116</v>
      </c>
      <c r="E40" s="42" t="s">
        <v>38</v>
      </c>
      <c r="G40" s="45">
        <v>3035639136</v>
      </c>
      <c r="H40" s="45" t="s">
        <v>563</v>
      </c>
      <c r="I40" s="44" t="s">
        <v>464</v>
      </c>
      <c r="K40" s="5">
        <v>700000</v>
      </c>
      <c r="L40" s="5" t="s">
        <v>222</v>
      </c>
      <c r="N40" s="5">
        <v>458489584</v>
      </c>
      <c r="O40" s="20" t="s">
        <v>369</v>
      </c>
      <c r="P40" s="5" t="s">
        <v>271</v>
      </c>
    </row>
    <row r="41" spans="1:16" ht="30" x14ac:dyDescent="0.3">
      <c r="A41" s="34" t="s">
        <v>36</v>
      </c>
      <c r="B41" s="54" t="s">
        <v>37</v>
      </c>
      <c r="D41" s="43" t="s">
        <v>117</v>
      </c>
      <c r="E41" s="42" t="s">
        <v>38</v>
      </c>
      <c r="G41" s="47" t="s">
        <v>513</v>
      </c>
      <c r="H41" s="45" t="s">
        <v>564</v>
      </c>
      <c r="I41" s="44" t="s">
        <v>465</v>
      </c>
      <c r="K41" s="5">
        <v>136666</v>
      </c>
      <c r="L41" s="5" t="s">
        <v>202</v>
      </c>
      <c r="N41" s="5">
        <v>745874848</v>
      </c>
      <c r="O41" s="20" t="s">
        <v>370</v>
      </c>
      <c r="P41" s="5" t="s">
        <v>272</v>
      </c>
    </row>
    <row r="42" spans="1:16" ht="45" x14ac:dyDescent="0.3">
      <c r="A42" s="34" t="s">
        <v>36</v>
      </c>
      <c r="B42" s="54" t="s">
        <v>37</v>
      </c>
      <c r="D42" s="43" t="s">
        <v>118</v>
      </c>
      <c r="E42" s="42" t="s">
        <v>38</v>
      </c>
      <c r="G42" s="45">
        <v>3181003689</v>
      </c>
      <c r="H42" s="45" t="s">
        <v>565</v>
      </c>
      <c r="I42" s="44" t="s">
        <v>466</v>
      </c>
      <c r="K42" s="5">
        <v>5990000</v>
      </c>
      <c r="L42" s="5" t="s">
        <v>202</v>
      </c>
      <c r="N42" s="5">
        <v>645843688</v>
      </c>
      <c r="O42" s="20" t="s">
        <v>371</v>
      </c>
      <c r="P42" s="5" t="s">
        <v>273</v>
      </c>
    </row>
    <row r="43" spans="1:16" ht="60" x14ac:dyDescent="0.3">
      <c r="A43" s="34" t="s">
        <v>36</v>
      </c>
      <c r="B43" s="54" t="s">
        <v>37</v>
      </c>
      <c r="D43" s="43" t="s">
        <v>120</v>
      </c>
      <c r="E43" s="42" t="s">
        <v>38</v>
      </c>
      <c r="G43" s="45">
        <v>3215988569</v>
      </c>
      <c r="H43" s="45" t="s">
        <v>566</v>
      </c>
      <c r="I43" s="44" t="s">
        <v>467</v>
      </c>
      <c r="K43" s="5">
        <v>188833</v>
      </c>
      <c r="L43" s="5" t="s">
        <v>202</v>
      </c>
      <c r="N43" s="5">
        <v>745878498</v>
      </c>
      <c r="O43" s="5" t="s">
        <v>372</v>
      </c>
      <c r="P43" s="5" t="s">
        <v>274</v>
      </c>
    </row>
    <row r="44" spans="1:16" ht="45" x14ac:dyDescent="0.3">
      <c r="A44" s="34" t="s">
        <v>36</v>
      </c>
      <c r="B44" s="54" t="s">
        <v>37</v>
      </c>
      <c r="D44" s="43" t="s">
        <v>122</v>
      </c>
      <c r="E44" s="42" t="s">
        <v>38</v>
      </c>
      <c r="G44" s="45">
        <v>3365448177</v>
      </c>
      <c r="H44" s="45" t="s">
        <v>567</v>
      </c>
      <c r="I44" s="44" t="s">
        <v>468</v>
      </c>
      <c r="K44" s="5">
        <v>1797393</v>
      </c>
      <c r="L44" s="5" t="s">
        <v>223</v>
      </c>
      <c r="N44" s="5">
        <v>950948509</v>
      </c>
      <c r="O44" s="5" t="s">
        <v>373</v>
      </c>
      <c r="P44" s="5" t="s">
        <v>275</v>
      </c>
    </row>
    <row r="45" spans="1:16" ht="60" x14ac:dyDescent="0.3">
      <c r="A45" s="34" t="s">
        <v>36</v>
      </c>
      <c r="B45" s="54" t="s">
        <v>37</v>
      </c>
      <c r="D45" s="43" t="s">
        <v>125</v>
      </c>
      <c r="E45" s="42" t="s">
        <v>38</v>
      </c>
      <c r="G45" s="45" t="s">
        <v>514</v>
      </c>
      <c r="H45" s="45" t="s">
        <v>568</v>
      </c>
      <c r="I45" s="44" t="s">
        <v>469</v>
      </c>
      <c r="K45" s="5">
        <v>173979</v>
      </c>
      <c r="L45" s="5" t="s">
        <v>202</v>
      </c>
      <c r="N45" s="5">
        <v>475984379</v>
      </c>
      <c r="O45" s="5" t="s">
        <v>374</v>
      </c>
      <c r="P45" s="5" t="s">
        <v>276</v>
      </c>
    </row>
    <row r="46" spans="1:16" ht="60" x14ac:dyDescent="0.3">
      <c r="A46" s="34" t="s">
        <v>36</v>
      </c>
      <c r="B46" s="54" t="s">
        <v>37</v>
      </c>
      <c r="D46" s="43" t="s">
        <v>126</v>
      </c>
      <c r="E46" s="42" t="s">
        <v>38</v>
      </c>
      <c r="G46" s="45" t="s">
        <v>515</v>
      </c>
      <c r="H46" s="45" t="s">
        <v>569</v>
      </c>
      <c r="I46" s="44" t="s">
        <v>470</v>
      </c>
      <c r="K46" s="5">
        <v>1980893</v>
      </c>
      <c r="L46" s="5" t="s">
        <v>222</v>
      </c>
      <c r="N46" s="5">
        <v>894579349</v>
      </c>
      <c r="O46" s="5" t="s">
        <v>375</v>
      </c>
      <c r="P46" s="5" t="s">
        <v>277</v>
      </c>
    </row>
    <row r="47" spans="1:16" ht="45" x14ac:dyDescent="0.3">
      <c r="A47" s="34" t="s">
        <v>36</v>
      </c>
      <c r="B47" s="54" t="s">
        <v>37</v>
      </c>
      <c r="D47" s="43" t="s">
        <v>129</v>
      </c>
      <c r="E47" s="42" t="s">
        <v>38</v>
      </c>
      <c r="G47" s="45">
        <v>3165315139</v>
      </c>
      <c r="H47" s="45" t="s">
        <v>570</v>
      </c>
      <c r="I47" s="44" t="s">
        <v>471</v>
      </c>
      <c r="K47" s="5">
        <v>7918293</v>
      </c>
      <c r="L47" s="5" t="s">
        <v>222</v>
      </c>
      <c r="N47" s="5">
        <v>854908903</v>
      </c>
      <c r="O47" s="5" t="s">
        <v>376</v>
      </c>
      <c r="P47" s="5" t="s">
        <v>278</v>
      </c>
    </row>
    <row r="48" spans="1:16" ht="60" x14ac:dyDescent="0.3">
      <c r="A48" s="34" t="s">
        <v>36</v>
      </c>
      <c r="B48" s="54" t="s">
        <v>37</v>
      </c>
      <c r="D48" s="43" t="s">
        <v>130</v>
      </c>
      <c r="E48" s="42" t="s">
        <v>38</v>
      </c>
      <c r="G48" s="45">
        <v>3479950283</v>
      </c>
      <c r="H48" s="45" t="s">
        <v>571</v>
      </c>
      <c r="I48" s="44" t="s">
        <v>472</v>
      </c>
      <c r="K48" s="5">
        <v>197738</v>
      </c>
      <c r="L48" s="5" t="s">
        <v>202</v>
      </c>
      <c r="N48" s="5">
        <v>845947987</v>
      </c>
      <c r="O48" s="5" t="s">
        <v>377</v>
      </c>
      <c r="P48" s="5" t="s">
        <v>279</v>
      </c>
    </row>
    <row r="49" spans="1:16" ht="45" x14ac:dyDescent="0.3">
      <c r="A49" s="34" t="s">
        <v>36</v>
      </c>
      <c r="B49" s="54" t="s">
        <v>37</v>
      </c>
      <c r="D49" s="43" t="s">
        <v>132</v>
      </c>
      <c r="E49" s="42" t="s">
        <v>38</v>
      </c>
      <c r="G49" s="45">
        <v>3244119805</v>
      </c>
      <c r="H49" s="45" t="s">
        <v>572</v>
      </c>
      <c r="I49" s="44" t="s">
        <v>473</v>
      </c>
      <c r="K49" s="5">
        <v>8617573</v>
      </c>
      <c r="L49" s="5" t="s">
        <v>202</v>
      </c>
      <c r="N49" s="5">
        <v>748349844</v>
      </c>
      <c r="O49" s="5" t="s">
        <v>378</v>
      </c>
      <c r="P49" s="5" t="s">
        <v>280</v>
      </c>
    </row>
    <row r="50" spans="1:16" ht="75" x14ac:dyDescent="0.3">
      <c r="A50" s="34" t="s">
        <v>36</v>
      </c>
      <c r="B50" s="54" t="s">
        <v>37</v>
      </c>
      <c r="D50" s="42" t="s">
        <v>134</v>
      </c>
      <c r="E50" s="42" t="s">
        <v>38</v>
      </c>
      <c r="G50" s="45">
        <v>3377003015</v>
      </c>
      <c r="H50" s="45" t="s">
        <v>573</v>
      </c>
      <c r="I50" s="44" t="s">
        <v>474</v>
      </c>
      <c r="K50" s="5">
        <v>71572537</v>
      </c>
      <c r="L50" s="5" t="s">
        <v>202</v>
      </c>
      <c r="N50" s="5">
        <v>864387439</v>
      </c>
      <c r="O50" s="5" t="s">
        <v>379</v>
      </c>
      <c r="P50" s="5" t="s">
        <v>281</v>
      </c>
    </row>
    <row r="51" spans="1:16" ht="75" x14ac:dyDescent="0.3">
      <c r="A51" s="34" t="s">
        <v>36</v>
      </c>
      <c r="B51" s="54" t="s">
        <v>37</v>
      </c>
      <c r="D51" s="43" t="s">
        <v>136</v>
      </c>
      <c r="E51" s="42" t="s">
        <v>38</v>
      </c>
      <c r="G51" s="45">
        <v>3068856839</v>
      </c>
      <c r="H51" s="45" t="s">
        <v>574</v>
      </c>
      <c r="I51" s="44" t="s">
        <v>475</v>
      </c>
      <c r="K51" s="5">
        <v>17257</v>
      </c>
      <c r="L51" s="5" t="s">
        <v>202</v>
      </c>
      <c r="N51" s="5">
        <v>439043800</v>
      </c>
      <c r="O51" s="5" t="s">
        <v>369</v>
      </c>
      <c r="P51" s="5" t="s">
        <v>282</v>
      </c>
    </row>
    <row r="52" spans="1:16" ht="45" x14ac:dyDescent="0.3">
      <c r="A52" s="34" t="s">
        <v>36</v>
      </c>
      <c r="B52" s="54" t="s">
        <v>37</v>
      </c>
      <c r="D52" s="43" t="s">
        <v>138</v>
      </c>
      <c r="E52" s="42" t="s">
        <v>38</v>
      </c>
      <c r="G52" s="45">
        <v>3160781890</v>
      </c>
      <c r="H52" s="45" t="s">
        <v>575</v>
      </c>
      <c r="I52" s="44" t="s">
        <v>476</v>
      </c>
      <c r="K52" s="5">
        <v>62863</v>
      </c>
      <c r="L52" s="5" t="s">
        <v>202</v>
      </c>
      <c r="N52" s="5">
        <v>487487394</v>
      </c>
      <c r="O52" s="5" t="s">
        <v>380</v>
      </c>
      <c r="P52" s="5" t="s">
        <v>283</v>
      </c>
    </row>
    <row r="53" spans="1:16" ht="75" x14ac:dyDescent="0.3">
      <c r="A53" s="34" t="s">
        <v>36</v>
      </c>
      <c r="B53" s="54" t="s">
        <v>37</v>
      </c>
      <c r="D53" s="43" t="s">
        <v>140</v>
      </c>
      <c r="E53" s="42" t="s">
        <v>38</v>
      </c>
      <c r="G53" s="45">
        <v>3464371492</v>
      </c>
      <c r="H53" s="45" t="s">
        <v>576</v>
      </c>
      <c r="I53" s="44" t="s">
        <v>477</v>
      </c>
      <c r="K53" s="5">
        <v>9628368</v>
      </c>
      <c r="L53" s="5" t="s">
        <v>222</v>
      </c>
      <c r="N53" s="5">
        <v>843973497</v>
      </c>
      <c r="O53" s="5" t="s">
        <v>381</v>
      </c>
      <c r="P53" s="5" t="s">
        <v>284</v>
      </c>
    </row>
    <row r="54" spans="1:16" ht="45" x14ac:dyDescent="0.3">
      <c r="A54" s="34" t="s">
        <v>36</v>
      </c>
      <c r="B54" s="54" t="s">
        <v>37</v>
      </c>
      <c r="D54" s="43" t="s">
        <v>142</v>
      </c>
      <c r="E54" s="42" t="s">
        <v>38</v>
      </c>
      <c r="G54" s="45">
        <v>3155335993</v>
      </c>
      <c r="H54" s="45" t="s">
        <v>577</v>
      </c>
      <c r="I54" s="44" t="s">
        <v>478</v>
      </c>
      <c r="K54" s="5">
        <v>862836</v>
      </c>
      <c r="L54" s="5" t="s">
        <v>202</v>
      </c>
      <c r="N54" s="5">
        <v>478439895</v>
      </c>
      <c r="O54" s="5" t="s">
        <v>382</v>
      </c>
      <c r="P54" s="5" t="s">
        <v>285</v>
      </c>
    </row>
    <row r="55" spans="1:16" ht="60" x14ac:dyDescent="0.3">
      <c r="A55" s="34" t="s">
        <v>36</v>
      </c>
      <c r="B55" s="54" t="s">
        <v>37</v>
      </c>
      <c r="D55" s="43" t="s">
        <v>144</v>
      </c>
      <c r="E55" s="42" t="s">
        <v>38</v>
      </c>
      <c r="G55" s="45">
        <v>3150408162</v>
      </c>
      <c r="H55" s="45" t="s">
        <v>578</v>
      </c>
      <c r="I55" s="44" t="s">
        <v>479</v>
      </c>
      <c r="K55" s="5">
        <v>82768</v>
      </c>
      <c r="L55" s="5" t="s">
        <v>202</v>
      </c>
      <c r="N55" s="5">
        <v>487589734</v>
      </c>
      <c r="O55" s="5" t="s">
        <v>383</v>
      </c>
      <c r="P55" s="5" t="s">
        <v>286</v>
      </c>
    </row>
    <row r="56" spans="1:16" ht="45" x14ac:dyDescent="0.3">
      <c r="A56" s="34" t="s">
        <v>36</v>
      </c>
      <c r="B56" s="54" t="s">
        <v>37</v>
      </c>
      <c r="D56" s="43" t="s">
        <v>146</v>
      </c>
      <c r="E56" s="42" t="s">
        <v>38</v>
      </c>
      <c r="G56" s="47" t="s">
        <v>516</v>
      </c>
      <c r="H56" s="45" t="s">
        <v>579</v>
      </c>
      <c r="I56" s="44" t="s">
        <v>480</v>
      </c>
      <c r="K56" s="5">
        <v>98048</v>
      </c>
      <c r="L56" s="5" t="s">
        <v>202</v>
      </c>
      <c r="N56" s="5">
        <v>874883999</v>
      </c>
      <c r="O56" s="5" t="s">
        <v>384</v>
      </c>
      <c r="P56" s="5" t="s">
        <v>287</v>
      </c>
    </row>
    <row r="57" spans="1:16" ht="30" x14ac:dyDescent="0.3">
      <c r="A57" s="34" t="s">
        <v>36</v>
      </c>
      <c r="B57" s="54" t="s">
        <v>37</v>
      </c>
      <c r="D57" s="43" t="s">
        <v>147</v>
      </c>
      <c r="E57" s="42" t="s">
        <v>38</v>
      </c>
      <c r="G57" s="45">
        <v>3360700092</v>
      </c>
      <c r="H57" s="45" t="s">
        <v>580</v>
      </c>
      <c r="I57" s="44" t="s">
        <v>462</v>
      </c>
      <c r="K57" s="5">
        <v>190903</v>
      </c>
      <c r="L57" s="5" t="s">
        <v>223</v>
      </c>
      <c r="N57" s="5">
        <v>834759349</v>
      </c>
      <c r="O57" s="5" t="s">
        <v>385</v>
      </c>
      <c r="P57" s="5" t="s">
        <v>288</v>
      </c>
    </row>
    <row r="58" spans="1:16" ht="60" x14ac:dyDescent="0.3">
      <c r="A58" s="34" t="s">
        <v>36</v>
      </c>
      <c r="B58" s="54" t="s">
        <v>37</v>
      </c>
      <c r="D58" s="43" t="s">
        <v>148</v>
      </c>
      <c r="E58" s="42" t="s">
        <v>38</v>
      </c>
      <c r="G58" s="45">
        <v>3185196409</v>
      </c>
      <c r="H58" s="45" t="s">
        <v>581</v>
      </c>
      <c r="I58" s="44" t="s">
        <v>481</v>
      </c>
      <c r="K58" s="5">
        <v>2793794</v>
      </c>
      <c r="L58" s="5" t="s">
        <v>202</v>
      </c>
      <c r="N58" s="5">
        <v>903405949</v>
      </c>
      <c r="O58" s="5" t="s">
        <v>386</v>
      </c>
      <c r="P58" s="5" t="s">
        <v>289</v>
      </c>
    </row>
    <row r="59" spans="1:16" ht="45" x14ac:dyDescent="0.3">
      <c r="A59" s="34" t="s">
        <v>36</v>
      </c>
      <c r="B59" s="54" t="s">
        <v>37</v>
      </c>
      <c r="D59" s="43" t="s">
        <v>149</v>
      </c>
      <c r="E59" s="42" t="s">
        <v>38</v>
      </c>
      <c r="G59" s="45" t="s">
        <v>517</v>
      </c>
      <c r="H59" s="45" t="s">
        <v>582</v>
      </c>
      <c r="I59" s="44" t="s">
        <v>467</v>
      </c>
      <c r="K59" s="5">
        <v>27973</v>
      </c>
      <c r="L59" s="5" t="s">
        <v>202</v>
      </c>
      <c r="N59" s="5">
        <v>748393937</v>
      </c>
      <c r="O59" s="5" t="s">
        <v>387</v>
      </c>
      <c r="P59" s="5" t="s">
        <v>290</v>
      </c>
    </row>
    <row r="60" spans="1:16" ht="60" x14ac:dyDescent="0.3">
      <c r="A60" s="34" t="s">
        <v>36</v>
      </c>
      <c r="B60" s="54" t="s">
        <v>37</v>
      </c>
      <c r="D60" s="43" t="s">
        <v>150</v>
      </c>
      <c r="E60" s="42" t="s">
        <v>38</v>
      </c>
      <c r="G60" s="45">
        <v>3499699435</v>
      </c>
      <c r="H60" s="45" t="s">
        <v>583</v>
      </c>
      <c r="I60" s="44" t="s">
        <v>466</v>
      </c>
      <c r="K60" s="5">
        <v>289739</v>
      </c>
      <c r="L60" s="5" t="s">
        <v>202</v>
      </c>
      <c r="N60" s="5">
        <v>489748794</v>
      </c>
      <c r="O60" s="5" t="s">
        <v>388</v>
      </c>
      <c r="P60" s="5" t="s">
        <v>291</v>
      </c>
    </row>
    <row r="61" spans="1:16" ht="30" x14ac:dyDescent="0.3">
      <c r="A61" s="34" t="s">
        <v>36</v>
      </c>
      <c r="B61" s="54" t="s">
        <v>37</v>
      </c>
      <c r="D61" s="43" t="s">
        <v>151</v>
      </c>
      <c r="E61" s="42" t="s">
        <v>38</v>
      </c>
      <c r="G61" s="45"/>
      <c r="H61" s="45"/>
      <c r="I61" s="44"/>
      <c r="K61" s="5">
        <v>985989</v>
      </c>
      <c r="L61" s="5" t="s">
        <v>202</v>
      </c>
      <c r="N61" s="5">
        <v>947985748</v>
      </c>
      <c r="O61" s="5" t="s">
        <v>389</v>
      </c>
      <c r="P61" s="5" t="s">
        <v>292</v>
      </c>
    </row>
    <row r="62" spans="1:16" ht="45" x14ac:dyDescent="0.3">
      <c r="A62" s="34" t="s">
        <v>36</v>
      </c>
      <c r="B62" s="54" t="s">
        <v>37</v>
      </c>
      <c r="D62" s="43" t="s">
        <v>152</v>
      </c>
      <c r="E62" s="42" t="s">
        <v>38</v>
      </c>
      <c r="G62" s="45">
        <v>3171327424</v>
      </c>
      <c r="H62" s="45" t="s">
        <v>584</v>
      </c>
      <c r="I62" s="44" t="s">
        <v>482</v>
      </c>
      <c r="K62" s="5">
        <v>82783</v>
      </c>
      <c r="L62" s="5" t="s">
        <v>202</v>
      </c>
      <c r="N62" s="5">
        <v>764838738</v>
      </c>
      <c r="O62" s="5" t="s">
        <v>390</v>
      </c>
      <c r="P62" s="5" t="s">
        <v>293</v>
      </c>
    </row>
    <row r="63" spans="1:16" ht="60" x14ac:dyDescent="0.3">
      <c r="A63" s="34" t="s">
        <v>36</v>
      </c>
      <c r="B63" s="54" t="s">
        <v>37</v>
      </c>
      <c r="D63" s="43" t="s">
        <v>154</v>
      </c>
      <c r="E63" s="42" t="s">
        <v>38</v>
      </c>
      <c r="G63" s="45">
        <v>3454363316</v>
      </c>
      <c r="H63" s="45" t="s">
        <v>585</v>
      </c>
      <c r="I63" s="44" t="s">
        <v>483</v>
      </c>
      <c r="K63" s="5">
        <v>12973</v>
      </c>
      <c r="L63" s="5" t="s">
        <v>202</v>
      </c>
      <c r="N63" s="5">
        <v>747894787</v>
      </c>
      <c r="O63" s="5" t="s">
        <v>391</v>
      </c>
      <c r="P63" s="5" t="s">
        <v>294</v>
      </c>
    </row>
    <row r="64" spans="1:16" ht="45" x14ac:dyDescent="0.3">
      <c r="A64" s="34" t="s">
        <v>36</v>
      </c>
      <c r="B64" s="54" t="s">
        <v>37</v>
      </c>
      <c r="D64" s="43" t="s">
        <v>156</v>
      </c>
      <c r="E64" s="42" t="s">
        <v>38</v>
      </c>
      <c r="G64" s="45" t="s">
        <v>518</v>
      </c>
      <c r="H64" s="45" t="s">
        <v>586</v>
      </c>
      <c r="I64" s="44" t="s">
        <v>484</v>
      </c>
      <c r="K64" s="5">
        <v>727354</v>
      </c>
      <c r="L64" s="5" t="s">
        <v>202</v>
      </c>
      <c r="N64" s="5">
        <v>475873487</v>
      </c>
      <c r="O64" s="5" t="s">
        <v>392</v>
      </c>
      <c r="P64" s="5" t="s">
        <v>295</v>
      </c>
    </row>
    <row r="65" spans="1:16" ht="45" x14ac:dyDescent="0.3">
      <c r="A65" s="34" t="s">
        <v>36</v>
      </c>
      <c r="B65" s="54" t="s">
        <v>37</v>
      </c>
      <c r="D65" s="43" t="s">
        <v>158</v>
      </c>
      <c r="E65" s="42" t="s">
        <v>38</v>
      </c>
      <c r="G65" s="45">
        <v>3305419990</v>
      </c>
      <c r="H65" s="45" t="s">
        <v>587</v>
      </c>
      <c r="I65" s="44" t="s">
        <v>452</v>
      </c>
      <c r="K65" s="5">
        <v>7399585</v>
      </c>
      <c r="L65" s="5" t="s">
        <v>222</v>
      </c>
      <c r="N65" s="5">
        <v>487489479</v>
      </c>
      <c r="O65" s="5" t="s">
        <v>393</v>
      </c>
      <c r="P65" s="5" t="s">
        <v>296</v>
      </c>
    </row>
    <row r="66" spans="1:16" ht="60" x14ac:dyDescent="0.3">
      <c r="A66" s="34" t="s">
        <v>36</v>
      </c>
      <c r="B66" s="54" t="s">
        <v>37</v>
      </c>
      <c r="D66" s="43" t="s">
        <v>159</v>
      </c>
      <c r="E66" s="42" t="s">
        <v>38</v>
      </c>
      <c r="G66" s="45">
        <v>3483877126</v>
      </c>
      <c r="H66" s="45" t="s">
        <v>588</v>
      </c>
      <c r="I66" s="44" t="s">
        <v>485</v>
      </c>
      <c r="K66" s="5">
        <v>9739794</v>
      </c>
      <c r="L66" s="5" t="s">
        <v>202</v>
      </c>
      <c r="N66" s="5">
        <v>768437874</v>
      </c>
      <c r="O66" s="5" t="s">
        <v>394</v>
      </c>
      <c r="P66" s="5" t="s">
        <v>297</v>
      </c>
    </row>
    <row r="67" spans="1:16" ht="60" x14ac:dyDescent="0.3">
      <c r="A67" s="34" t="s">
        <v>36</v>
      </c>
      <c r="B67" s="54" t="s">
        <v>37</v>
      </c>
      <c r="D67" s="43" t="s">
        <v>160</v>
      </c>
      <c r="E67" s="42" t="s">
        <v>38</v>
      </c>
      <c r="G67" s="45">
        <v>3405950802</v>
      </c>
      <c r="H67" s="45" t="s">
        <v>589</v>
      </c>
      <c r="I67" s="44" t="s">
        <v>486</v>
      </c>
      <c r="K67" s="5">
        <v>28686634</v>
      </c>
      <c r="L67" s="5" t="s">
        <v>202</v>
      </c>
      <c r="N67" s="5">
        <v>768478578</v>
      </c>
      <c r="O67" s="5" t="s">
        <v>395</v>
      </c>
      <c r="P67" s="5" t="s">
        <v>298</v>
      </c>
    </row>
    <row r="68" spans="1:16" ht="45" x14ac:dyDescent="0.3">
      <c r="A68" s="34" t="s">
        <v>36</v>
      </c>
      <c r="B68" s="54" t="s">
        <v>37</v>
      </c>
      <c r="D68" s="43" t="s">
        <v>162</v>
      </c>
      <c r="E68" s="42" t="s">
        <v>38</v>
      </c>
      <c r="G68" s="45" t="s">
        <v>519</v>
      </c>
      <c r="H68" s="45" t="s">
        <v>590</v>
      </c>
      <c r="I68" s="44" t="s">
        <v>487</v>
      </c>
      <c r="K68" s="5">
        <v>727746</v>
      </c>
      <c r="L68" s="5" t="s">
        <v>202</v>
      </c>
      <c r="N68" s="5">
        <v>748758478</v>
      </c>
      <c r="O68" s="5" t="s">
        <v>396</v>
      </c>
      <c r="P68" s="5" t="s">
        <v>299</v>
      </c>
    </row>
    <row r="69" spans="1:16" ht="75" x14ac:dyDescent="0.3">
      <c r="A69" s="34" t="s">
        <v>36</v>
      </c>
      <c r="B69" s="54" t="s">
        <v>37</v>
      </c>
      <c r="D69" s="43" t="s">
        <v>163</v>
      </c>
      <c r="E69" s="42" t="s">
        <v>38</v>
      </c>
      <c r="G69" s="45">
        <v>3336427823</v>
      </c>
      <c r="H69" s="45" t="s">
        <v>591</v>
      </c>
      <c r="I69" s="44" t="s">
        <v>488</v>
      </c>
      <c r="K69" s="5">
        <v>1009038</v>
      </c>
      <c r="L69" s="5" t="s">
        <v>223</v>
      </c>
      <c r="N69" s="5">
        <v>734034005</v>
      </c>
      <c r="O69" s="5" t="s">
        <v>397</v>
      </c>
      <c r="P69" s="5" t="s">
        <v>300</v>
      </c>
    </row>
    <row r="70" spans="1:16" ht="45" x14ac:dyDescent="0.3">
      <c r="A70" s="34" t="s">
        <v>36</v>
      </c>
      <c r="B70" s="54" t="s">
        <v>37</v>
      </c>
      <c r="D70" s="43" t="s">
        <v>165</v>
      </c>
      <c r="E70" s="42" t="s">
        <v>38</v>
      </c>
      <c r="G70" s="45">
        <v>3490521172</v>
      </c>
      <c r="H70" s="45" t="s">
        <v>592</v>
      </c>
      <c r="I70" s="44" t="s">
        <v>489</v>
      </c>
      <c r="K70" s="5">
        <v>868893</v>
      </c>
      <c r="L70" s="5" t="s">
        <v>223</v>
      </c>
      <c r="N70" s="5">
        <v>965090857</v>
      </c>
      <c r="O70" s="5" t="s">
        <v>424</v>
      </c>
      <c r="P70" s="5" t="s">
        <v>301</v>
      </c>
    </row>
    <row r="71" spans="1:16" ht="30" x14ac:dyDescent="0.3">
      <c r="A71" s="34" t="s">
        <v>36</v>
      </c>
      <c r="B71" s="54" t="s">
        <v>37</v>
      </c>
      <c r="D71" s="43" t="s">
        <v>166</v>
      </c>
      <c r="E71" s="42" t="s">
        <v>38</v>
      </c>
      <c r="G71" s="45">
        <v>3213055425</v>
      </c>
      <c r="H71" s="45" t="s">
        <v>593</v>
      </c>
      <c r="I71" s="44" t="s">
        <v>490</v>
      </c>
      <c r="K71" s="5">
        <v>88833</v>
      </c>
      <c r="L71" s="5" t="s">
        <v>202</v>
      </c>
      <c r="N71" s="5">
        <v>438735490</v>
      </c>
      <c r="O71" s="5" t="s">
        <v>398</v>
      </c>
      <c r="P71" s="5" t="s">
        <v>302</v>
      </c>
    </row>
    <row r="72" spans="1:16" ht="45" x14ac:dyDescent="0.3">
      <c r="A72" s="34" t="s">
        <v>36</v>
      </c>
      <c r="B72" s="54" t="s">
        <v>37</v>
      </c>
      <c r="D72" s="43" t="s">
        <v>167</v>
      </c>
      <c r="E72" s="42" t="s">
        <v>38</v>
      </c>
      <c r="G72" s="45" t="s">
        <v>520</v>
      </c>
      <c r="H72" s="45" t="s">
        <v>594</v>
      </c>
      <c r="I72" s="44" t="s">
        <v>491</v>
      </c>
      <c r="K72" s="5">
        <v>899843</v>
      </c>
      <c r="L72" s="5" t="s">
        <v>202</v>
      </c>
      <c r="N72" s="5">
        <v>940859034</v>
      </c>
      <c r="O72" s="5" t="s">
        <v>399</v>
      </c>
      <c r="P72" s="5" t="s">
        <v>303</v>
      </c>
    </row>
    <row r="73" spans="1:16" ht="60" x14ac:dyDescent="0.3">
      <c r="A73" s="34" t="s">
        <v>36</v>
      </c>
      <c r="B73" s="54" t="s">
        <v>37</v>
      </c>
      <c r="D73" s="43" t="s">
        <v>168</v>
      </c>
      <c r="E73" s="42" t="s">
        <v>38</v>
      </c>
      <c r="G73" s="45">
        <v>3085814911</v>
      </c>
      <c r="H73" s="45" t="s">
        <v>595</v>
      </c>
      <c r="I73" s="44" t="s">
        <v>467</v>
      </c>
      <c r="K73" s="5">
        <v>198083</v>
      </c>
      <c r="L73" s="5" t="s">
        <v>202</v>
      </c>
      <c r="N73" s="5">
        <v>874588988</v>
      </c>
      <c r="O73" s="5" t="s">
        <v>400</v>
      </c>
      <c r="P73" s="5" t="s">
        <v>304</v>
      </c>
    </row>
    <row r="74" spans="1:16" ht="45" x14ac:dyDescent="0.3">
      <c r="A74" s="34" t="s">
        <v>36</v>
      </c>
      <c r="B74" s="54" t="s">
        <v>37</v>
      </c>
      <c r="D74" s="43" t="s">
        <v>170</v>
      </c>
      <c r="E74" s="42" t="s">
        <v>38</v>
      </c>
      <c r="G74" s="45">
        <v>3348958122</v>
      </c>
      <c r="H74" s="45" t="s">
        <v>596</v>
      </c>
      <c r="I74" s="44" t="s">
        <v>467</v>
      </c>
      <c r="K74" s="5">
        <v>998032</v>
      </c>
      <c r="L74" s="5" t="s">
        <v>202</v>
      </c>
      <c r="N74" s="5">
        <v>847502389</v>
      </c>
      <c r="O74" s="5" t="s">
        <v>422</v>
      </c>
      <c r="P74" s="5" t="s">
        <v>305</v>
      </c>
    </row>
    <row r="75" spans="1:16" ht="45" x14ac:dyDescent="0.3">
      <c r="A75" s="34" t="s">
        <v>36</v>
      </c>
      <c r="B75" s="54" t="s">
        <v>37</v>
      </c>
      <c r="D75" s="43" t="s">
        <v>171</v>
      </c>
      <c r="E75" s="42" t="s">
        <v>38</v>
      </c>
      <c r="G75" s="45">
        <v>3165252586</v>
      </c>
      <c r="H75" s="45" t="s">
        <v>597</v>
      </c>
      <c r="I75" s="44" t="s">
        <v>492</v>
      </c>
      <c r="K75" s="5">
        <v>5099093</v>
      </c>
      <c r="L75" s="5" t="s">
        <v>202</v>
      </c>
      <c r="N75" s="5">
        <v>874859394</v>
      </c>
      <c r="O75" s="5" t="s">
        <v>423</v>
      </c>
      <c r="P75" s="5" t="s">
        <v>306</v>
      </c>
    </row>
    <row r="76" spans="1:16" ht="15.75" x14ac:dyDescent="0.3">
      <c r="A76" s="34" t="s">
        <v>36</v>
      </c>
      <c r="B76" s="54" t="s">
        <v>37</v>
      </c>
      <c r="D76" s="43" t="s">
        <v>173</v>
      </c>
      <c r="E76" s="42" t="s">
        <v>38</v>
      </c>
      <c r="G76" s="45"/>
      <c r="H76" s="45"/>
      <c r="I76" s="44"/>
      <c r="K76" s="5">
        <v>609093</v>
      </c>
      <c r="L76" s="5" t="s">
        <v>222</v>
      </c>
      <c r="N76" s="5">
        <v>934598495</v>
      </c>
      <c r="O76" s="5" t="s">
        <v>401</v>
      </c>
      <c r="P76" s="5" t="s">
        <v>307</v>
      </c>
    </row>
    <row r="77" spans="1:16" ht="30" x14ac:dyDescent="0.3">
      <c r="A77" s="34" t="s">
        <v>36</v>
      </c>
      <c r="B77" s="54" t="s">
        <v>37</v>
      </c>
      <c r="D77" s="43" t="s">
        <v>174</v>
      </c>
      <c r="E77" s="42" t="s">
        <v>38</v>
      </c>
      <c r="G77" s="45">
        <v>3345911881</v>
      </c>
      <c r="H77" s="45" t="s">
        <v>598</v>
      </c>
      <c r="I77" s="44" t="s">
        <v>493</v>
      </c>
      <c r="K77" s="5">
        <v>80084</v>
      </c>
      <c r="L77" s="5" t="s">
        <v>202</v>
      </c>
      <c r="N77" s="5">
        <v>948359459</v>
      </c>
      <c r="O77" s="5" t="s">
        <v>402</v>
      </c>
      <c r="P77" s="5" t="s">
        <v>308</v>
      </c>
    </row>
    <row r="78" spans="1:16" ht="60" x14ac:dyDescent="0.3">
      <c r="A78" s="34" t="s">
        <v>36</v>
      </c>
      <c r="B78" s="54" t="s">
        <v>37</v>
      </c>
      <c r="D78" s="43" t="s">
        <v>175</v>
      </c>
      <c r="E78" s="42" t="s">
        <v>38</v>
      </c>
      <c r="G78" s="45">
        <v>3150593364</v>
      </c>
      <c r="H78" s="45" t="s">
        <v>599</v>
      </c>
      <c r="I78" s="44" t="s">
        <v>494</v>
      </c>
      <c r="K78" s="5">
        <v>87873</v>
      </c>
      <c r="L78" s="5" t="s">
        <v>202</v>
      </c>
      <c r="N78" s="5">
        <v>475847598</v>
      </c>
      <c r="O78" s="5" t="s">
        <v>403</v>
      </c>
      <c r="P78" s="5" t="s">
        <v>309</v>
      </c>
    </row>
    <row r="79" spans="1:16" ht="30" x14ac:dyDescent="0.3">
      <c r="A79" s="34" t="s">
        <v>36</v>
      </c>
      <c r="B79" s="54" t="s">
        <v>37</v>
      </c>
      <c r="D79" s="43" t="s">
        <v>176</v>
      </c>
      <c r="E79" s="42" t="s">
        <v>38</v>
      </c>
      <c r="G79" s="45">
        <v>3045969732</v>
      </c>
      <c r="H79" s="45" t="s">
        <v>600</v>
      </c>
      <c r="I79" s="44" t="s">
        <v>472</v>
      </c>
      <c r="K79" s="5">
        <v>2304909</v>
      </c>
      <c r="L79" s="5" t="s">
        <v>202</v>
      </c>
      <c r="N79" s="5">
        <v>949543975</v>
      </c>
      <c r="O79" s="5" t="s">
        <v>404</v>
      </c>
      <c r="P79" s="5" t="s">
        <v>310</v>
      </c>
    </row>
    <row r="80" spans="1:16" ht="75" x14ac:dyDescent="0.3">
      <c r="A80" s="34" t="s">
        <v>36</v>
      </c>
      <c r="B80" s="54" t="s">
        <v>37</v>
      </c>
      <c r="D80" s="43" t="s">
        <v>177</v>
      </c>
      <c r="E80" s="42" t="s">
        <v>38</v>
      </c>
      <c r="G80" s="45">
        <v>3314586306</v>
      </c>
      <c r="H80" s="45" t="s">
        <v>601</v>
      </c>
      <c r="I80" s="44" t="s">
        <v>495</v>
      </c>
      <c r="K80" s="5">
        <v>100033</v>
      </c>
      <c r="L80" s="5" t="s">
        <v>202</v>
      </c>
      <c r="N80" s="5">
        <v>465974959</v>
      </c>
      <c r="O80" s="5" t="s">
        <v>405</v>
      </c>
      <c r="P80" s="5" t="s">
        <v>311</v>
      </c>
    </row>
    <row r="81" spans="1:16" ht="45" x14ac:dyDescent="0.3">
      <c r="A81" s="34" t="s">
        <v>36</v>
      </c>
      <c r="B81" s="54" t="s">
        <v>37</v>
      </c>
      <c r="D81" s="43" t="s">
        <v>178</v>
      </c>
      <c r="E81" s="42" t="s">
        <v>38</v>
      </c>
      <c r="G81" s="45">
        <v>3200557347</v>
      </c>
      <c r="H81" s="45" t="s">
        <v>602</v>
      </c>
      <c r="I81" s="44" t="s">
        <v>496</v>
      </c>
      <c r="K81" s="5">
        <v>1000000</v>
      </c>
      <c r="L81" s="5" t="s">
        <v>202</v>
      </c>
      <c r="N81" s="5">
        <v>875694064</v>
      </c>
      <c r="O81" s="5" t="s">
        <v>406</v>
      </c>
      <c r="P81" s="5" t="s">
        <v>312</v>
      </c>
    </row>
    <row r="82" spans="1:16" ht="60" x14ac:dyDescent="0.3">
      <c r="A82" s="34" t="s">
        <v>36</v>
      </c>
      <c r="B82" s="54" t="s">
        <v>37</v>
      </c>
      <c r="D82" s="43" t="s">
        <v>179</v>
      </c>
      <c r="E82" s="42" t="s">
        <v>38</v>
      </c>
      <c r="G82" s="45">
        <v>3338512383</v>
      </c>
      <c r="H82" s="45" t="s">
        <v>603</v>
      </c>
      <c r="I82" s="44" t="s">
        <v>497</v>
      </c>
      <c r="K82" s="5">
        <v>280383</v>
      </c>
      <c r="L82" s="5" t="s">
        <v>202</v>
      </c>
      <c r="N82" s="5">
        <v>889475847</v>
      </c>
      <c r="O82" s="5" t="s">
        <v>407</v>
      </c>
      <c r="P82" s="5" t="s">
        <v>313</v>
      </c>
    </row>
    <row r="83" spans="1:16" ht="45" x14ac:dyDescent="0.3">
      <c r="A83" s="34" t="s">
        <v>36</v>
      </c>
      <c r="B83" s="54" t="s">
        <v>37</v>
      </c>
      <c r="D83" s="43" t="s">
        <v>180</v>
      </c>
      <c r="E83" s="42" t="s">
        <v>38</v>
      </c>
      <c r="G83" s="45" t="s">
        <v>521</v>
      </c>
      <c r="H83" s="45" t="s">
        <v>604</v>
      </c>
      <c r="I83" s="44" t="s">
        <v>498</v>
      </c>
      <c r="K83" s="5">
        <v>87383</v>
      </c>
      <c r="L83" s="5" t="s">
        <v>222</v>
      </c>
      <c r="N83" s="5">
        <v>765864786</v>
      </c>
      <c r="O83" s="5" t="s">
        <v>408</v>
      </c>
      <c r="P83" s="5" t="s">
        <v>314</v>
      </c>
    </row>
    <row r="84" spans="1:16" ht="60" x14ac:dyDescent="0.3">
      <c r="A84" s="34" t="s">
        <v>36</v>
      </c>
      <c r="B84" s="54" t="s">
        <v>37</v>
      </c>
      <c r="D84" s="43" t="s">
        <v>181</v>
      </c>
      <c r="E84" s="42" t="s">
        <v>38</v>
      </c>
      <c r="G84" s="45">
        <v>3185445135</v>
      </c>
      <c r="H84" s="45" t="s">
        <v>605</v>
      </c>
      <c r="I84" s="44" t="s">
        <v>499</v>
      </c>
      <c r="K84" s="5">
        <v>198980</v>
      </c>
      <c r="L84" s="5" t="s">
        <v>202</v>
      </c>
      <c r="N84" s="5">
        <v>743879988</v>
      </c>
      <c r="O84" s="5" t="s">
        <v>409</v>
      </c>
      <c r="P84" s="5" t="s">
        <v>315</v>
      </c>
    </row>
    <row r="85" spans="1:16" ht="45" x14ac:dyDescent="0.3">
      <c r="A85" s="34" t="s">
        <v>36</v>
      </c>
      <c r="B85" s="54" t="s">
        <v>37</v>
      </c>
      <c r="D85" s="43" t="s">
        <v>182</v>
      </c>
      <c r="E85" s="42" t="s">
        <v>38</v>
      </c>
      <c r="G85" s="45" t="s">
        <v>522</v>
      </c>
      <c r="H85" s="45" t="s">
        <v>606</v>
      </c>
      <c r="I85" s="44" t="s">
        <v>500</v>
      </c>
      <c r="K85" s="5">
        <v>998984</v>
      </c>
      <c r="L85" s="5" t="s">
        <v>202</v>
      </c>
      <c r="N85" s="5">
        <v>657843857</v>
      </c>
      <c r="O85" s="5" t="s">
        <v>410</v>
      </c>
      <c r="P85" s="5" t="s">
        <v>316</v>
      </c>
    </row>
    <row r="86" spans="1:16" ht="60" x14ac:dyDescent="0.3">
      <c r="A86" s="34" t="s">
        <v>36</v>
      </c>
      <c r="B86" s="54" t="s">
        <v>37</v>
      </c>
      <c r="D86" s="43" t="s">
        <v>183</v>
      </c>
      <c r="E86" s="42" t="s">
        <v>38</v>
      </c>
      <c r="G86" s="45">
        <v>3840582823002</v>
      </c>
      <c r="H86" s="45" t="s">
        <v>607</v>
      </c>
      <c r="I86" s="44" t="s">
        <v>501</v>
      </c>
      <c r="K86" s="5">
        <v>991891</v>
      </c>
      <c r="L86" s="5" t="s">
        <v>202</v>
      </c>
      <c r="N86" s="5">
        <v>589784579</v>
      </c>
      <c r="O86" s="5" t="s">
        <v>425</v>
      </c>
      <c r="P86" s="5" t="s">
        <v>317</v>
      </c>
    </row>
    <row r="87" spans="1:16" ht="60" x14ac:dyDescent="0.3">
      <c r="A87" s="34" t="s">
        <v>36</v>
      </c>
      <c r="B87" s="54" t="s">
        <v>37</v>
      </c>
      <c r="D87" s="43" t="s">
        <v>184</v>
      </c>
      <c r="E87" s="42" t="s">
        <v>38</v>
      </c>
      <c r="G87" s="45">
        <v>3125426245</v>
      </c>
      <c r="H87" s="45" t="s">
        <v>608</v>
      </c>
      <c r="I87" s="44" t="s">
        <v>502</v>
      </c>
      <c r="K87" s="5">
        <v>989393</v>
      </c>
      <c r="L87" s="5" t="s">
        <v>202</v>
      </c>
      <c r="N87" s="5">
        <v>8745874389</v>
      </c>
      <c r="O87" s="5" t="s">
        <v>426</v>
      </c>
      <c r="P87" s="5" t="s">
        <v>318</v>
      </c>
    </row>
    <row r="88" spans="1:16" ht="45" x14ac:dyDescent="0.3">
      <c r="A88" s="34" t="s">
        <v>36</v>
      </c>
      <c r="B88" s="54" t="s">
        <v>37</v>
      </c>
      <c r="D88" s="43" t="s">
        <v>185</v>
      </c>
      <c r="E88" s="42" t="s">
        <v>38</v>
      </c>
      <c r="G88" s="45">
        <v>3165955375</v>
      </c>
      <c r="H88" s="45" t="s">
        <v>332</v>
      </c>
      <c r="I88" s="44" t="s">
        <v>443</v>
      </c>
      <c r="K88" s="5">
        <v>10002</v>
      </c>
      <c r="L88" s="5" t="s">
        <v>202</v>
      </c>
      <c r="N88" s="5">
        <v>7485748578</v>
      </c>
      <c r="O88" s="5" t="s">
        <v>411</v>
      </c>
      <c r="P88" s="5" t="s">
        <v>319</v>
      </c>
    </row>
    <row r="89" spans="1:16" ht="60" x14ac:dyDescent="0.3">
      <c r="A89" s="34" t="s">
        <v>36</v>
      </c>
      <c r="B89" s="54" t="s">
        <v>37</v>
      </c>
      <c r="D89" s="43" t="s">
        <v>186</v>
      </c>
      <c r="E89" s="42" t="s">
        <v>38</v>
      </c>
      <c r="G89" s="45" t="s">
        <v>523</v>
      </c>
      <c r="H89" s="45" t="s">
        <v>609</v>
      </c>
      <c r="I89" s="44" t="s">
        <v>503</v>
      </c>
      <c r="K89" s="5">
        <v>80820</v>
      </c>
      <c r="L89" s="5" t="s">
        <v>202</v>
      </c>
      <c r="N89" s="5">
        <v>485723903</v>
      </c>
      <c r="O89" s="5" t="s">
        <v>412</v>
      </c>
      <c r="P89" s="5" t="s">
        <v>320</v>
      </c>
    </row>
    <row r="90" spans="1:16" ht="30" x14ac:dyDescent="0.3">
      <c r="A90" s="34" t="s">
        <v>36</v>
      </c>
      <c r="B90" s="54" t="s">
        <v>37</v>
      </c>
      <c r="D90" s="43" t="s">
        <v>187</v>
      </c>
      <c r="E90" s="42" t="s">
        <v>38</v>
      </c>
      <c r="G90" s="45" t="s">
        <v>524</v>
      </c>
      <c r="H90" s="45" t="s">
        <v>610</v>
      </c>
      <c r="I90" s="44" t="s">
        <v>504</v>
      </c>
      <c r="K90" s="5">
        <v>89822</v>
      </c>
      <c r="L90" s="5" t="s">
        <v>222</v>
      </c>
      <c r="N90" s="5">
        <v>748574578</v>
      </c>
      <c r="O90" s="5" t="s">
        <v>413</v>
      </c>
      <c r="P90" s="5" t="s">
        <v>321</v>
      </c>
    </row>
    <row r="91" spans="1:16" ht="45" x14ac:dyDescent="0.3">
      <c r="A91" s="34" t="s">
        <v>36</v>
      </c>
      <c r="B91" s="54" t="s">
        <v>37</v>
      </c>
      <c r="D91" s="43" t="s">
        <v>188</v>
      </c>
      <c r="E91" s="42" t="s">
        <v>38</v>
      </c>
      <c r="G91" s="45">
        <v>3405627443</v>
      </c>
      <c r="H91" s="45" t="s">
        <v>611</v>
      </c>
      <c r="I91" s="44" t="s">
        <v>505</v>
      </c>
      <c r="K91" s="5">
        <v>122227</v>
      </c>
      <c r="L91" s="5" t="s">
        <v>202</v>
      </c>
      <c r="N91" s="5">
        <v>580938593</v>
      </c>
      <c r="O91" s="5" t="s">
        <v>428</v>
      </c>
      <c r="P91" s="5" t="s">
        <v>322</v>
      </c>
    </row>
    <row r="92" spans="1:16" ht="60" x14ac:dyDescent="0.3">
      <c r="A92" s="34" t="s">
        <v>36</v>
      </c>
      <c r="B92" s="54" t="s">
        <v>37</v>
      </c>
      <c r="D92" s="43" t="s">
        <v>189</v>
      </c>
      <c r="E92" s="42" t="s">
        <v>38</v>
      </c>
      <c r="G92" s="45">
        <v>3175811569</v>
      </c>
      <c r="H92" s="45" t="s">
        <v>612</v>
      </c>
      <c r="I92" s="44" t="s">
        <v>506</v>
      </c>
      <c r="K92" s="5">
        <v>768683</v>
      </c>
      <c r="L92" s="5" t="s">
        <v>202</v>
      </c>
      <c r="N92" s="5">
        <v>758974959</v>
      </c>
      <c r="O92" s="5" t="s">
        <v>414</v>
      </c>
      <c r="P92" s="5" t="s">
        <v>323</v>
      </c>
    </row>
    <row r="93" spans="1:16" ht="30" x14ac:dyDescent="0.3">
      <c r="A93" s="34" t="s">
        <v>36</v>
      </c>
      <c r="B93" s="54" t="s">
        <v>37</v>
      </c>
      <c r="D93" s="43" t="s">
        <v>193</v>
      </c>
      <c r="E93" s="42" t="s">
        <v>38</v>
      </c>
      <c r="G93" s="45">
        <v>3116642030</v>
      </c>
      <c r="H93" s="45" t="s">
        <v>613</v>
      </c>
      <c r="I93" s="44" t="s">
        <v>472</v>
      </c>
      <c r="K93" s="5">
        <v>887933</v>
      </c>
      <c r="L93" s="5" t="s">
        <v>222</v>
      </c>
      <c r="N93" s="5">
        <v>837589347</v>
      </c>
      <c r="O93" s="5" t="s">
        <v>415</v>
      </c>
      <c r="P93" s="5" t="s">
        <v>324</v>
      </c>
    </row>
    <row r="94" spans="1:16" ht="60" x14ac:dyDescent="0.3">
      <c r="A94" s="34" t="s">
        <v>36</v>
      </c>
      <c r="B94" s="54" t="s">
        <v>37</v>
      </c>
      <c r="D94" s="43" t="s">
        <v>194</v>
      </c>
      <c r="E94" s="42" t="s">
        <v>38</v>
      </c>
      <c r="G94" s="45">
        <v>3215213753</v>
      </c>
      <c r="H94" s="45" t="s">
        <v>614</v>
      </c>
      <c r="I94" s="44" t="s">
        <v>472</v>
      </c>
      <c r="K94" s="5">
        <v>979279</v>
      </c>
      <c r="L94" s="5" t="s">
        <v>202</v>
      </c>
      <c r="N94" s="5">
        <v>897587458</v>
      </c>
      <c r="O94" s="5" t="s">
        <v>427</v>
      </c>
      <c r="P94" s="5" t="s">
        <v>325</v>
      </c>
    </row>
    <row r="95" spans="1:16" ht="60" x14ac:dyDescent="0.3">
      <c r="A95" s="34" t="s">
        <v>36</v>
      </c>
      <c r="B95" s="54" t="s">
        <v>37</v>
      </c>
      <c r="D95" s="43" t="s">
        <v>195</v>
      </c>
      <c r="E95" s="42" t="s">
        <v>38</v>
      </c>
      <c r="G95" s="45">
        <v>3155580687</v>
      </c>
      <c r="H95" s="45" t="s">
        <v>615</v>
      </c>
      <c r="I95" s="44" t="s">
        <v>507</v>
      </c>
      <c r="K95" s="5">
        <v>979739</v>
      </c>
      <c r="L95" s="5" t="s">
        <v>202</v>
      </c>
      <c r="N95" s="5">
        <v>787345875</v>
      </c>
      <c r="O95" s="5" t="s">
        <v>416</v>
      </c>
      <c r="P95" s="5" t="s">
        <v>326</v>
      </c>
    </row>
    <row r="96" spans="1:16" ht="45" x14ac:dyDescent="0.3">
      <c r="A96" s="34" t="s">
        <v>36</v>
      </c>
      <c r="B96" s="54" t="s">
        <v>37</v>
      </c>
      <c r="D96" s="43" t="s">
        <v>196</v>
      </c>
      <c r="E96" s="42" t="s">
        <v>38</v>
      </c>
      <c r="G96" s="45">
        <v>3337704671</v>
      </c>
      <c r="H96" s="45" t="s">
        <v>616</v>
      </c>
      <c r="I96" s="44" t="s">
        <v>508</v>
      </c>
      <c r="K96" s="5">
        <v>68782</v>
      </c>
      <c r="L96" s="5" t="s">
        <v>202</v>
      </c>
      <c r="N96" s="5">
        <v>897589745</v>
      </c>
      <c r="O96" s="5" t="s">
        <v>417</v>
      </c>
      <c r="P96" s="5" t="s">
        <v>327</v>
      </c>
    </row>
    <row r="97" spans="1:16" ht="60" x14ac:dyDescent="0.3">
      <c r="A97" s="34" t="s">
        <v>36</v>
      </c>
      <c r="B97" s="54" t="s">
        <v>37</v>
      </c>
      <c r="D97" s="43" t="s">
        <v>197</v>
      </c>
      <c r="E97" s="42" t="s">
        <v>38</v>
      </c>
      <c r="G97" s="45">
        <v>3033636444</v>
      </c>
      <c r="H97" s="45" t="s">
        <v>617</v>
      </c>
      <c r="I97" s="44" t="s">
        <v>509</v>
      </c>
      <c r="K97" s="5">
        <v>288686</v>
      </c>
      <c r="L97" s="5" t="s">
        <v>202</v>
      </c>
      <c r="N97" s="5">
        <v>785798457</v>
      </c>
      <c r="O97" s="5" t="s">
        <v>418</v>
      </c>
      <c r="P97" s="5" t="s">
        <v>328</v>
      </c>
    </row>
    <row r="98" spans="1:16" ht="45" x14ac:dyDescent="0.3">
      <c r="A98" s="34" t="s">
        <v>36</v>
      </c>
      <c r="B98" s="54" t="s">
        <v>37</v>
      </c>
      <c r="D98" s="43" t="s">
        <v>198</v>
      </c>
      <c r="E98" s="42" t="s">
        <v>38</v>
      </c>
      <c r="G98" s="45">
        <v>3116656711</v>
      </c>
      <c r="H98" s="45" t="s">
        <v>618</v>
      </c>
      <c r="I98" s="44" t="s">
        <v>511</v>
      </c>
      <c r="K98" s="5">
        <v>568783</v>
      </c>
      <c r="L98" s="5" t="s">
        <v>223</v>
      </c>
      <c r="N98" s="5">
        <v>857843794</v>
      </c>
      <c r="O98" s="5" t="s">
        <v>419</v>
      </c>
      <c r="P98" s="5" t="s">
        <v>329</v>
      </c>
    </row>
    <row r="99" spans="1:16" ht="60" x14ac:dyDescent="0.3">
      <c r="A99" s="34" t="s">
        <v>36</v>
      </c>
      <c r="B99" s="54" t="s">
        <v>37</v>
      </c>
      <c r="D99" s="43" t="s">
        <v>199</v>
      </c>
      <c r="E99" s="42" t="s">
        <v>38</v>
      </c>
      <c r="G99" s="45" t="s">
        <v>525</v>
      </c>
      <c r="H99" s="45" t="s">
        <v>619</v>
      </c>
      <c r="I99" s="44" t="s">
        <v>510</v>
      </c>
      <c r="K99" s="5">
        <v>100048</v>
      </c>
      <c r="L99" s="5" t="s">
        <v>202</v>
      </c>
      <c r="N99" s="5">
        <v>845784758</v>
      </c>
      <c r="O99" s="5" t="s">
        <v>420</v>
      </c>
      <c r="P99" s="5" t="s">
        <v>330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1NF </vt:lpstr>
      <vt:lpstr>2NF</vt:lpstr>
      <vt:lpstr>3NF</vt:lpstr>
      <vt:lpstr>BCNF</vt:lpstr>
      <vt:lpstr>4NF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2022-04-18T19:16:34Z</dcterms:created>
  <dcterms:modified xsi:type="dcterms:W3CDTF">2022-06-30T17:09:59Z</dcterms:modified>
</cp:coreProperties>
</file>