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ris.lian\Desktop\FRESH\"/>
    </mc:Choice>
  </mc:AlternateContent>
  <xr:revisionPtr revIDLastSave="0" documentId="13_ncr:1_{B3AE34D9-2EC8-40F7-97B4-27D696E7212F}" xr6:coauthVersionLast="47" xr6:coauthVersionMax="47" xr10:uidLastSave="{00000000-0000-0000-0000-000000000000}"/>
  <bookViews>
    <workbookView xWindow="22932" yWindow="-108" windowWidth="23256" windowHeight="12456" tabRatio="693" activeTab="2" xr2:uid="{00000000-000D-0000-FFFF-FFFF00000000}"/>
  </bookViews>
  <sheets>
    <sheet name="SUMMARY" sheetId="17" r:id="rId1"/>
    <sheet name="分析定义" sheetId="16" r:id="rId2"/>
    <sheet name="埋点事件" sheetId="14" r:id="rId3"/>
    <sheet name="GIO&amp;WE" sheetId="13" state="hidden" r:id="rId4"/>
  </sheets>
  <definedNames>
    <definedName name="_xlnm._FilterDatabase" localSheetId="1" hidden="1">分析定义!$A$1:$N$43</definedName>
    <definedName name="_xlnm._FilterDatabase" localSheetId="2" hidden="1">埋点事件!$F$1:$F$33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6" l="1"/>
  <c r="J40" i="16"/>
  <c r="K39" i="16"/>
  <c r="J39" i="16"/>
  <c r="K38" i="16"/>
  <c r="J38" i="16"/>
  <c r="K31" i="16"/>
  <c r="J31" i="16"/>
  <c r="K29" i="16"/>
  <c r="J29" i="16"/>
  <c r="K26" i="16"/>
  <c r="J26" i="16"/>
  <c r="K20" i="16"/>
  <c r="J20" i="16"/>
  <c r="L20" i="16" s="1"/>
  <c r="K13" i="16"/>
  <c r="J13" i="16"/>
  <c r="L40" i="16" l="1"/>
  <c r="L31" i="16"/>
  <c r="L38" i="16"/>
  <c r="L29" i="16"/>
  <c r="L26" i="16"/>
  <c r="L13" i="16"/>
  <c r="L39" i="16"/>
  <c r="L44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tc={14DBDD14-F72F-47B1-AEEE-2066E9835411}</author>
    <author>tc={C53BFF04-44CD-489B-BC02-E1FC97BC3203}</author>
    <author>tc={3F1D2A69-0A46-4883-AFCF-2428E93355DE}</author>
  </authors>
  <commentList>
    <comment ref="B23" authorId="0" shapeId="0" xr:uid="{14DBDD14-F72F-47B1-AEEE-2066E9835411}">
      <text>
        <t>[线程批注]
你的Excel版本可读取此线程批注; 但如果在更新版本的Excel中打开文件，则对批注所作的任何改动都将被删除。了解详细信息: https://go.microsoft.com/fwlink/?linkid=870924
注释:
    这些先放着，如果我们最后还是选click to puechase方案，这就是很关心的数据。</t>
      </text>
    </comment>
    <comment ref="B24" authorId="1" shapeId="0" xr:uid="{C53BFF04-44CD-489B-BC02-E1FC97BC3203}">
      <text>
        <t>[线程批注]
你的Excel版本可读取此线程批注; 但如果在更新版本的Excel中打开文件，则对批注所作的任何改动都将被删除。了解详细信息: https://go.microsoft.com/fwlink/?linkid=870924
注释:
    同上</t>
      </text>
    </comment>
    <comment ref="B39" authorId="2" shapeId="0" xr:uid="{3F1D2A69-0A46-4883-AFCF-2428E93355DE}">
      <text>
        <t>[线程批注]
你的Excel版本可读取此线程批注; 但如果在更新版本的Excel中打开文件，则对批注所作的任何改动都将被删除。了解详细信息: https://go.microsoft.com/fwlink/?linkid=870924
注释:
    这个本来通过导出的快递信息 也能知道</t>
      </text>
    </comment>
  </commentList>
</comments>
</file>

<file path=xl/sharedStrings.xml><?xml version="1.0" encoding="utf-8"?>
<sst xmlns="http://schemas.openxmlformats.org/spreadsheetml/2006/main" count="647" uniqueCount="383">
  <si>
    <t>主数据</t>
    <phoneticPr fontId="1" type="noConversion"/>
  </si>
  <si>
    <t>分析项</t>
    <phoneticPr fontId="1" type="noConversion"/>
  </si>
  <si>
    <t>路径</t>
    <phoneticPr fontId="1" type="noConversion"/>
  </si>
  <si>
    <t>页面</t>
    <phoneticPr fontId="1" type="noConversion"/>
  </si>
  <si>
    <t>访问</t>
    <phoneticPr fontId="1" type="noConversion"/>
  </si>
  <si>
    <t>来源</t>
    <phoneticPr fontId="1" type="noConversion"/>
  </si>
  <si>
    <t>留存</t>
    <phoneticPr fontId="1" type="noConversion"/>
  </si>
  <si>
    <t>事件</t>
    <phoneticPr fontId="1" type="noConversion"/>
  </si>
  <si>
    <t>漏斗</t>
    <phoneticPr fontId="1" type="noConversion"/>
  </si>
  <si>
    <t>分享</t>
    <phoneticPr fontId="1" type="noConversion"/>
  </si>
  <si>
    <t>跳转</t>
    <phoneticPr fontId="1" type="noConversion"/>
  </si>
  <si>
    <t>搜索</t>
    <phoneticPr fontId="1" type="noConversion"/>
  </si>
  <si>
    <t>GIO</t>
    <phoneticPr fontId="1" type="noConversion"/>
  </si>
  <si>
    <t>√</t>
    <phoneticPr fontId="1" type="noConversion"/>
  </si>
  <si>
    <t>WE</t>
    <phoneticPr fontId="1" type="noConversion"/>
  </si>
  <si>
    <t>其他</t>
    <phoneticPr fontId="1" type="noConversion"/>
  </si>
  <si>
    <t>用户行为频数分布</t>
  </si>
  <si>
    <t>用户静态属性分析</t>
  </si>
  <si>
    <t>用户设备分析</t>
  </si>
  <si>
    <t>小程序性能分析</t>
  </si>
  <si>
    <t>√</t>
  </si>
  <si>
    <t>配置中心</t>
    <phoneticPr fontId="1" type="noConversion"/>
  </si>
  <si>
    <t>初级事件配置</t>
    <phoneticPr fontId="1" type="noConversion"/>
  </si>
  <si>
    <t>高级事件配置</t>
    <phoneticPr fontId="1" type="noConversion"/>
  </si>
  <si>
    <t>看板数量</t>
    <phoneticPr fontId="1" type="noConversion"/>
  </si>
  <si>
    <t>看板自由度</t>
    <phoneticPr fontId="1" type="noConversion"/>
  </si>
  <si>
    <t>可视化程度</t>
    <phoneticPr fontId="1" type="noConversion"/>
  </si>
  <si>
    <t>系统操作便捷程度</t>
    <phoneticPr fontId="1" type="noConversion"/>
  </si>
  <si>
    <t>延展功能丰富程度</t>
    <phoneticPr fontId="1" type="noConversion"/>
  </si>
  <si>
    <t>未知</t>
    <phoneticPr fontId="1" type="noConversion"/>
  </si>
  <si>
    <t>中</t>
    <phoneticPr fontId="1" type="noConversion"/>
  </si>
  <si>
    <t>高</t>
    <phoneticPr fontId="1" type="noConversion"/>
  </si>
  <si>
    <t>1.核心数据</t>
    <phoneticPr fontId="1" type="noConversion"/>
  </si>
  <si>
    <t>2.实时数据</t>
    <phoneticPr fontId="1" type="noConversion"/>
  </si>
  <si>
    <t>3.访问分析</t>
    <phoneticPr fontId="1" type="noConversion"/>
  </si>
  <si>
    <t>4.留存分析</t>
    <phoneticPr fontId="1" type="noConversion"/>
  </si>
  <si>
    <t>5.页面分析</t>
    <phoneticPr fontId="1" type="noConversion"/>
  </si>
  <si>
    <t>6.自定义分析</t>
    <phoneticPr fontId="1" type="noConversion"/>
  </si>
  <si>
    <t>7.用户画像</t>
    <phoneticPr fontId="1" type="noConversion"/>
  </si>
  <si>
    <t>1.1小程序活跃概况</t>
    <phoneticPr fontId="1" type="noConversion"/>
  </si>
  <si>
    <t>实时访问人数</t>
  </si>
  <si>
    <t>3.1访问指标概况（分7个渠道）</t>
    <phoneticPr fontId="1" type="noConversion"/>
  </si>
  <si>
    <t>4.1留存概况</t>
    <phoneticPr fontId="1" type="noConversion"/>
  </si>
  <si>
    <t>5.1页面访问概况</t>
    <phoneticPr fontId="1" type="noConversion"/>
  </si>
  <si>
    <t>6.1自定义事件分析</t>
    <phoneticPr fontId="1" type="noConversion"/>
  </si>
  <si>
    <t>7.1用户属性画像</t>
    <phoneticPr fontId="1" type="noConversion"/>
  </si>
  <si>
    <t>累计用户数</t>
    <phoneticPr fontId="1" type="noConversion"/>
  </si>
  <si>
    <t>实时打开次数</t>
  </si>
  <si>
    <t>打开次数/访问人数</t>
    <phoneticPr fontId="1" type="noConversion"/>
  </si>
  <si>
    <t>活跃日/周/月留存</t>
    <phoneticPr fontId="1" type="noConversion"/>
  </si>
  <si>
    <t>日访问页面数</t>
    <phoneticPr fontId="1" type="noConversion"/>
  </si>
  <si>
    <t>6.2自定义漏斗分析</t>
    <phoneticPr fontId="1" type="noConversion"/>
  </si>
  <si>
    <t>性别/年龄</t>
    <phoneticPr fontId="1" type="noConversion"/>
  </si>
  <si>
    <t>日访问人数</t>
    <phoneticPr fontId="1" type="noConversion"/>
  </si>
  <si>
    <t>实时访问页面数</t>
  </si>
  <si>
    <t>新增用户</t>
    <phoneticPr fontId="1" type="noConversion"/>
  </si>
  <si>
    <t>新增日/周/月留存</t>
    <phoneticPr fontId="1" type="noConversion"/>
  </si>
  <si>
    <t>人均访问深度</t>
    <phoneticPr fontId="1" type="noConversion"/>
  </si>
  <si>
    <t>7.2用户设备画像</t>
    <phoneticPr fontId="1" type="noConversion"/>
  </si>
  <si>
    <t>日打开次数</t>
    <phoneticPr fontId="1" type="noConversion"/>
  </si>
  <si>
    <t>实时访问来源Top10</t>
    <phoneticPr fontId="1" type="noConversion"/>
  </si>
  <si>
    <t>访问指标趋势</t>
    <phoneticPr fontId="1" type="noConversion"/>
  </si>
  <si>
    <t>4.2留存指标趋势</t>
    <phoneticPr fontId="1" type="noConversion"/>
  </si>
  <si>
    <t>次均访问深度</t>
    <phoneticPr fontId="1" type="noConversion"/>
  </si>
  <si>
    <t>IOS/安卓</t>
    <phoneticPr fontId="1" type="noConversion"/>
  </si>
  <si>
    <t>实时页面访问Top10</t>
    <phoneticPr fontId="1" type="noConversion"/>
  </si>
  <si>
    <t>3.2访问来源分析</t>
    <phoneticPr fontId="1" type="noConversion"/>
  </si>
  <si>
    <t>4.3留存分析数据明细</t>
    <phoneticPr fontId="1" type="noConversion"/>
  </si>
  <si>
    <t>访问页面数为1的用户/次数占比</t>
    <phoneticPr fontId="1" type="noConversion"/>
  </si>
  <si>
    <t>7.3用户地域画像</t>
    <phoneticPr fontId="1" type="noConversion"/>
  </si>
  <si>
    <t>1.2新增用户概况</t>
    <phoneticPr fontId="1" type="noConversion"/>
  </si>
  <si>
    <t>场景实时访问趋势</t>
    <phoneticPr fontId="1" type="noConversion"/>
  </si>
  <si>
    <t>新用户引流来源Top10</t>
    <phoneticPr fontId="1" type="noConversion"/>
  </si>
  <si>
    <t>访问页面Top10</t>
    <phoneticPr fontId="1" type="noConversion"/>
  </si>
  <si>
    <t>省级/地级</t>
    <phoneticPr fontId="1" type="noConversion"/>
  </si>
  <si>
    <t>日新增用户</t>
    <phoneticPr fontId="1" type="noConversion"/>
  </si>
  <si>
    <t>场景实时访问明细</t>
    <phoneticPr fontId="1" type="noConversion"/>
  </si>
  <si>
    <t>访问来源Top10</t>
    <phoneticPr fontId="1" type="noConversion"/>
  </si>
  <si>
    <t>页面概况指标趋势</t>
    <phoneticPr fontId="1" type="noConversion"/>
  </si>
  <si>
    <t>7.4用户标签画像</t>
    <phoneticPr fontId="1" type="noConversion"/>
  </si>
  <si>
    <t>新用户当日打开次数</t>
    <phoneticPr fontId="1" type="noConversion"/>
  </si>
  <si>
    <t>页面实时访问趋势</t>
    <phoneticPr fontId="1" type="noConversion"/>
  </si>
  <si>
    <t>新用户引流来源趋势</t>
    <phoneticPr fontId="1" type="noConversion"/>
  </si>
  <si>
    <t>5.2用户路径分析</t>
    <phoneticPr fontId="1" type="noConversion"/>
  </si>
  <si>
    <t>人群划分与对比</t>
    <phoneticPr fontId="1" type="noConversion"/>
  </si>
  <si>
    <t>1.3添加至“我的小程序”</t>
    <phoneticPr fontId="1" type="noConversion"/>
  </si>
  <si>
    <t>页面实时访问明细</t>
    <phoneticPr fontId="1" type="noConversion"/>
  </si>
  <si>
    <t>各级场景访问趋势及对比</t>
    <phoneticPr fontId="1" type="noConversion"/>
  </si>
  <si>
    <t>访问深度分布（人数/次数）</t>
    <phoneticPr fontId="1" type="noConversion"/>
  </si>
  <si>
    <t>总添加人数</t>
    <phoneticPr fontId="1" type="noConversion"/>
  </si>
  <si>
    <t>访问来源数据明细表格</t>
    <phoneticPr fontId="1" type="noConversion"/>
  </si>
  <si>
    <t>页面路径分析</t>
    <phoneticPr fontId="1" type="noConversion"/>
  </si>
  <si>
    <t>新添加人数</t>
    <phoneticPr fontId="1" type="noConversion"/>
  </si>
  <si>
    <t>3.3访问平台分析</t>
    <phoneticPr fontId="1" type="noConversion"/>
  </si>
  <si>
    <t>页面访问明细</t>
    <phoneticPr fontId="1" type="noConversion"/>
  </si>
  <si>
    <t>1.4小程序留存概况</t>
    <phoneticPr fontId="1" type="noConversion"/>
  </si>
  <si>
    <t>手机/PC平台访问概况</t>
    <phoneticPr fontId="1" type="noConversion"/>
  </si>
  <si>
    <t>页面访问数据明细表格</t>
    <phoneticPr fontId="1" type="noConversion"/>
  </si>
  <si>
    <t>活跃日留存</t>
    <phoneticPr fontId="1" type="noConversion"/>
  </si>
  <si>
    <t>访问平台分布</t>
    <phoneticPr fontId="1" type="noConversion"/>
  </si>
  <si>
    <t>新增日留存</t>
    <phoneticPr fontId="1" type="noConversion"/>
  </si>
  <si>
    <t>各平台访问趋势</t>
    <phoneticPr fontId="1" type="noConversion"/>
  </si>
  <si>
    <t>1.5流失及回流概况</t>
    <phoneticPr fontId="1" type="noConversion"/>
  </si>
  <si>
    <t>3.4访问频次分析</t>
    <phoneticPr fontId="1" type="noConversion"/>
  </si>
  <si>
    <t>流失用户数</t>
    <phoneticPr fontId="1" type="noConversion"/>
  </si>
  <si>
    <t>人均打开次数(单日/近7/30日)</t>
    <phoneticPr fontId="1" type="noConversion"/>
  </si>
  <si>
    <t>回流用户数</t>
    <phoneticPr fontId="1" type="noConversion"/>
  </si>
  <si>
    <t>用户访问频次趋势</t>
    <phoneticPr fontId="1" type="noConversion"/>
  </si>
  <si>
    <t>1.6访问核心指标趋势</t>
    <phoneticPr fontId="1" type="noConversion"/>
  </si>
  <si>
    <t>打开次数分布</t>
    <phoneticPr fontId="1" type="noConversion"/>
  </si>
  <si>
    <t>30天内活跃天数分布</t>
    <phoneticPr fontId="1" type="noConversion"/>
  </si>
  <si>
    <t>3.5访问时长分析</t>
    <phoneticPr fontId="1" type="noConversion"/>
  </si>
  <si>
    <t>用户访问时长概况</t>
    <phoneticPr fontId="1" type="noConversion"/>
  </si>
  <si>
    <t>页面访问Top10</t>
    <phoneticPr fontId="1" type="noConversion"/>
  </si>
  <si>
    <t>次均访问时长</t>
    <phoneticPr fontId="1" type="noConversion"/>
  </si>
  <si>
    <t>访问时长分布</t>
    <phoneticPr fontId="1" type="noConversion"/>
  </si>
  <si>
    <t>用户访问时长趋势</t>
    <phoneticPr fontId="1" type="noConversion"/>
  </si>
  <si>
    <t>3.6添加行为分析</t>
    <phoneticPr fontId="1" type="noConversion"/>
  </si>
  <si>
    <t>添加至“我的小程序”</t>
    <phoneticPr fontId="1" type="noConversion"/>
  </si>
  <si>
    <t>添加行为指标趋势</t>
    <phoneticPr fontId="1" type="noConversion"/>
  </si>
  <si>
    <t>视觉参考</t>
    <phoneticPr fontId="1" type="noConversion"/>
  </si>
  <si>
    <t>测试结果</t>
    <phoneticPr fontId="1" type="noConversion"/>
  </si>
  <si>
    <t>事件ID</t>
    <phoneticPr fontId="1" type="noConversion"/>
  </si>
  <si>
    <t>事件编号</t>
    <phoneticPr fontId="1" type="noConversion"/>
  </si>
  <si>
    <t>Home</t>
    <phoneticPr fontId="1" type="noConversion"/>
  </si>
  <si>
    <t>5.1 积分分析</t>
    <phoneticPr fontId="1" type="noConversion"/>
  </si>
  <si>
    <t>5.2 礼物分析</t>
    <phoneticPr fontId="1" type="noConversion"/>
  </si>
  <si>
    <t>5.3 礼券分析</t>
    <phoneticPr fontId="1" type="noConversion"/>
  </si>
  <si>
    <t>分析模块</t>
    <phoneticPr fontId="1" type="noConversion"/>
  </si>
  <si>
    <t>Dev (day)</t>
    <phoneticPr fontId="1" type="noConversion"/>
  </si>
  <si>
    <t>PM (day)</t>
    <phoneticPr fontId="1" type="noConversion"/>
  </si>
  <si>
    <t>DA (day)</t>
    <phoneticPr fontId="1" type="noConversion"/>
  </si>
  <si>
    <t>费用</t>
    <phoneticPr fontId="1" type="noConversion"/>
  </si>
  <si>
    <t>问题</t>
  </si>
  <si>
    <t>主数据看板</t>
    <phoneticPr fontId="1" type="noConversion"/>
  </si>
  <si>
    <t>1.1 核心指标结果</t>
    <phoneticPr fontId="1" type="noConversion"/>
  </si>
  <si>
    <t>本周/月总体表现如何？</t>
  </si>
  <si>
    <t>-</t>
    <phoneticPr fontId="1" type="noConversion"/>
  </si>
  <si>
    <r>
      <t xml:space="preserve">会话数是什么？
</t>
    </r>
    <r>
      <rPr>
        <sz val="10"/>
        <color rgb="FFFF0000"/>
        <rFont val="等线"/>
        <family val="3"/>
        <charset val="134"/>
        <scheme val="minor"/>
      </rPr>
      <t>会话数是GIO的概念，在WE中叫打开数。指的是进入小程序并产生了任意有效互动（浏览、翻页、点击）</t>
    </r>
    <phoneticPr fontId="1" type="noConversion"/>
  </si>
  <si>
    <r>
      <t xml:space="preserve">分享人数可以看到分享哪些页面得排名吗
</t>
    </r>
    <r>
      <rPr>
        <sz val="10"/>
        <color rgb="FFFF0000"/>
        <rFont val="等线"/>
        <family val="3"/>
        <charset val="134"/>
        <scheme val="minor"/>
      </rPr>
      <t>理论可以，需要测试</t>
    </r>
    <phoneticPr fontId="1" type="noConversion"/>
  </si>
  <si>
    <r>
      <t xml:space="preserve">转化事件包括哪些事件？
</t>
    </r>
    <r>
      <rPr>
        <sz val="10"/>
        <color rgb="FFFF0000"/>
        <rFont val="等线"/>
        <family val="3"/>
        <charset val="134"/>
        <scheme val="minor"/>
      </rPr>
      <t>转化事件需要定义，一般为购买行为，有时也会包含收藏</t>
    </r>
    <phoneticPr fontId="1" type="noConversion"/>
  </si>
  <si>
    <r>
      <t xml:space="preserve">什么是留存率
</t>
    </r>
    <r>
      <rPr>
        <sz val="10"/>
        <color rgb="FFFF0000"/>
        <rFont val="等线"/>
        <family val="3"/>
        <charset val="134"/>
        <scheme val="minor"/>
      </rPr>
      <t>当日使用小程序的人在后续的1/7/30日内还在使用的人数占比</t>
    </r>
    <phoneticPr fontId="1" type="noConversion"/>
  </si>
  <si>
    <t>通用流量分析</t>
    <phoneticPr fontId="1" type="noConversion"/>
  </si>
  <si>
    <t>2.1 流量变化与趋势</t>
    <phoneticPr fontId="1" type="noConversion"/>
  </si>
  <si>
    <t>本周/月流量表现如何？</t>
  </si>
  <si>
    <t>2.2 用户增速</t>
    <phoneticPr fontId="1" type="noConversion"/>
  </si>
  <si>
    <t>本周/月用户增速如何？</t>
    <phoneticPr fontId="1" type="noConversion"/>
  </si>
  <si>
    <r>
      <t xml:space="preserve">这个是打开小程序得用户对不对？不是会员数？
</t>
    </r>
    <r>
      <rPr>
        <sz val="10"/>
        <color rgb="FFFF0000"/>
        <rFont val="等线"/>
        <family val="3"/>
        <charset val="134"/>
        <scheme val="minor"/>
      </rPr>
      <t>访问小程序的人，不是会员</t>
    </r>
    <phoneticPr fontId="1" type="noConversion"/>
  </si>
  <si>
    <r>
      <t xml:space="preserve">那会员数哪里统计？
</t>
    </r>
    <r>
      <rPr>
        <sz val="10"/>
        <color rgb="FFFF0000"/>
        <rFont val="等线"/>
        <family val="3"/>
        <charset val="134"/>
        <scheme val="minor"/>
      </rPr>
      <t>会员要从数据库获得（参考27行）</t>
    </r>
    <phoneticPr fontId="1" type="noConversion"/>
  </si>
  <si>
    <r>
      <t xml:space="preserve">用户渠道分析 比如：线下所有店铺扫描QR code都要带tracking, 线上可以怎么分布？
</t>
    </r>
    <r>
      <rPr>
        <sz val="10"/>
        <color rgb="FFFF0000"/>
        <rFont val="等线"/>
        <family val="3"/>
        <charset val="134"/>
        <scheme val="minor"/>
      </rPr>
      <t>We不支持UTM级别的追踪与分析（带参数tracking参考第9行）</t>
    </r>
    <phoneticPr fontId="1" type="noConversion"/>
  </si>
  <si>
    <r>
      <t xml:space="preserve">banner点击率等在哪里看
</t>
    </r>
    <r>
      <rPr>
        <sz val="10"/>
        <color rgb="FFFF0000"/>
        <rFont val="等线"/>
        <family val="3"/>
        <charset val="134"/>
        <scheme val="minor"/>
      </rPr>
      <t>若将banner点击可定义成事件则可查看</t>
    </r>
    <phoneticPr fontId="1" type="noConversion"/>
  </si>
  <si>
    <t>本周/月会员增速如何？</t>
    <phoneticPr fontId="1" type="noConversion"/>
  </si>
  <si>
    <t>X</t>
    <phoneticPr fontId="1" type="noConversion"/>
  </si>
  <si>
    <t>2.3 一级页面表现</t>
    <phoneticPr fontId="1" type="noConversion"/>
  </si>
  <si>
    <t>最受欢迎的页面？</t>
    <phoneticPr fontId="1" type="noConversion"/>
  </si>
  <si>
    <r>
      <t xml:space="preserve">一级页面包括哪些页面
</t>
    </r>
    <r>
      <rPr>
        <sz val="10"/>
        <color rgb="FFFF0000"/>
        <rFont val="等线"/>
        <family val="3"/>
        <charset val="134"/>
        <scheme val="minor"/>
      </rPr>
      <t>首页、产品页、咨询页、我的</t>
    </r>
    <phoneticPr fontId="1" type="noConversion"/>
  </si>
  <si>
    <t>互动最多的页面？</t>
    <phoneticPr fontId="1" type="noConversion"/>
  </si>
  <si>
    <t>跳出率最高的页面是哪个？</t>
    <phoneticPr fontId="1" type="noConversion"/>
  </si>
  <si>
    <t>用户行为分析</t>
    <phoneticPr fontId="1" type="noConversion"/>
  </si>
  <si>
    <t>3.1 产品表现</t>
    <phoneticPr fontId="1" type="noConversion"/>
  </si>
  <si>
    <t>用户搜索最多的关键词是什么？</t>
    <phoneticPr fontId="1" type="noConversion"/>
  </si>
  <si>
    <t>X</t>
  </si>
  <si>
    <r>
      <t xml:space="preserve">可以看到产品页面分享数量吗？
</t>
    </r>
    <r>
      <rPr>
        <sz val="10"/>
        <color rgb="FFFF0000"/>
        <rFont val="等线"/>
        <family val="3"/>
        <charset val="134"/>
        <scheme val="minor"/>
      </rPr>
      <t>理论可以，需要测试</t>
    </r>
    <phoneticPr fontId="1" type="noConversion"/>
  </si>
  <si>
    <t>用户更多选择哪个商城？</t>
    <phoneticPr fontId="1" type="noConversion"/>
  </si>
  <si>
    <t>3.2 内容表现</t>
    <phoneticPr fontId="1" type="noConversion"/>
  </si>
  <si>
    <t>统计进入入口的计数</t>
    <phoneticPr fontId="1" type="noConversion"/>
  </si>
  <si>
    <t>3.3 心愿单表现</t>
    <phoneticPr fontId="1" type="noConversion"/>
  </si>
  <si>
    <t>用户属性分析</t>
    <phoneticPr fontId="1" type="noConversion"/>
  </si>
  <si>
    <t>注册信息中的用户画像是怎样的？</t>
    <phoneticPr fontId="1" type="noConversion"/>
  </si>
  <si>
    <t>√JAVASDK</t>
    <phoneticPr fontId="1" type="noConversion"/>
  </si>
  <si>
    <r>
      <t xml:space="preserve">用户画像we完全不支持吗？如年龄 地域 性别这些？
</t>
    </r>
    <r>
      <rPr>
        <sz val="10"/>
        <color rgb="FFFF0000"/>
        <rFont val="等线"/>
        <family val="3"/>
        <charset val="134"/>
        <scheme val="minor"/>
      </rPr>
      <t>支持，We默认只有年龄、性别、地理和设备。如果不需要全量采集的话，比如头像、昵称、手机号等</t>
    </r>
    <phoneticPr fontId="1" type="noConversion"/>
  </si>
  <si>
    <t>各种属性人群的表现如何？</t>
    <phoneticPr fontId="1" type="noConversion"/>
  </si>
  <si>
    <t>√JAVASDK</t>
  </si>
  <si>
    <t>4.2 用户操作分布分析</t>
    <phoneticPr fontId="1" type="noConversion"/>
  </si>
  <si>
    <t>4.3 用户留存分析</t>
    <phoneticPr fontId="1" type="noConversion"/>
  </si>
  <si>
    <t>用户互动分析</t>
    <phoneticPr fontId="1" type="noConversion"/>
  </si>
  <si>
    <t>用户通过哪些行为获取积分？</t>
    <phoneticPr fontId="1" type="noConversion"/>
  </si>
  <si>
    <t>什么礼物被兑换最多？</t>
    <phoneticPr fontId="1" type="noConversion"/>
  </si>
  <si>
    <t>什么礼券被使用最多？</t>
    <phoneticPr fontId="1" type="noConversion"/>
  </si>
  <si>
    <t>39 mandays</t>
    <phoneticPr fontId="1" type="noConversion"/>
  </si>
  <si>
    <t>3-4 week dev &amp; DA</t>
    <phoneticPr fontId="1" type="noConversion"/>
  </si>
  <si>
    <t>1-2 week testing &amp; UAT</t>
    <phoneticPr fontId="1" type="noConversion"/>
  </si>
  <si>
    <t>2-week security test</t>
    <phoneticPr fontId="1" type="noConversion"/>
  </si>
  <si>
    <t>6-8 week production timeline</t>
    <phoneticPr fontId="1" type="noConversion"/>
  </si>
  <si>
    <t>点击人数user
点击次数click</t>
    <phoneticPr fontId="1" type="noConversion"/>
  </si>
  <si>
    <t>事件分析指标</t>
    <phoneticPr fontId="1" type="noConversion"/>
  </si>
  <si>
    <t>事件分析项</t>
    <phoneticPr fontId="1" type="noConversion"/>
  </si>
  <si>
    <t>Product</t>
    <phoneticPr fontId="1" type="noConversion"/>
  </si>
  <si>
    <t>浏览最多的产品是什么？</t>
    <phoneticPr fontId="1" type="noConversion"/>
  </si>
  <si>
    <t>p_product</t>
    <phoneticPr fontId="1" type="noConversion"/>
  </si>
  <si>
    <t>p_addfav</t>
    <phoneticPr fontId="1" type="noConversion"/>
  </si>
  <si>
    <t>p_store</t>
    <phoneticPr fontId="1" type="noConversion"/>
  </si>
  <si>
    <t>News</t>
    <phoneticPr fontId="1" type="noConversion"/>
  </si>
  <si>
    <t>n_news</t>
    <phoneticPr fontId="1" type="noConversion"/>
  </si>
  <si>
    <t>n_qa</t>
    <phoneticPr fontId="1" type="noConversion"/>
  </si>
  <si>
    <t>n_kol</t>
    <phoneticPr fontId="1" type="noConversion"/>
  </si>
  <si>
    <t>有多少人点击了立即预约直播？</t>
    <phoneticPr fontId="1" type="noConversion"/>
  </si>
  <si>
    <t>是否转化事件</t>
    <phoneticPr fontId="1" type="noConversion"/>
  </si>
  <si>
    <t>是</t>
    <phoneticPr fontId="1" type="noConversion"/>
  </si>
  <si>
    <t>否</t>
    <phoneticPr fontId="1" type="noConversion"/>
  </si>
  <si>
    <t>事件所在页面</t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</si>
  <si>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收藏最多的产品是什么？
（加入收藏）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</si>
  <si>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收藏最多的产品是什么？
（移除收藏）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</si>
  <si>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用户更多选择哪个商城？</t>
    </r>
    <phoneticPr fontId="1" type="noConversion"/>
  </si>
  <si>
    <r>
      <rPr>
        <b/>
        <sz val="12"/>
        <color theme="1"/>
        <rFont val="等线"/>
        <family val="3"/>
        <charset val="134"/>
      </rPr>
      <t>3.2内容表现</t>
    </r>
    <r>
      <rPr>
        <sz val="12"/>
        <color theme="1"/>
        <rFont val="等线"/>
        <family val="3"/>
        <charset val="134"/>
      </rPr>
      <t xml:space="preserve">
阅读最多的文章/资讯是什么？
（品牌新闻）</t>
    </r>
    <phoneticPr fontId="1" type="noConversion"/>
  </si>
  <si>
    <r>
      <rPr>
        <b/>
        <sz val="12"/>
        <color theme="1"/>
        <rFont val="等线"/>
        <family val="3"/>
        <charset val="134"/>
      </rPr>
      <t>3.2内容表现</t>
    </r>
    <r>
      <rPr>
        <sz val="12"/>
        <color theme="1"/>
        <rFont val="等线"/>
        <family val="3"/>
        <charset val="134"/>
      </rPr>
      <t xml:space="preserve">
阅读最多的文章/资讯是什么？
（购物指南）</t>
    </r>
    <phoneticPr fontId="1" type="noConversion"/>
  </si>
  <si>
    <r>
      <rPr>
        <b/>
        <sz val="12"/>
        <color theme="1"/>
        <rFont val="等线"/>
        <family val="3"/>
        <charset val="134"/>
      </rPr>
      <t>3.2内容表现</t>
    </r>
    <r>
      <rPr>
        <sz val="12"/>
        <color theme="1"/>
        <rFont val="等线"/>
        <family val="3"/>
        <charset val="134"/>
      </rPr>
      <t xml:space="preserve">
阅读最多的文章/资讯是什么？
（达人推荐）</t>
    </r>
    <phoneticPr fontId="1" type="noConversion"/>
  </si>
  <si>
    <r>
      <rPr>
        <b/>
        <sz val="12"/>
        <color theme="1"/>
        <rFont val="等线"/>
        <family val="3"/>
        <charset val="134"/>
      </rPr>
      <t>3.2内容表现</t>
    </r>
    <r>
      <rPr>
        <sz val="12"/>
        <color theme="1"/>
        <rFont val="等线"/>
        <family val="3"/>
        <charset val="134"/>
      </rPr>
      <t xml:space="preserve">
文章内视频的播放率如何？</t>
    </r>
    <phoneticPr fontId="1" type="noConversion"/>
  </si>
  <si>
    <r>
      <rPr>
        <b/>
        <sz val="12"/>
        <color theme="1"/>
        <rFont val="等线"/>
        <family val="3"/>
        <charset val="134"/>
      </rPr>
      <t>3.2内容表现</t>
    </r>
    <r>
      <rPr>
        <sz val="12"/>
        <color theme="1"/>
        <rFont val="等线"/>
        <family val="3"/>
        <charset val="134"/>
      </rPr>
      <t xml:space="preserve">
有多少人点击了立即预约直播？</t>
    </r>
    <phoneticPr fontId="1" type="noConversion"/>
  </si>
  <si>
    <t>心愿单中的人均收藏量是多少？</t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</si>
  <si>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用户搜索最多的关键词是什么？</t>
    </r>
    <phoneticPr fontId="1" type="noConversion"/>
  </si>
  <si>
    <t>O</t>
    <phoneticPr fontId="1" type="noConversion"/>
  </si>
  <si>
    <t>首页banner左下角icon点击</t>
    <phoneticPr fontId="1" type="noConversion"/>
  </si>
  <si>
    <t>首页popup点击</t>
    <phoneticPr fontId="1" type="noConversion"/>
  </si>
  <si>
    <t>产品目录页左侧navigation点击</t>
    <phoneticPr fontId="1" type="noConversion"/>
  </si>
  <si>
    <r>
      <t xml:space="preserve">首页banner点击
</t>
    </r>
    <r>
      <rPr>
        <sz val="12"/>
        <rFont val="等线"/>
        <family val="3"/>
        <charset val="134"/>
      </rPr>
      <t>（banner1/2/3/4...）</t>
    </r>
    <phoneticPr fontId="1" type="noConversion"/>
  </si>
  <si>
    <r>
      <t xml:space="preserve">产品目录页产品image点击
</t>
    </r>
    <r>
      <rPr>
        <sz val="12"/>
        <rFont val="等线"/>
        <family val="3"/>
        <charset val="134"/>
      </rPr>
      <t>（image1/2/3/4...）</t>
    </r>
    <phoneticPr fontId="1" type="noConversion"/>
  </si>
  <si>
    <r>
      <t xml:space="preserve">产品目录页【立即购买】button点击
</t>
    </r>
    <r>
      <rPr>
        <sz val="12"/>
        <rFont val="等线"/>
        <family val="3"/>
        <charset val="134"/>
      </rPr>
      <t>（button1/2/3/4...）</t>
    </r>
    <phoneticPr fontId="1" type="noConversion"/>
  </si>
  <si>
    <r>
      <t xml:space="preserve">首页banner【立即购买】button点击
</t>
    </r>
    <r>
      <rPr>
        <sz val="12"/>
        <rFont val="等线"/>
        <family val="3"/>
        <charset val="134"/>
      </rPr>
      <t>（button1/2/3/4...）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</si>
  <si>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首页“明星单品/campaign”的点击如何？
（弹窗领券）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</si>
  <si>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首页“明星单品/campaign”的点击如何？
（查看海报）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</si>
  <si>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首页“明星单品/campaign”的点击如何？
（购买）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</si>
  <si>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首页“明星单品/campaign”的点击如何？
（其他）</t>
    </r>
    <phoneticPr fontId="1" type="noConversion"/>
  </si>
  <si>
    <t>首页“明星单品/campaign”的点击如何？</t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</si>
  <si>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浏览最多的产品是什么？
（导航栏层级）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</si>
  <si>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浏览最多的产品是什么？
（产品层级）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</si>
  <si>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购买最多的产品和参数是什么？
（详情页购买）</t>
    </r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</si>
  <si>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购买最多的产品和参数是什么？
（目录页购买）</t>
    </r>
    <phoneticPr fontId="1" type="noConversion"/>
  </si>
  <si>
    <r>
      <t xml:space="preserve">产品详情页【立即购买】button点击
</t>
    </r>
    <r>
      <rPr>
        <sz val="12"/>
        <rFont val="等线"/>
        <family val="3"/>
        <charset val="134"/>
      </rPr>
      <t>（button1/2/3/4...）</t>
    </r>
    <phoneticPr fontId="1" type="noConversion"/>
  </si>
  <si>
    <t>h_popup</t>
    <phoneticPr fontId="1" type="noConversion"/>
  </si>
  <si>
    <t>h_banner</t>
    <phoneticPr fontId="1" type="noConversion"/>
  </si>
  <si>
    <r>
      <t xml:space="preserve">产品详情页【加入心愿清单】button点击
</t>
    </r>
    <r>
      <rPr>
        <b/>
        <sz val="12"/>
        <rFont val="等线"/>
        <family val="3"/>
        <charset val="134"/>
      </rPr>
      <t>（加入/点黑）</t>
    </r>
    <r>
      <rPr>
        <b/>
        <sz val="12"/>
        <color rgb="FFC00000"/>
        <rFont val="等线"/>
        <family val="3"/>
        <charset val="134"/>
      </rPr>
      <t xml:space="preserve">
</t>
    </r>
    <r>
      <rPr>
        <sz val="12"/>
        <rFont val="等线"/>
        <family val="3"/>
        <charset val="134"/>
      </rPr>
      <t>（button1/2/3/4...）</t>
    </r>
    <phoneticPr fontId="1" type="noConversion"/>
  </si>
  <si>
    <r>
      <t xml:space="preserve">产品详情页【加入心愿清单】button点击
</t>
    </r>
    <r>
      <rPr>
        <b/>
        <sz val="12"/>
        <rFont val="等线"/>
        <family val="3"/>
        <charset val="134"/>
      </rPr>
      <t>（移除/点白）</t>
    </r>
    <r>
      <rPr>
        <b/>
        <sz val="12"/>
        <color rgb="FFC00000"/>
        <rFont val="等线"/>
        <family val="3"/>
        <charset val="134"/>
      </rPr>
      <t xml:space="preserve">
</t>
    </r>
    <r>
      <rPr>
        <sz val="12"/>
        <rFont val="等线"/>
        <family val="3"/>
        <charset val="134"/>
      </rPr>
      <t>（button1/2/3/4...）</t>
    </r>
    <phoneticPr fontId="1" type="noConversion"/>
  </si>
  <si>
    <t>p_inpurchase</t>
    <phoneticPr fontId="1" type="noConversion"/>
  </si>
  <si>
    <t>p_navigation</t>
    <phoneticPr fontId="1" type="noConversion"/>
  </si>
  <si>
    <t>h_purchase</t>
    <phoneticPr fontId="1" type="noConversion"/>
  </si>
  <si>
    <t>h_icon</t>
    <phoneticPr fontId="1" type="noConversion"/>
  </si>
  <si>
    <t>p_referral</t>
    <phoneticPr fontId="1" type="noConversion"/>
  </si>
  <si>
    <r>
      <rPr>
        <b/>
        <sz val="12"/>
        <color theme="1"/>
        <rFont val="等线"/>
        <family val="3"/>
        <charset val="134"/>
      </rPr>
      <t>3.1产品表现</t>
    </r>
    <r>
      <rPr>
        <sz val="12"/>
        <color theme="1"/>
        <rFont val="等线"/>
        <family val="3"/>
        <charset val="134"/>
      </rPr>
      <t xml:space="preserve">
产品推荐的表现如何？</t>
    </r>
    <phoneticPr fontId="1" type="noConversion"/>
  </si>
  <si>
    <t>收藏最多的产品是什么？</t>
    <phoneticPr fontId="1" type="noConversion"/>
  </si>
  <si>
    <t>购买最多的产品和参数是什么？</t>
    <phoneticPr fontId="1" type="noConversion"/>
  </si>
  <si>
    <t>阅读最多的文章/资讯是什么？</t>
    <phoneticPr fontId="1" type="noConversion"/>
  </si>
  <si>
    <t>产品推荐的表现如何？</t>
    <phoneticPr fontId="1" type="noConversion"/>
  </si>
  <si>
    <t>有多少用户获得了礼券？</t>
    <phoneticPr fontId="1" type="noConversion"/>
  </si>
  <si>
    <t>各类礼券的使用率/过期率是多少？</t>
    <phoneticPr fontId="1" type="noConversion"/>
  </si>
  <si>
    <t>文章内视频有多少播放量？</t>
    <phoneticPr fontId="1" type="noConversion"/>
  </si>
  <si>
    <t>产品详情页底部产品推荐任意点击</t>
    <phoneticPr fontId="1" type="noConversion"/>
  </si>
  <si>
    <t>产品详情页【免税商城】button点击</t>
    <phoneticPr fontId="1" type="noConversion"/>
  </si>
  <si>
    <t>产品目录/详情页【搜索】form点击</t>
    <phoneticPr fontId="1" type="noConversion"/>
  </si>
  <si>
    <t>资讯页顶部navigation点击</t>
    <phoneticPr fontId="1" type="noConversion"/>
  </si>
  <si>
    <r>
      <rPr>
        <b/>
        <sz val="12"/>
        <color theme="1"/>
        <rFont val="等线"/>
        <family val="3"/>
        <charset val="134"/>
      </rPr>
      <t>3.2内容表现</t>
    </r>
    <r>
      <rPr>
        <sz val="12"/>
        <color theme="1"/>
        <rFont val="等线"/>
        <family val="3"/>
        <charset val="134"/>
      </rPr>
      <t xml:space="preserve">
阅读最多的文章/资讯是什么？
（导航栏层级）</t>
    </r>
    <phoneticPr fontId="1" type="noConversion"/>
  </si>
  <si>
    <r>
      <t xml:space="preserve">资讯页品牌新闻image点击
</t>
    </r>
    <r>
      <rPr>
        <sz val="12"/>
        <rFont val="等线"/>
        <family val="3"/>
        <charset val="134"/>
      </rPr>
      <t>（news1/2/3/4...）</t>
    </r>
    <phoneticPr fontId="1" type="noConversion"/>
  </si>
  <si>
    <r>
      <t xml:space="preserve">资讯页购物指南icon点击
</t>
    </r>
    <r>
      <rPr>
        <sz val="12"/>
        <rFont val="等线"/>
        <family val="3"/>
        <charset val="134"/>
      </rPr>
      <t>（icon1/2/3/4...）</t>
    </r>
    <phoneticPr fontId="1" type="noConversion"/>
  </si>
  <si>
    <r>
      <t xml:space="preserve">资讯页达人推荐image点击
</t>
    </r>
    <r>
      <rPr>
        <sz val="12"/>
        <rFont val="等线"/>
        <family val="3"/>
        <charset val="134"/>
      </rPr>
      <t>（news1/2/3/4...）</t>
    </r>
    <phoneticPr fontId="1" type="noConversion"/>
  </si>
  <si>
    <r>
      <t xml:space="preserve">资讯页视频play点击
</t>
    </r>
    <r>
      <rPr>
        <sz val="12"/>
        <rFont val="等线"/>
        <family val="3"/>
        <charset val="134"/>
      </rPr>
      <t>（play1/2/3/4...）</t>
    </r>
    <phoneticPr fontId="1" type="noConversion"/>
  </si>
  <si>
    <t>资讯页banner点击</t>
    <phoneticPr fontId="1" type="noConversion"/>
  </si>
  <si>
    <t>n_webinar</t>
    <phoneticPr fontId="1" type="noConversion"/>
  </si>
  <si>
    <t>Coupon</t>
    <phoneticPr fontId="1" type="noConversion"/>
  </si>
  <si>
    <t>优惠券页【待领取】信息一览</t>
    <phoneticPr fontId="1" type="noConversion"/>
  </si>
  <si>
    <t>实现方式</t>
    <phoneticPr fontId="1" type="noConversion"/>
  </si>
  <si>
    <t>GIO/WE</t>
    <phoneticPr fontId="1" type="noConversion"/>
  </si>
  <si>
    <t>DATABASE</t>
    <phoneticPr fontId="1" type="noConversion"/>
  </si>
  <si>
    <t>优惠券页【待使用】信息一览</t>
    <phoneticPr fontId="1" type="noConversion"/>
  </si>
  <si>
    <t>优惠券页【已使用】信息一览</t>
    <phoneticPr fontId="1" type="noConversion"/>
  </si>
  <si>
    <r>
      <rPr>
        <b/>
        <sz val="12"/>
        <color theme="1"/>
        <rFont val="等线"/>
        <family val="3"/>
        <charset val="134"/>
      </rPr>
      <t>5.3礼券分析</t>
    </r>
    <r>
      <rPr>
        <sz val="12"/>
        <color theme="1"/>
        <rFont val="等线"/>
        <family val="3"/>
        <charset val="134"/>
      </rPr>
      <t xml:space="preserve">
什么礼券被使用最多？
（待使用）</t>
    </r>
    <phoneticPr fontId="1" type="noConversion"/>
  </si>
  <si>
    <r>
      <rPr>
        <b/>
        <sz val="12"/>
        <color theme="1"/>
        <rFont val="等线"/>
        <family val="3"/>
        <charset val="134"/>
      </rPr>
      <t>5.3礼券分析</t>
    </r>
    <r>
      <rPr>
        <sz val="12"/>
        <color theme="1"/>
        <rFont val="等线"/>
        <family val="3"/>
        <charset val="134"/>
      </rPr>
      <t xml:space="preserve">
什么礼券被使用最多？
（待领取）</t>
    </r>
    <phoneticPr fontId="1" type="noConversion"/>
  </si>
  <si>
    <r>
      <rPr>
        <b/>
        <sz val="12"/>
        <color theme="1"/>
        <rFont val="等线"/>
        <family val="3"/>
        <charset val="134"/>
      </rPr>
      <t>5.3礼券分析</t>
    </r>
    <r>
      <rPr>
        <sz val="12"/>
        <color theme="1"/>
        <rFont val="等线"/>
        <family val="3"/>
        <charset val="134"/>
      </rPr>
      <t xml:space="preserve">
什么礼券被使用最多？
（已使用）</t>
    </r>
    <phoneticPr fontId="1" type="noConversion"/>
  </si>
  <si>
    <t>优惠券页【已过期】信息一览</t>
    <phoneticPr fontId="1" type="noConversion"/>
  </si>
  <si>
    <r>
      <rPr>
        <b/>
        <sz val="12"/>
        <color theme="1"/>
        <rFont val="等线"/>
        <family val="3"/>
        <charset val="134"/>
      </rPr>
      <t>5.3礼券分析</t>
    </r>
    <r>
      <rPr>
        <sz val="12"/>
        <color theme="1"/>
        <rFont val="等线"/>
        <family val="3"/>
        <charset val="134"/>
      </rPr>
      <t xml:space="preserve">
什么礼券被使用最多？
（已过期）</t>
    </r>
    <phoneticPr fontId="1" type="noConversion"/>
  </si>
  <si>
    <t>优惠券页【专享礼券兑换】form点击</t>
    <phoneticPr fontId="1" type="noConversion"/>
  </si>
  <si>
    <r>
      <rPr>
        <b/>
        <sz val="12"/>
        <color theme="1"/>
        <rFont val="等线"/>
        <family val="3"/>
        <charset val="134"/>
      </rPr>
      <t>5.3礼券分析</t>
    </r>
    <r>
      <rPr>
        <sz val="12"/>
        <color theme="1"/>
        <rFont val="等线"/>
        <family val="3"/>
        <charset val="134"/>
      </rPr>
      <t xml:space="preserve">
不同密钥（商城）的使用数量？</t>
    </r>
    <phoneticPr fontId="1" type="noConversion"/>
  </si>
  <si>
    <t>不同密钥（商城）的使用数量？</t>
    <phoneticPr fontId="1" type="noConversion"/>
  </si>
  <si>
    <t>My</t>
    <phoneticPr fontId="1" type="noConversion"/>
  </si>
  <si>
    <t>我的信息获取</t>
    <phoneticPr fontId="1" type="noConversion"/>
  </si>
  <si>
    <r>
      <t xml:space="preserve">我的页【获取积分】button点击
</t>
    </r>
    <r>
      <rPr>
        <sz val="12"/>
        <rFont val="等线"/>
        <family val="3"/>
        <charset val="134"/>
      </rPr>
      <t>（button1/2/3/4...）</t>
    </r>
    <phoneticPr fontId="1" type="noConversion"/>
  </si>
  <si>
    <t>4.1 用户画像分析</t>
    <phoneticPr fontId="1" type="noConversion"/>
  </si>
  <si>
    <r>
      <rPr>
        <b/>
        <sz val="12"/>
        <color theme="1"/>
        <rFont val="等线"/>
        <family val="3"/>
        <charset val="134"/>
      </rPr>
      <t>4.1用户画像分析</t>
    </r>
    <r>
      <rPr>
        <sz val="12"/>
        <color theme="1"/>
        <rFont val="等线"/>
        <family val="3"/>
        <charset val="134"/>
      </rPr>
      <t xml:space="preserve">
注册信息中的用户画像是怎样的？</t>
    </r>
    <phoneticPr fontId="1" type="noConversion"/>
  </si>
  <si>
    <r>
      <rPr>
        <b/>
        <sz val="12"/>
        <color theme="1"/>
        <rFont val="等线"/>
        <family val="3"/>
        <charset val="134"/>
      </rPr>
      <t>5.1积分分析</t>
    </r>
    <r>
      <rPr>
        <sz val="12"/>
        <color theme="1"/>
        <rFont val="等线"/>
        <family val="3"/>
        <charset val="134"/>
      </rPr>
      <t xml:space="preserve">
用户通过哪些行为获取积分？</t>
    </r>
    <phoneticPr fontId="1" type="noConversion"/>
  </si>
  <si>
    <r>
      <rPr>
        <b/>
        <sz val="12"/>
        <color theme="1"/>
        <rFont val="等线"/>
        <family val="3"/>
        <charset val="134"/>
      </rPr>
      <t>5.2礼物分析</t>
    </r>
    <r>
      <rPr>
        <sz val="12"/>
        <color theme="1"/>
        <rFont val="等线"/>
        <family val="3"/>
        <charset val="134"/>
      </rPr>
      <t xml:space="preserve">
什么礼物被兑换最多？</t>
    </r>
    <phoneticPr fontId="1" type="noConversion"/>
  </si>
  <si>
    <t>礼物页【未发货】button点击</t>
    <phoneticPr fontId="1" type="noConversion"/>
  </si>
  <si>
    <t>礼物页【待发货】button点击</t>
    <phoneticPr fontId="1" type="noConversion"/>
  </si>
  <si>
    <r>
      <rPr>
        <b/>
        <sz val="12"/>
        <color theme="1"/>
        <rFont val="等线"/>
        <family val="3"/>
        <charset val="134"/>
      </rPr>
      <t>5.2礼物分析</t>
    </r>
    <r>
      <rPr>
        <sz val="12"/>
        <color theme="1"/>
        <rFont val="等线"/>
        <family val="3"/>
        <charset val="134"/>
      </rPr>
      <t xml:space="preserve">
什么礼物被兑换最多？
（未发货）</t>
    </r>
    <phoneticPr fontId="1" type="noConversion"/>
  </si>
  <si>
    <r>
      <rPr>
        <b/>
        <sz val="12"/>
        <color theme="1"/>
        <rFont val="等线"/>
        <family val="3"/>
        <charset val="134"/>
      </rPr>
      <t>5.2礼物分析</t>
    </r>
    <r>
      <rPr>
        <sz val="12"/>
        <color theme="1"/>
        <rFont val="等线"/>
        <family val="3"/>
        <charset val="134"/>
      </rPr>
      <t xml:space="preserve">
什么礼物被兑换最多？
（待发货）</t>
    </r>
    <phoneticPr fontId="1" type="noConversion"/>
  </si>
  <si>
    <t>礼物页【已发货】button点击</t>
    <phoneticPr fontId="1" type="noConversion"/>
  </si>
  <si>
    <r>
      <rPr>
        <b/>
        <sz val="12"/>
        <color theme="1"/>
        <rFont val="等线"/>
        <family val="3"/>
        <charset val="134"/>
      </rPr>
      <t>5.2礼物分析</t>
    </r>
    <r>
      <rPr>
        <sz val="12"/>
        <color theme="1"/>
        <rFont val="等线"/>
        <family val="3"/>
        <charset val="134"/>
      </rPr>
      <t xml:space="preserve">
什么礼物被兑换最多？
（已发货）</t>
    </r>
    <phoneticPr fontId="1" type="noConversion"/>
  </si>
  <si>
    <t>礼物页【已过期】button点击</t>
    <phoneticPr fontId="1" type="noConversion"/>
  </si>
  <si>
    <r>
      <rPr>
        <b/>
        <sz val="12"/>
        <color theme="1"/>
        <rFont val="等线"/>
        <family val="3"/>
        <charset val="134"/>
      </rPr>
      <t>5.2礼物分析</t>
    </r>
    <r>
      <rPr>
        <sz val="12"/>
        <color theme="1"/>
        <rFont val="等线"/>
        <family val="3"/>
        <charset val="134"/>
      </rPr>
      <t xml:space="preserve">
什么礼物被兑换最多？
（已过期）</t>
    </r>
    <phoneticPr fontId="1" type="noConversion"/>
  </si>
  <si>
    <t>礼物页【立即兑换】button点击</t>
    <phoneticPr fontId="1" type="noConversion"/>
  </si>
  <si>
    <t>页面浏览次数</t>
    <phoneticPr fontId="1" type="noConversion"/>
  </si>
  <si>
    <t>分享次数</t>
    <phoneticPr fontId="1" type="noConversion"/>
  </si>
  <si>
    <t>访问人数</t>
    <phoneticPr fontId="1" type="noConversion"/>
  </si>
  <si>
    <t>跳出率</t>
    <phoneticPr fontId="1" type="noConversion"/>
  </si>
  <si>
    <t>流量趋势</t>
    <phoneticPr fontId="1" type="noConversion"/>
  </si>
  <si>
    <t>互动最多的页面</t>
    <phoneticPr fontId="1" type="noConversion"/>
  </si>
  <si>
    <t>转化事件数</t>
    <phoneticPr fontId="1" type="noConversion"/>
  </si>
  <si>
    <t>转化率</t>
    <phoneticPr fontId="1" type="noConversion"/>
  </si>
  <si>
    <t>新用户增速</t>
    <phoneticPr fontId="1" type="noConversion"/>
  </si>
  <si>
    <t>跳出率最高的页面</t>
    <phoneticPr fontId="1" type="noConversion"/>
  </si>
  <si>
    <t>浏览最多的页面</t>
    <phoneticPr fontId="1" type="noConversion"/>
  </si>
  <si>
    <t>浏览最多的产品</t>
    <phoneticPr fontId="1" type="noConversion"/>
  </si>
  <si>
    <t>收藏最多的产品</t>
    <phoneticPr fontId="1" type="noConversion"/>
  </si>
  <si>
    <t>目前小程序暂时不可以用无埋点圈选，需要等9月20号，4.0版本的小程序端sdk上线</t>
    <phoneticPr fontId="1" type="noConversion"/>
  </si>
  <si>
    <t>无埋点圈选暂不可用</t>
    <phoneticPr fontId="1" type="noConversion"/>
  </si>
  <si>
    <t>路径名称自定义bug</t>
    <phoneticPr fontId="1" type="noConversion"/>
  </si>
  <si>
    <t>问题</t>
    <phoneticPr fontId="1" type="noConversion"/>
  </si>
  <si>
    <t>问题描述</t>
    <phoneticPr fontId="1" type="noConversion"/>
  </si>
  <si>
    <t>代码问题</t>
    <phoneticPr fontId="1" type="noConversion"/>
  </si>
  <si>
    <t>taro里的useDidshow等钩子函数失效，立项后由研发解决</t>
    <phoneticPr fontId="1" type="noConversion"/>
  </si>
  <si>
    <r>
      <rPr>
        <sz val="11"/>
        <color rgb="FF00B050"/>
        <rFont val="等线"/>
        <family val="3"/>
        <charset val="134"/>
        <scheme val="minor"/>
      </rPr>
      <t>测试成功。</t>
    </r>
    <r>
      <rPr>
        <sz val="11"/>
        <color rgb="FFFF0000"/>
        <rFont val="等线"/>
        <family val="2"/>
        <scheme val="minor"/>
      </rPr>
      <t>但存在默认超字数bug，立项后由研发解决</t>
    </r>
    <phoneticPr fontId="1" type="noConversion"/>
  </si>
  <si>
    <t>备注</t>
  </si>
  <si>
    <t>GIO工作台UAT接入与测试</t>
    <phoneticPr fontId="1" type="noConversion"/>
  </si>
  <si>
    <t>单项描述与进度</t>
    <phoneticPr fontId="1" type="noConversion"/>
  </si>
  <si>
    <t>购买最多的产品</t>
    <phoneticPr fontId="1" type="noConversion"/>
  </si>
  <si>
    <t>用户选择哪个商城</t>
    <phoneticPr fontId="1" type="noConversion"/>
  </si>
  <si>
    <t>阅读最多的资讯</t>
    <phoneticPr fontId="1" type="noConversion"/>
  </si>
  <si>
    <t>需要映射表与事件埋点</t>
    <phoneticPr fontId="1" type="noConversion"/>
  </si>
  <si>
    <t>需要事件埋点</t>
    <phoneticPr fontId="1" type="noConversion"/>
  </si>
  <si>
    <t>播放最多的视频</t>
    <phoneticPr fontId="1" type="noConversion"/>
  </si>
  <si>
    <t>事件属性</t>
    <phoneticPr fontId="1" type="noConversion"/>
  </si>
  <si>
    <t>事件描述</t>
    <phoneticPr fontId="1" type="noConversion"/>
  </si>
  <si>
    <t>哪个渠道（UTM）增长最快？</t>
    <phoneticPr fontId="1" type="noConversion"/>
  </si>
  <si>
    <t>用户来源渠道</t>
    <phoneticPr fontId="1" type="noConversion"/>
  </si>
  <si>
    <t>需要sku映射表</t>
    <phoneticPr fontId="1" type="noConversion"/>
  </si>
  <si>
    <t>GIO搭建进度</t>
    <phoneticPr fontId="1" type="noConversion"/>
  </si>
  <si>
    <t>GIO遇到的问题</t>
    <phoneticPr fontId="1" type="noConversion"/>
  </si>
  <si>
    <t>工作内容</t>
    <phoneticPr fontId="1" type="noConversion"/>
  </si>
  <si>
    <t>完成度</t>
    <phoneticPr fontId="1" type="noConversion"/>
  </si>
  <si>
    <t>数据接入</t>
    <phoneticPr fontId="1" type="noConversion"/>
  </si>
  <si>
    <t>事件设置、测试</t>
    <phoneticPr fontId="1" type="noConversion"/>
  </si>
  <si>
    <t>报告搭建和数据校准</t>
    <phoneticPr fontId="1" type="noConversion"/>
  </si>
  <si>
    <t>DONE</t>
    <phoneticPr fontId="1" type="noConversion"/>
  </si>
  <si>
    <t>ONGOING</t>
    <phoneticPr fontId="1" type="noConversion"/>
  </si>
  <si>
    <t>PENDING</t>
    <phoneticPr fontId="1" type="noConversion"/>
  </si>
  <si>
    <t>数据导入引用延时</t>
    <phoneticPr fontId="1" type="noConversion"/>
  </si>
  <si>
    <t>会员增速</t>
    <phoneticPr fontId="1" type="noConversion"/>
  </si>
  <si>
    <t>首页【明星产品】点击量</t>
    <phoneticPr fontId="1" type="noConversion"/>
  </si>
  <si>
    <t>待测试</t>
    <phoneticPr fontId="1" type="noConversion"/>
  </si>
  <si>
    <t>【产品推荐】点击量</t>
    <phoneticPr fontId="1" type="noConversion"/>
  </si>
  <si>
    <t>需要导入数据</t>
    <phoneticPr fontId="1" type="noConversion"/>
  </si>
  <si>
    <t>积分获取分析</t>
    <phoneticPr fontId="1" type="noConversion"/>
  </si>
  <si>
    <t>礼物兑换分析</t>
    <phoneticPr fontId="1" type="noConversion"/>
  </si>
  <si>
    <t>礼券使用分析</t>
    <phoneticPr fontId="1" type="noConversion"/>
  </si>
  <si>
    <t>商城选择分析</t>
    <phoneticPr fontId="1" type="noConversion"/>
  </si>
  <si>
    <t>【预约直播】点击量</t>
    <phoneticPr fontId="1" type="noConversion"/>
  </si>
  <si>
    <t>搜索最多的关键词</t>
    <phoneticPr fontId="1" type="noConversion"/>
  </si>
  <si>
    <t>客户分析-属性分析</t>
    <phoneticPr fontId="1" type="noConversion"/>
  </si>
  <si>
    <t>待测试，需要用户id一致</t>
    <phoneticPr fontId="1" type="noConversion"/>
  </si>
  <si>
    <t>用户平均访问深度</t>
    <phoneticPr fontId="1" type="noConversion"/>
  </si>
  <si>
    <t>用户平均访问时长</t>
    <phoneticPr fontId="1" type="noConversion"/>
  </si>
  <si>
    <t>访问时长如何？</t>
    <phoneticPr fontId="1" type="noConversion"/>
  </si>
  <si>
    <t>访问深度如何？</t>
    <phoneticPr fontId="1" type="noConversion"/>
  </si>
  <si>
    <t>访问频次如何？</t>
    <phoneticPr fontId="1" type="noConversion"/>
  </si>
  <si>
    <t>用户平均访问次数</t>
    <phoneticPr fontId="1" type="noConversion"/>
  </si>
  <si>
    <t>用户的7日留存率分别是多少？</t>
    <phoneticPr fontId="1" type="noConversion"/>
  </si>
  <si>
    <t>用户7日留存率</t>
    <phoneticPr fontId="1" type="noConversion"/>
  </si>
  <si>
    <t>人均收藏量</t>
    <phoneticPr fontId="1" type="noConversion"/>
  </si>
  <si>
    <r>
      <rPr>
        <sz val="11"/>
        <color rgb="FF00B050"/>
        <rFont val="等线"/>
        <family val="3"/>
        <charset val="134"/>
        <scheme val="minor"/>
      </rPr>
      <t>测试成功。</t>
    </r>
    <r>
      <rPr>
        <sz val="11"/>
        <color rgb="FFFF0000"/>
        <rFont val="等线"/>
        <family val="2"/>
        <scheme val="minor"/>
      </rPr>
      <t>但增长分析模块引用需要T+</t>
    </r>
    <r>
      <rPr>
        <sz val="11"/>
        <color rgb="FFFF0000"/>
        <rFont val="等线"/>
        <family val="3"/>
        <charset val="134"/>
        <scheme val="minor"/>
      </rPr>
      <t>1（属性），以及user info加密问题</t>
    </r>
    <phoneticPr fontId="1" type="noConversion"/>
  </si>
  <si>
    <r>
      <rPr>
        <b/>
        <sz val="11"/>
        <color rgb="FF0070C0"/>
        <rFont val="等线"/>
        <family val="3"/>
        <charset val="134"/>
        <scheme val="minor"/>
      </rPr>
      <t>6%</t>
    </r>
    <r>
      <rPr>
        <sz val="8"/>
        <rFont val="等线"/>
        <family val="3"/>
        <charset val="134"/>
        <scheme val="minor"/>
      </rPr>
      <t>（目前测试了2个事件：首页明星产品点击、立即购买按钮点击）</t>
    </r>
    <phoneticPr fontId="1" type="noConversion"/>
  </si>
  <si>
    <t>整体分析方案</t>
    <phoneticPr fontId="1" type="noConversion"/>
  </si>
  <si>
    <t>数据导入需求字段</t>
    <phoneticPr fontId="1" type="noConversion"/>
  </si>
  <si>
    <t>用户身份</t>
    <phoneticPr fontId="1" type="noConversion"/>
  </si>
  <si>
    <t>用户id、注册时间、性别、年龄、地理</t>
    <phoneticPr fontId="1" type="noConversion"/>
  </si>
  <si>
    <t>用户id、积分获取方式、获取时间、获取值</t>
    <phoneticPr fontId="1" type="noConversion"/>
  </si>
  <si>
    <t>海报编号</t>
    <phoneticPr fontId="1" type="noConversion"/>
  </si>
  <si>
    <t>按钮编号</t>
    <phoneticPr fontId="1" type="noConversion"/>
  </si>
  <si>
    <t>button名称</t>
    <phoneticPr fontId="1" type="noConversion"/>
  </si>
  <si>
    <t>image名称</t>
    <phoneticPr fontId="1" type="noConversion"/>
  </si>
  <si>
    <t>产品名称
产品规格
prod_name
prod-sku</t>
    <phoneticPr fontId="1" type="noConversion"/>
  </si>
  <si>
    <t>ignore</t>
    <phoneticPr fontId="1" type="noConversion"/>
  </si>
  <si>
    <t>加入收藏
prod_name
prod-sku</t>
    <phoneticPr fontId="1" type="noConversion"/>
  </si>
  <si>
    <t>image/button任意点击</t>
    <phoneticPr fontId="1" type="noConversion"/>
  </si>
  <si>
    <t>商城名称</t>
    <phoneticPr fontId="1" type="noConversion"/>
  </si>
  <si>
    <t>文章title</t>
    <phoneticPr fontId="1" type="noConversion"/>
  </si>
  <si>
    <t>icon展开的文章title</t>
    <phoneticPr fontId="1" type="noConversion"/>
  </si>
  <si>
    <t>p_outpurchase</t>
  </si>
  <si>
    <t>n_video</t>
    <phoneticPr fontId="1" type="noConversion"/>
  </si>
  <si>
    <t>用户id、商城名称</t>
    <phoneticPr fontId="1" type="noConversion"/>
  </si>
  <si>
    <t>用户id、礼券名称、使用时间、礼券状态</t>
    <phoneticPr fontId="1" type="noConversion"/>
  </si>
  <si>
    <t>用户id、；礼物名称、兑换时间、兑换对象、兑换状态</t>
    <phoneticPr fontId="1" type="noConversion"/>
  </si>
  <si>
    <t>首页第二/三屏【明星单品】图片点击</t>
    <phoneticPr fontId="1" type="noConversion"/>
  </si>
  <si>
    <t>首页第二/三屏【明星单品】立即购买点击</t>
    <phoneticPr fontId="1" type="noConversion"/>
  </si>
  <si>
    <t>h_banner2
h_banner3</t>
    <phoneticPr fontId="1" type="noConversion"/>
  </si>
  <si>
    <t>h_purchase2
h_purchase3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</si>
</sst>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rgb="FFC0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b/>
      <i/>
      <sz val="12"/>
      <color theme="0"/>
      <name val="等线"/>
      <family val="3"/>
      <charset val="134"/>
      <scheme val="minor"/>
    </font>
    <font>
      <b/>
      <i/>
      <sz val="10"/>
      <color theme="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color rgb="FF00B05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EFEFEF"/>
      <name val="等线"/>
      <family val="3"/>
      <charset val="134"/>
    </font>
    <font>
      <b/>
      <sz val="12"/>
      <name val="等线"/>
      <family val="3"/>
      <charset val="134"/>
    </font>
    <font>
      <sz val="12"/>
      <color theme="1"/>
      <name val="等线"/>
      <family val="3"/>
      <charset val="134"/>
    </font>
    <font>
      <b/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12"/>
      <color rgb="FFC00000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name val="等线"/>
      <family val="3"/>
      <charset val="134"/>
    </font>
    <font>
      <sz val="12"/>
      <color rgb="FF00B050"/>
      <name val="等线"/>
      <family val="3"/>
      <charset val="134"/>
    </font>
    <font>
      <sz val="10"/>
      <name val="等线"/>
      <family val="3"/>
      <charset val="134"/>
      <scheme val="minor"/>
    </font>
    <font>
      <i/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14"/>
      <color theme="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i/>
      <sz val="10"/>
      <name val="等线"/>
      <family val="3"/>
      <charset val="134"/>
      <scheme val="minor"/>
    </font>
    <font>
      <b/>
      <sz val="12"/>
      <color rgb="FFFF0000"/>
      <name val="等线"/>
      <family val="3"/>
      <charset val="134"/>
    </font>
    <font>
      <b/>
      <sz val="12"/>
      <color rgb="FF00B05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243D93"/>
        <bgColor rgb="FF243D93"/>
      </patternFill>
    </fill>
    <fill>
      <patternFill patternType="solid">
        <fgColor rgb="FFFFFF00"/>
        <bgColor rgb="FF243D9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3" fillId="8" borderId="11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13" fillId="9" borderId="11" xfId="0" applyFont="1" applyFill="1" applyBorder="1" applyAlignment="1">
      <alignment horizontal="left" vertical="center"/>
    </xf>
    <xf numFmtId="0" fontId="12" fillId="9" borderId="11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5" fillId="10" borderId="11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9" fontId="32" fillId="0" borderId="11" xfId="0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2" borderId="0" xfId="0" applyFont="1" applyFill="1" applyAlignment="1">
      <alignment horizontal="left" vertical="center"/>
    </xf>
    <xf numFmtId="0" fontId="14" fillId="13" borderId="11" xfId="0" applyFont="1" applyFill="1" applyBorder="1" applyAlignment="1">
      <alignment horizontal="left" vertical="center"/>
    </xf>
    <xf numFmtId="0" fontId="14" fillId="12" borderId="11" xfId="0" applyFont="1" applyFill="1" applyBorder="1" applyAlignment="1">
      <alignment horizontal="left" vertical="center"/>
    </xf>
    <xf numFmtId="0" fontId="7" fillId="11" borderId="11" xfId="0" applyFont="1" applyFill="1" applyBorder="1" applyAlignment="1">
      <alignment horizontal="left" vertical="center"/>
    </xf>
    <xf numFmtId="9" fontId="35" fillId="0" borderId="11" xfId="0" applyNumberFormat="1" applyFont="1" applyBorder="1" applyAlignment="1">
      <alignment horizontal="left" vertical="center"/>
    </xf>
    <xf numFmtId="0" fontId="26" fillId="8" borderId="11" xfId="0" applyFont="1" applyFill="1" applyBorder="1" applyAlignment="1">
      <alignment horizontal="left" vertical="center"/>
    </xf>
    <xf numFmtId="0" fontId="26" fillId="0" borderId="16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 wrapText="1"/>
    </xf>
    <xf numFmtId="0" fontId="38" fillId="9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left" vertical="center"/>
    </xf>
    <xf numFmtId="0" fontId="26" fillId="8" borderId="15" xfId="0" applyFont="1" applyFill="1" applyBorder="1" applyAlignment="1">
      <alignment horizontal="left" vertical="center"/>
    </xf>
    <xf numFmtId="0" fontId="26" fillId="8" borderId="16" xfId="0" applyFont="1" applyFill="1" applyBorder="1" applyAlignment="1">
      <alignment horizontal="left" vertical="center"/>
    </xf>
    <xf numFmtId="0" fontId="14" fillId="12" borderId="14" xfId="0" applyFont="1" applyFill="1" applyBorder="1" applyAlignment="1">
      <alignment horizontal="left" vertical="center" wrapText="1"/>
    </xf>
    <xf numFmtId="0" fontId="14" fillId="12" borderId="15" xfId="0" applyFont="1" applyFill="1" applyBorder="1" applyAlignment="1">
      <alignment horizontal="left" vertical="center" wrapText="1"/>
    </xf>
    <xf numFmtId="0" fontId="14" fillId="12" borderId="16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4" fillId="13" borderId="14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14" fillId="13" borderId="16" xfId="0" applyFont="1" applyFill="1" applyBorder="1" applyAlignment="1">
      <alignment horizontal="left" vertical="center" wrapText="1"/>
    </xf>
    <xf numFmtId="0" fontId="7" fillId="11" borderId="14" xfId="0" applyFont="1" applyFill="1" applyBorder="1" applyAlignment="1">
      <alignment horizontal="left" vertical="center" wrapText="1"/>
    </xf>
    <xf numFmtId="0" fontId="7" fillId="11" borderId="15" xfId="0" applyFont="1" applyFill="1" applyBorder="1" applyAlignment="1">
      <alignment horizontal="left" vertical="center" wrapText="1"/>
    </xf>
    <xf numFmtId="0" fontId="7" fillId="11" borderId="16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45BF04F4-3E35-4745-8C24-8EFC9C4763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26" Type="http://schemas.openxmlformats.org/officeDocument/2006/relationships/image" Target="../media/image30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5" Type="http://schemas.openxmlformats.org/officeDocument/2006/relationships/image" Target="../media/image29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29" Type="http://schemas.openxmlformats.org/officeDocument/2006/relationships/image" Target="../media/image33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32" Type="http://schemas.openxmlformats.org/officeDocument/2006/relationships/image" Target="../media/image36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31" Type="http://schemas.openxmlformats.org/officeDocument/2006/relationships/image" Target="../media/image35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30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1790026</xdr:colOff>
      <xdr:row>27</xdr:row>
      <xdr:rowOff>128363</xdr:rowOff>
    </xdr:from>
    <xdr:to>
      <xdr:col>5</xdr:col>
      <xdr:colOff>121919</xdr:colOff>
      <xdr:row>41</xdr:row>
      <xdr:rowOff>142376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A818E2D-FAC7-3885-6AD3-8F9CE4DBC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166" y="5111843"/>
          <a:ext cx="4976533" cy="2467653"/>
        </a:xfrm>
        <a:prstGeom prst="rect">
          <a:avLst/>
        </a:prstGeom>
      </xdr:spPr>
    </xdr:pic>
    <xdr:clientData/>
  </xdr:twoCellAnchor>
  <xdr:twoCellAnchor editAs="oneCell">
    <xdr:from>
      <xdr:col>2</xdr:col>
      <xdr:colOff>2072640</xdr:colOff>
      <xdr:row>41</xdr:row>
      <xdr:rowOff>167640</xdr:rowOff>
    </xdr:from>
    <xdr:to>
      <xdr:col>5</xdr:col>
      <xdr:colOff>189905</xdr:colOff>
      <xdr:row>47</xdr:row>
      <xdr:rowOff>163699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3ABADA-FE9E-C269-7B46-D16843F5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4780" y="7604760"/>
          <a:ext cx="4761905" cy="1047619"/>
        </a:xfrm>
        <a:prstGeom prst="rect">
          <a:avLst/>
        </a:prstGeom>
      </xdr:spPr>
    </xdr:pic>
    <xdr:clientData/>
  </xdr:twoCellAnchor>
  <xdr:twoCellAnchor>
    <xdr:from>
      <xdr:col>2</xdr:col>
      <xdr:colOff>3535680</xdr:colOff>
      <xdr:row>24</xdr:row>
      <xdr:rowOff>106680</xdr:rowOff>
    </xdr:from>
    <xdr:to>
      <xdr:col>2</xdr:col>
      <xdr:colOff>3794760</xdr:colOff>
      <xdr:row>27</xdr:row>
      <xdr:rowOff>121920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132D937B-BBF7-BC09-6431-7BBF1A80C171}"/>
            </a:ext>
          </a:extLst>
        </xdr:cNvPr>
        <xdr:cNvCxnSpPr/>
      </xdr:nvCxnSpPr>
      <xdr:spPr>
        <a:xfrm>
          <a:off x="5417820" y="4389120"/>
          <a:ext cx="259080" cy="71628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160020</xdr:colOff>
      <xdr:row>1</xdr:row>
      <xdr:rowOff>114301</xdr:rowOff>
    </xdr:from>
    <xdr:to>
      <xdr:col>2</xdr:col>
      <xdr:colOff>784860</xdr:colOff>
      <xdr:row>8</xdr:row>
      <xdr:rowOff>78917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3D92A7A-BB0A-44DF-915F-6321C05E1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335281"/>
          <a:ext cx="2506980" cy="1191436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990601</xdr:colOff>
      <xdr:row>1</xdr:row>
      <xdr:rowOff>152400</xdr:rowOff>
    </xdr:from>
    <xdr:to>
      <xdr:col>2</xdr:col>
      <xdr:colOff>3492035</xdr:colOff>
      <xdr:row>8</xdr:row>
      <xdr:rowOff>91440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F63E589-8600-4FA7-8B41-C8A29A69E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72741" y="373380"/>
          <a:ext cx="2501434" cy="1165860"/>
        </a:xfrm>
        <a:prstGeom prst="rect">
          <a:avLst/>
        </a:prstGeom>
      </xdr:spPr>
    </xdr:pic>
    <xdr:clientData/>
  </xdr:twoCellAnchor>
  <xdr:twoCellAnchor>
    <xdr:from>
      <xdr:col>2</xdr:col>
      <xdr:colOff>1379220</xdr:colOff>
      <xdr:row>1</xdr:row>
      <xdr:rowOff>137160</xdr:rowOff>
    </xdr:from>
    <xdr:to>
      <xdr:col>2</xdr:col>
      <xdr:colOff>3528060</xdr:colOff>
      <xdr:row>4</xdr:row>
      <xdr:rowOff>15240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6E3D5807-8F1B-40E9-A74B-699AB7E5635C}"/>
            </a:ext>
          </a:extLst>
        </xdr:cNvPr>
        <xdr:cNvSpPr/>
      </xdr:nvSpPr>
      <xdr:spPr>
        <a:xfrm>
          <a:off x="3261360" y="358140"/>
          <a:ext cx="2148840" cy="4038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844869</xdr:colOff>
      <xdr:row>6</xdr:row>
      <xdr:rowOff>136207</xdr:rowOff>
    </xdr:from>
    <xdr:to>
      <xdr:col>4</xdr:col>
      <xdr:colOff>2352675</xdr:colOff>
      <xdr:row>6</xdr:row>
      <xdr:rowOff>1770571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3CB0E5-2D04-3853-9CEB-17EB3E9C15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6280" b="30032"/>
        <a:stretch/>
      </xdr:blipFill>
      <xdr:spPr>
        <a:xfrm>
          <a:off x="7093269" y="9861232"/>
          <a:ext cx="1507806" cy="163436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502924</xdr:colOff>
      <xdr:row>7</xdr:row>
      <xdr:rowOff>172879</xdr:rowOff>
    </xdr:from>
    <xdr:to>
      <xdr:col>4</xdr:col>
      <xdr:colOff>2623604</xdr:colOff>
      <xdr:row>7</xdr:row>
      <xdr:rowOff>1800225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4D58FBE-4903-2E63-0274-2EA06CB293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5692"/>
        <a:stretch/>
      </xdr:blipFill>
      <xdr:spPr>
        <a:xfrm>
          <a:off x="6751324" y="11802904"/>
          <a:ext cx="2120680" cy="162734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789625</xdr:colOff>
      <xdr:row>8</xdr:row>
      <xdr:rowOff>104367</xdr:rowOff>
    </xdr:from>
    <xdr:to>
      <xdr:col>4</xdr:col>
      <xdr:colOff>2400301</xdr:colOff>
      <xdr:row>8</xdr:row>
      <xdr:rowOff>1845779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663098-BC47-7366-52DA-AA78DD58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38025" y="13639392"/>
          <a:ext cx="1610676" cy="174141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1205866</xdr:colOff>
      <xdr:row>9</xdr:row>
      <xdr:rowOff>172405</xdr:rowOff>
    </xdr:from>
    <xdr:to>
      <xdr:col>4</xdr:col>
      <xdr:colOff>1990968</xdr:colOff>
      <xdr:row>9</xdr:row>
      <xdr:rowOff>1743075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7D8ACFE-39A7-238B-7CF3-D9CAD563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4266" y="15612430"/>
          <a:ext cx="785102" cy="157067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1171575</xdr:colOff>
      <xdr:row>10</xdr:row>
      <xdr:rowOff>71438</xdr:rowOff>
    </xdr:from>
    <xdr:to>
      <xdr:col>4</xdr:col>
      <xdr:colOff>2038350</xdr:colOff>
      <xdr:row>10</xdr:row>
      <xdr:rowOff>1759140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27BB0D7-55E0-0FFA-F2A7-5A3DADB18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17416463"/>
          <a:ext cx="866775" cy="168770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1198246</xdr:colOff>
      <xdr:row>12</xdr:row>
      <xdr:rowOff>100490</xdr:rowOff>
    </xdr:from>
    <xdr:to>
      <xdr:col>4</xdr:col>
      <xdr:colOff>2128430</xdr:colOff>
      <xdr:row>12</xdr:row>
      <xdr:rowOff>1809750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45E2189-C7B6-FC26-9C14-0870BC525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46646" y="21255515"/>
          <a:ext cx="930184" cy="170926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795815</xdr:colOff>
      <xdr:row>16</xdr:row>
      <xdr:rowOff>190501</xdr:rowOff>
    </xdr:from>
    <xdr:to>
      <xdr:col>4</xdr:col>
      <xdr:colOff>2371724</xdr:colOff>
      <xdr:row>16</xdr:row>
      <xdr:rowOff>1689863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2EFB4F2-507F-E760-D5DA-8F7487FA2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44215" y="28965526"/>
          <a:ext cx="1575909" cy="149936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706755</xdr:colOff>
      <xdr:row>17</xdr:row>
      <xdr:rowOff>113824</xdr:rowOff>
    </xdr:from>
    <xdr:to>
      <xdr:col>4</xdr:col>
      <xdr:colOff>2514600</xdr:colOff>
      <xdr:row>17</xdr:row>
      <xdr:rowOff>1795843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98CD2ABB-85B9-B028-2245-2B6210AA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5155" y="30793849"/>
          <a:ext cx="1807845" cy="168201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933449</xdr:colOff>
      <xdr:row>15</xdr:row>
      <xdr:rowOff>89535</xdr:rowOff>
    </xdr:from>
    <xdr:to>
      <xdr:col>4</xdr:col>
      <xdr:colOff>2162175</xdr:colOff>
      <xdr:row>15</xdr:row>
      <xdr:rowOff>1725079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C4620911-B80B-B401-1340-F278D4E2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81849" y="26959560"/>
          <a:ext cx="1228726" cy="163554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922973</xdr:colOff>
      <xdr:row>18</xdr:row>
      <xdr:rowOff>113569</xdr:rowOff>
    </xdr:from>
    <xdr:to>
      <xdr:col>4</xdr:col>
      <xdr:colOff>2352675</xdr:colOff>
      <xdr:row>18</xdr:row>
      <xdr:rowOff>1689642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5980AD80-A625-46A7-EA23-6EB60B8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71373" y="32698594"/>
          <a:ext cx="1429702" cy="157607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969169</xdr:colOff>
      <xdr:row>19</xdr:row>
      <xdr:rowOff>106680</xdr:rowOff>
    </xdr:from>
    <xdr:to>
      <xdr:col>4</xdr:col>
      <xdr:colOff>2247900</xdr:colOff>
      <xdr:row>19</xdr:row>
      <xdr:rowOff>1756583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176A9315-F7F8-19FF-DE50-6C176ACD1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17569" y="34596705"/>
          <a:ext cx="1278731" cy="16499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800100</xdr:colOff>
      <xdr:row>13</xdr:row>
      <xdr:rowOff>133350</xdr:rowOff>
    </xdr:from>
    <xdr:to>
      <xdr:col>4</xdr:col>
      <xdr:colOff>2305050</xdr:colOff>
      <xdr:row>13</xdr:row>
      <xdr:rowOff>1782496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44A18C69-7830-8E09-95A5-DC41581F8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48500" y="23193375"/>
          <a:ext cx="1504950" cy="164914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1163002</xdr:colOff>
      <xdr:row>1</xdr:row>
      <xdr:rowOff>88582</xdr:rowOff>
    </xdr:from>
    <xdr:to>
      <xdr:col>4</xdr:col>
      <xdr:colOff>1981463</xdr:colOff>
      <xdr:row>1</xdr:row>
      <xdr:rowOff>1838325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583A717-9BFC-C4EA-6AB0-AD0A76D3C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411402" y="288607"/>
          <a:ext cx="818461" cy="174974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1129664</xdr:colOff>
      <xdr:row>3</xdr:row>
      <xdr:rowOff>91439</xdr:rowOff>
    </xdr:from>
    <xdr:to>
      <xdr:col>4</xdr:col>
      <xdr:colOff>2095499</xdr:colOff>
      <xdr:row>3</xdr:row>
      <xdr:rowOff>1727732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8F33830-9D0B-4A3D-B682-6BF81E4FC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t="9551"/>
        <a:stretch/>
      </xdr:blipFill>
      <xdr:spPr>
        <a:xfrm>
          <a:off x="7378064" y="4101464"/>
          <a:ext cx="965835" cy="163629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687231</xdr:colOff>
      <xdr:row>2</xdr:row>
      <xdr:rowOff>76200</xdr:rowOff>
    </xdr:from>
    <xdr:to>
      <xdr:col>4</xdr:col>
      <xdr:colOff>2552700</xdr:colOff>
      <xdr:row>2</xdr:row>
      <xdr:rowOff>1836490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B8FF6DB-B585-F013-CBC2-62A5C97C2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35631" y="2181225"/>
          <a:ext cx="1865469" cy="176029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1093947</xdr:colOff>
      <xdr:row>4</xdr:row>
      <xdr:rowOff>98106</xdr:rowOff>
    </xdr:from>
    <xdr:to>
      <xdr:col>4</xdr:col>
      <xdr:colOff>2114550</xdr:colOff>
      <xdr:row>4</xdr:row>
      <xdr:rowOff>1844548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943A353-07F9-78F9-5D92-B4B2EFA5E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42347" y="6013131"/>
          <a:ext cx="1020603" cy="174644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909161</xdr:colOff>
      <xdr:row>5</xdr:row>
      <xdr:rowOff>209548</xdr:rowOff>
    </xdr:from>
    <xdr:to>
      <xdr:col>4</xdr:col>
      <xdr:colOff>2286000</xdr:colOff>
      <xdr:row>5</xdr:row>
      <xdr:rowOff>1800754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7DEEC931-69C3-F4F0-43BE-946F26D47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57561" y="8029573"/>
          <a:ext cx="1376839" cy="159120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1032509</xdr:colOff>
      <xdr:row>11</xdr:row>
      <xdr:rowOff>142399</xdr:rowOff>
    </xdr:from>
    <xdr:to>
      <xdr:col>4</xdr:col>
      <xdr:colOff>2171982</xdr:colOff>
      <xdr:row>11</xdr:row>
      <xdr:rowOff>1704975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E91F489-20F3-0F59-1A90-633633E38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80909" y="19392424"/>
          <a:ext cx="1139473" cy="156257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1041083</xdr:colOff>
      <xdr:row>14</xdr:row>
      <xdr:rowOff>104774</xdr:rowOff>
    </xdr:from>
    <xdr:to>
      <xdr:col>4</xdr:col>
      <xdr:colOff>2085975</xdr:colOff>
      <xdr:row>14</xdr:row>
      <xdr:rowOff>1737517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44E0C27-3AB4-D3D2-0A97-0EFA5E1BF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89483" y="25069799"/>
          <a:ext cx="1044892" cy="163274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1066802</xdr:colOff>
      <xdr:row>20</xdr:row>
      <xdr:rowOff>155258</xdr:rowOff>
    </xdr:from>
    <xdr:to>
      <xdr:col>4</xdr:col>
      <xdr:colOff>2086959</xdr:colOff>
      <xdr:row>20</xdr:row>
      <xdr:rowOff>1771650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184462A-180C-1620-3CD1-92E4FB3EE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3396"/>
        <a:stretch/>
      </xdr:blipFill>
      <xdr:spPr>
        <a:xfrm>
          <a:off x="7315202" y="36550283"/>
          <a:ext cx="1020157" cy="161639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1110615</xdr:colOff>
      <xdr:row>21</xdr:row>
      <xdr:rowOff>202408</xdr:rowOff>
    </xdr:from>
    <xdr:to>
      <xdr:col>4</xdr:col>
      <xdr:colOff>2019489</xdr:colOff>
      <xdr:row>21</xdr:row>
      <xdr:rowOff>1733550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60B8FD13-41B9-2BAE-3ACA-B9BE06E95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b="2821"/>
        <a:stretch/>
      </xdr:blipFill>
      <xdr:spPr>
        <a:xfrm>
          <a:off x="7359015" y="38502433"/>
          <a:ext cx="908874" cy="153114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1066803</xdr:colOff>
      <xdr:row>22</xdr:row>
      <xdr:rowOff>181926</xdr:rowOff>
    </xdr:from>
    <xdr:to>
      <xdr:col>4</xdr:col>
      <xdr:colOff>2076114</xdr:colOff>
      <xdr:row>22</xdr:row>
      <xdr:rowOff>1838325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FCC2B29-6A9C-C58E-F463-D116641D9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b="2837"/>
        <a:stretch/>
      </xdr:blipFill>
      <xdr:spPr>
        <a:xfrm>
          <a:off x="7315203" y="40386951"/>
          <a:ext cx="1009311" cy="165639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1061563</xdr:colOff>
      <xdr:row>23</xdr:row>
      <xdr:rowOff>114301</xdr:rowOff>
    </xdr:from>
    <xdr:to>
      <xdr:col>4</xdr:col>
      <xdr:colOff>2057400</xdr:colOff>
      <xdr:row>23</xdr:row>
      <xdr:rowOff>1772575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6E296355-4067-0C84-03BF-303F7947C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309963" y="42224326"/>
          <a:ext cx="995837" cy="165827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1048703</xdr:colOff>
      <xdr:row>24</xdr:row>
      <xdr:rowOff>209075</xdr:rowOff>
    </xdr:from>
    <xdr:to>
      <xdr:col>4</xdr:col>
      <xdr:colOff>2076451</xdr:colOff>
      <xdr:row>24</xdr:row>
      <xdr:rowOff>1687083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C4A84BBB-7E98-1A00-9C56-8B152681F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97103" y="44224100"/>
          <a:ext cx="1027748" cy="147800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1063942</xdr:colOff>
      <xdr:row>26</xdr:row>
      <xdr:rowOff>265747</xdr:rowOff>
    </xdr:from>
    <xdr:to>
      <xdr:col>4</xdr:col>
      <xdr:colOff>2140863</xdr:colOff>
      <xdr:row>26</xdr:row>
      <xdr:rowOff>1809750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B70CC8DB-2909-3119-4C73-C06382EDF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12342" y="46585822"/>
          <a:ext cx="1076921" cy="154400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971551</xdr:colOff>
      <xdr:row>27</xdr:row>
      <xdr:rowOff>170020</xdr:rowOff>
    </xdr:from>
    <xdr:to>
      <xdr:col>4</xdr:col>
      <xdr:colOff>2162177</xdr:colOff>
      <xdr:row>27</xdr:row>
      <xdr:rowOff>1781176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6B4B5D94-0737-FCEF-5519-BD87D05B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19951" y="48395095"/>
          <a:ext cx="1190626" cy="161115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1015842</xdr:colOff>
      <xdr:row>28</xdr:row>
      <xdr:rowOff>295750</xdr:rowOff>
    </xdr:from>
    <xdr:to>
      <xdr:col>4</xdr:col>
      <xdr:colOff>2025270</xdr:colOff>
      <xdr:row>28</xdr:row>
      <xdr:rowOff>1704975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E9462932-426F-787F-3043-B49371FA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64242" y="50425825"/>
          <a:ext cx="1009428" cy="140922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991076</xdr:colOff>
      <xdr:row>29</xdr:row>
      <xdr:rowOff>215742</xdr:rowOff>
    </xdr:from>
    <xdr:to>
      <xdr:col>4</xdr:col>
      <xdr:colOff>2103617</xdr:colOff>
      <xdr:row>29</xdr:row>
      <xdr:rowOff>1704976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8F0782B-AC01-42A6-CDF6-A292D34FC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239476" y="52250817"/>
          <a:ext cx="1112541" cy="148923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1082042</xdr:colOff>
      <xdr:row>30</xdr:row>
      <xdr:rowOff>163354</xdr:rowOff>
    </xdr:from>
    <xdr:to>
      <xdr:col>4</xdr:col>
      <xdr:colOff>2254708</xdr:colOff>
      <xdr:row>30</xdr:row>
      <xdr:rowOff>1800225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6372B393-A156-90C2-3AE2-D0C78ADD9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330442" y="54103429"/>
          <a:ext cx="1172666" cy="16368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1147287</xdr:colOff>
      <xdr:row>31</xdr:row>
      <xdr:rowOff>96203</xdr:rowOff>
    </xdr:from>
    <xdr:to>
      <xdr:col>4</xdr:col>
      <xdr:colOff>2190727</xdr:colOff>
      <xdr:row>31</xdr:row>
      <xdr:rowOff>1819275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121A099E-E0B2-D64C-AF00-EE58D8DB1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395687" y="55941278"/>
          <a:ext cx="1043440" cy="17230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409576</xdr:colOff>
      <xdr:row>32</xdr:row>
      <xdr:rowOff>85726</xdr:rowOff>
    </xdr:from>
    <xdr:to>
      <xdr:col>4</xdr:col>
      <xdr:colOff>1476375</xdr:colOff>
      <xdr:row>32</xdr:row>
      <xdr:rowOff>1812925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258F9AE-613F-A235-BFFA-B744FB16D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657976" y="57835801"/>
          <a:ext cx="1066799" cy="172719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4</xdr:col>
      <xdr:colOff>1762125</xdr:colOff>
      <xdr:row>32</xdr:row>
      <xdr:rowOff>133350</xdr:rowOff>
    </xdr:from>
    <xdr:to>
      <xdr:col>4</xdr:col>
      <xdr:colOff>3019425</xdr:colOff>
      <xdr:row>32</xdr:row>
      <xdr:rowOff>1741399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D464D54-D301-F4F6-D550-9405C4B59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010525" y="57883425"/>
          <a:ext cx="1257300" cy="160804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4</xdr:col>
      <xdr:colOff>409576</xdr:colOff>
      <xdr:row>33</xdr:row>
      <xdr:rowOff>85726</xdr:rowOff>
    </xdr:from>
    <xdr:ext cx="1066799" cy="1727199"/>
    <xdr:pic>
      <xdr:nvPicPr>
        <xdr:cNvPr id="12" name="图片 11">
          <a:extLst>
            <a:ext uri="{FF2B5EF4-FFF2-40B4-BE49-F238E27FC236}">
              <a16:creationId xmlns:a16="http://schemas.microsoft.com/office/drawing/2014/main" id="{78A93F47-C8FD-4CA0-B73E-2446FADB1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657976" y="57835801"/>
          <a:ext cx="1066799" cy="172719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4</xdr:col>
      <xdr:colOff>1762125</xdr:colOff>
      <xdr:row>33</xdr:row>
      <xdr:rowOff>133350</xdr:rowOff>
    </xdr:from>
    <xdr:ext cx="1257300" cy="1608049"/>
    <xdr:pic>
      <xdr:nvPicPr>
        <xdr:cNvPr id="13" name="图片 12">
          <a:extLst>
            <a:ext uri="{FF2B5EF4-FFF2-40B4-BE49-F238E27FC236}">
              <a16:creationId xmlns:a16="http://schemas.microsoft.com/office/drawing/2014/main" id="{7D66D485-4953-4214-8AE5-426BEA81A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010525" y="57883425"/>
          <a:ext cx="1257300" cy="160804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bra GAO" id="{AD89D679-0822-4B1D-9F51-F597D5E61F0C}" userId="S::libragao@fresh.com::9e2d5f99-bd55-4d9f-b619-f27938b019f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7-25T02:12:38.27" personId="{AD89D679-0822-4B1D-9F51-F597D5E61F0C}" id="{14DBDD14-F72F-47B1-AEEE-2066E9835411}">
    <text>这些先放着，如果我们最后还是选click to puechase方案，这就是很关心的数据。</text>
  </threadedComment>
  <threadedComment ref="B24" dT="2023-07-25T02:15:02.36" personId="{AD89D679-0822-4B1D-9F51-F597D5E61F0C}" id="{C53BFF04-44CD-489B-BC02-E1FC97BC3203}">
    <text>同上</text>
  </threadedComment>
  <threadedComment ref="B39" dT="2023-07-25T02:01:50.84" personId="{AD89D679-0822-4B1D-9F51-F597D5E61F0C}" id="{3F1D2A69-0A46-4883-AFCF-2428E93355DE}">
    <text>这个本来通过导出的快递信息 也能知道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A9BD-E0BD-436A-87EC-327C86DC2E19}">
  <sheetPr>
    <tabColor rgb="FFC00000"/>
  </sheetPr>
  <dimension ref="A1:D26"/>
  <sheetViews>
    <sheetView showGridLines="0" zoomScale="120" zoomScaleNormal="120" workbookViewId="0"/>
  </sheetViews>
  <sheetFormatPr defaultColWidth="8.88671875" defaultRowHeight="13.8" x14ac:dyDescent="0.25"/>
  <cols>
    <col min="1" max="1" width="2.5546875" style="60" bestFit="1" customWidth="1"/>
    <col min="2" max="2" width="24.88671875" style="60" bestFit="1" customWidth="1"/>
    <col min="3" max="3" width="80" style="60" customWidth="1"/>
    <col min="4" max="4" width="8" style="60" bestFit="1" customWidth="1"/>
    <col min="5" max="16384" width="8.88671875" style="60"/>
  </cols>
  <sheetData>
    <row r="1" spans="1:3" s="75" customFormat="1" ht="17.399999999999999" x14ac:dyDescent="0.25">
      <c r="A1" s="75" t="s">
        <v>358</v>
      </c>
    </row>
    <row r="12" spans="1:3" s="75" customFormat="1" ht="17.399999999999999" x14ac:dyDescent="0.25">
      <c r="A12" s="75" t="s">
        <v>323</v>
      </c>
    </row>
    <row r="13" spans="1:3" s="74" customFormat="1" ht="11.4" x14ac:dyDescent="0.25">
      <c r="B13" s="74" t="s">
        <v>325</v>
      </c>
      <c r="C13" s="74" t="s">
        <v>326</v>
      </c>
    </row>
    <row r="14" spans="1:3" x14ac:dyDescent="0.25">
      <c r="A14" s="62">
        <v>1</v>
      </c>
      <c r="B14" s="62" t="s">
        <v>327</v>
      </c>
      <c r="C14" s="79">
        <v>1</v>
      </c>
    </row>
    <row r="15" spans="1:3" x14ac:dyDescent="0.25">
      <c r="A15" s="62">
        <v>2</v>
      </c>
      <c r="B15" s="62" t="s">
        <v>328</v>
      </c>
      <c r="C15" s="73" t="s">
        <v>357</v>
      </c>
    </row>
    <row r="16" spans="1:3" x14ac:dyDescent="0.25">
      <c r="A16" s="62">
        <v>3</v>
      </c>
      <c r="B16" s="62" t="s">
        <v>329</v>
      </c>
      <c r="C16" s="79">
        <v>0.85</v>
      </c>
    </row>
    <row r="20" spans="1:4" s="75" customFormat="1" ht="17.399999999999999" x14ac:dyDescent="0.25">
      <c r="A20" s="75" t="s">
        <v>324</v>
      </c>
    </row>
    <row r="21" spans="1:4" s="74" customFormat="1" x14ac:dyDescent="0.25">
      <c r="B21" s="74" t="s">
        <v>304</v>
      </c>
      <c r="C21" s="74" t="s">
        <v>305</v>
      </c>
      <c r="D21" s="61"/>
    </row>
    <row r="22" spans="1:4" s="61" customFormat="1" x14ac:dyDescent="0.25">
      <c r="A22" s="62">
        <v>1</v>
      </c>
      <c r="B22" s="62" t="s">
        <v>302</v>
      </c>
      <c r="C22" s="63" t="s">
        <v>301</v>
      </c>
    </row>
    <row r="23" spans="1:4" x14ac:dyDescent="0.25">
      <c r="A23" s="62">
        <v>2</v>
      </c>
      <c r="B23" s="62" t="s">
        <v>303</v>
      </c>
      <c r="C23" s="64" t="s">
        <v>308</v>
      </c>
      <c r="D23" s="61"/>
    </row>
    <row r="24" spans="1:4" x14ac:dyDescent="0.25">
      <c r="A24" s="62">
        <v>3</v>
      </c>
      <c r="B24" s="62" t="s">
        <v>333</v>
      </c>
      <c r="C24" s="64" t="s">
        <v>356</v>
      </c>
      <c r="D24" s="61"/>
    </row>
    <row r="25" spans="1:4" x14ac:dyDescent="0.25">
      <c r="A25" s="62">
        <v>4</v>
      </c>
      <c r="B25" s="62" t="s">
        <v>306</v>
      </c>
      <c r="C25" s="63" t="s">
        <v>307</v>
      </c>
      <c r="D25" s="61"/>
    </row>
    <row r="26" spans="1:4" x14ac:dyDescent="0.25">
      <c r="D26" s="6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702A-07E1-46D9-8575-2307A2AEDE79}">
  <sheetPr>
    <tabColor theme="0" tint="-0.249977111117893"/>
  </sheetPr>
  <dimension ref="A1:S57"/>
  <sheetViews>
    <sheetView showGridLines="0" zoomScale="90" zoomScaleNormal="90" workbookViewId="0">
      <pane xSplit="1" ySplit="2" topLeftCell="B3" activePane="bottomRight" state="frozen"/>
      <selection sqref="A1:A2"/>
      <selection pane="topRight" sqref="A1:A2"/>
      <selection pane="bottomLeft" sqref="A1:A2"/>
      <selection pane="bottomRight" activeCell="G40" sqref="G40"/>
    </sheetView>
  </sheetViews>
  <sheetFormatPr defaultColWidth="17.109375" defaultRowHeight="15" customHeight="1" outlineLevelCol="1" x14ac:dyDescent="0.25"/>
  <cols>
    <col min="1" max="1" width="20.5546875" style="1" bestFit="1" customWidth="1"/>
    <col min="2" max="2" width="47.44140625" style="1" customWidth="1"/>
    <col min="3" max="3" width="3.5546875" style="57" bestFit="1" customWidth="1"/>
    <col min="4" max="6" width="9.88671875" style="1" customWidth="1"/>
    <col min="7" max="7" width="54" style="57" customWidth="1"/>
    <col min="8" max="8" width="21.44140625" style="59" bestFit="1" customWidth="1"/>
    <col min="9" max="9" width="31.33203125" style="1" hidden="1" customWidth="1" outlineLevel="1"/>
    <col min="10" max="10" width="9.33203125" style="1" hidden="1" customWidth="1" outlineLevel="1"/>
    <col min="11" max="11" width="9.21875" style="1" hidden="1" customWidth="1" outlineLevel="1"/>
    <col min="12" max="12" width="10.5546875" style="1" hidden="1" customWidth="1" outlineLevel="1"/>
    <col min="13" max="13" width="4.77734375" style="1" hidden="1" customWidth="1" outlineLevel="1"/>
    <col min="14" max="14" width="11.109375" style="1" hidden="1" customWidth="1" outlineLevel="1"/>
    <col min="15" max="18" width="6.77734375" style="11" hidden="1" customWidth="1" outlineLevel="1"/>
    <col min="19" max="19" width="17.109375" style="1" collapsed="1"/>
    <col min="20" max="16384" width="17.109375" style="1"/>
  </cols>
  <sheetData>
    <row r="1" spans="1:18" s="12" customFormat="1" ht="15" customHeight="1" x14ac:dyDescent="0.25">
      <c r="A1" s="101" t="s">
        <v>128</v>
      </c>
      <c r="B1" s="101" t="s">
        <v>1</v>
      </c>
      <c r="C1" s="57"/>
      <c r="D1" s="101" t="s">
        <v>310</v>
      </c>
      <c r="E1" s="101"/>
      <c r="F1" s="101"/>
      <c r="G1" s="101"/>
      <c r="H1" s="101"/>
      <c r="I1" s="101" t="s">
        <v>129</v>
      </c>
      <c r="J1" s="101" t="s">
        <v>130</v>
      </c>
      <c r="K1" s="101" t="s">
        <v>131</v>
      </c>
      <c r="L1" s="101" t="s">
        <v>132</v>
      </c>
      <c r="M1" s="101" t="s">
        <v>14</v>
      </c>
      <c r="N1" s="101" t="s">
        <v>12</v>
      </c>
      <c r="O1" s="111" t="s">
        <v>133</v>
      </c>
      <c r="P1" s="111"/>
      <c r="Q1" s="111"/>
      <c r="R1" s="111"/>
    </row>
    <row r="2" spans="1:18" s="12" customFormat="1" ht="15" customHeight="1" x14ac:dyDescent="0.25">
      <c r="A2" s="101"/>
      <c r="B2" s="101"/>
      <c r="C2" s="57"/>
      <c r="D2" s="102" t="s">
        <v>311</v>
      </c>
      <c r="E2" s="102"/>
      <c r="F2" s="102"/>
      <c r="G2" s="82"/>
      <c r="H2" s="58" t="s">
        <v>309</v>
      </c>
      <c r="I2" s="101"/>
      <c r="J2" s="101"/>
      <c r="K2" s="101"/>
      <c r="L2" s="101"/>
      <c r="M2" s="101"/>
      <c r="N2" s="101"/>
      <c r="O2" s="111"/>
      <c r="P2" s="111"/>
      <c r="Q2" s="111"/>
      <c r="R2" s="111"/>
    </row>
    <row r="3" spans="1:18" s="13" customFormat="1" ht="15" customHeight="1" x14ac:dyDescent="0.25">
      <c r="A3" s="13" t="s">
        <v>134</v>
      </c>
      <c r="B3" s="41"/>
      <c r="C3" s="80"/>
      <c r="D3" s="76" t="s">
        <v>330</v>
      </c>
      <c r="E3" s="77" t="s">
        <v>331</v>
      </c>
      <c r="F3" s="78" t="s">
        <v>332</v>
      </c>
      <c r="G3" s="56" t="s">
        <v>359</v>
      </c>
      <c r="H3" s="80"/>
      <c r="I3" s="42"/>
      <c r="J3" s="42"/>
      <c r="K3" s="42"/>
      <c r="L3" s="42"/>
      <c r="M3" s="42"/>
      <c r="N3" s="42"/>
      <c r="O3" s="14"/>
      <c r="P3" s="14"/>
      <c r="Q3" s="14"/>
      <c r="R3" s="14"/>
    </row>
    <row r="4" spans="1:18" ht="15" customHeight="1" x14ac:dyDescent="0.25">
      <c r="A4" s="15" t="s">
        <v>135</v>
      </c>
      <c r="B4" s="109" t="s">
        <v>136</v>
      </c>
      <c r="C4" s="56">
        <v>1</v>
      </c>
      <c r="D4" s="103" t="s">
        <v>290</v>
      </c>
      <c r="E4" s="104"/>
      <c r="F4" s="105"/>
      <c r="G4" s="81"/>
      <c r="H4" s="54"/>
      <c r="I4" s="43"/>
      <c r="J4" s="43"/>
      <c r="K4" s="43"/>
      <c r="L4" s="43"/>
      <c r="M4" s="65" t="s">
        <v>20</v>
      </c>
      <c r="N4" s="65" t="s">
        <v>20</v>
      </c>
      <c r="O4" s="11" t="s">
        <v>138</v>
      </c>
      <c r="P4" s="11" t="s">
        <v>139</v>
      </c>
      <c r="Q4" s="11" t="s">
        <v>140</v>
      </c>
      <c r="R4" s="11" t="s">
        <v>141</v>
      </c>
    </row>
    <row r="5" spans="1:18" ht="15" customHeight="1" x14ac:dyDescent="0.25">
      <c r="A5" s="15"/>
      <c r="B5" s="110"/>
      <c r="C5" s="56">
        <v>2</v>
      </c>
      <c r="D5" s="103" t="s">
        <v>288</v>
      </c>
      <c r="E5" s="104"/>
      <c r="F5" s="105"/>
      <c r="G5" s="81"/>
      <c r="H5" s="54"/>
      <c r="I5" s="43"/>
      <c r="J5" s="43"/>
      <c r="K5" s="43"/>
      <c r="L5" s="43"/>
      <c r="M5" s="65"/>
      <c r="N5" s="65"/>
    </row>
    <row r="6" spans="1:18" ht="15" customHeight="1" x14ac:dyDescent="0.25">
      <c r="A6" s="15"/>
      <c r="B6" s="110"/>
      <c r="C6" s="56">
        <v>3</v>
      </c>
      <c r="D6" s="103" t="s">
        <v>289</v>
      </c>
      <c r="E6" s="104"/>
      <c r="F6" s="105"/>
      <c r="G6" s="81"/>
      <c r="H6" s="54"/>
      <c r="I6" s="43"/>
      <c r="J6" s="43"/>
      <c r="K6" s="43"/>
      <c r="L6" s="43"/>
      <c r="M6" s="65"/>
      <c r="N6" s="65"/>
    </row>
    <row r="7" spans="1:18" ht="15" customHeight="1" x14ac:dyDescent="0.25">
      <c r="A7" s="15"/>
      <c r="B7" s="110"/>
      <c r="C7" s="56">
        <v>4</v>
      </c>
      <c r="D7" s="103" t="s">
        <v>291</v>
      </c>
      <c r="E7" s="104"/>
      <c r="F7" s="105"/>
      <c r="G7" s="81"/>
      <c r="H7" s="54"/>
      <c r="I7" s="43"/>
      <c r="J7" s="43"/>
      <c r="K7" s="43"/>
      <c r="L7" s="43"/>
      <c r="M7" s="65"/>
      <c r="N7" s="65"/>
    </row>
    <row r="8" spans="1:18" ht="15" customHeight="1" x14ac:dyDescent="0.25">
      <c r="A8" s="15"/>
      <c r="B8" s="110"/>
      <c r="C8" s="56">
        <v>5</v>
      </c>
      <c r="D8" s="98" t="s">
        <v>294</v>
      </c>
      <c r="E8" s="99"/>
      <c r="F8" s="100"/>
      <c r="G8" s="81"/>
      <c r="H8" s="54" t="s">
        <v>316</v>
      </c>
      <c r="I8" s="43"/>
      <c r="J8" s="43"/>
      <c r="K8" s="43"/>
      <c r="L8" s="43"/>
      <c r="M8" s="65"/>
      <c r="N8" s="65"/>
    </row>
    <row r="9" spans="1:18" ht="15" customHeight="1" x14ac:dyDescent="0.25">
      <c r="A9" s="15"/>
      <c r="B9" s="110"/>
      <c r="C9" s="56">
        <v>6</v>
      </c>
      <c r="D9" s="98" t="s">
        <v>295</v>
      </c>
      <c r="E9" s="99"/>
      <c r="F9" s="100"/>
      <c r="G9" s="81"/>
      <c r="H9" s="54" t="s">
        <v>316</v>
      </c>
      <c r="I9" s="43"/>
      <c r="J9" s="43"/>
      <c r="K9" s="43"/>
      <c r="L9" s="43"/>
      <c r="M9" s="65"/>
      <c r="N9" s="65"/>
    </row>
    <row r="10" spans="1:18" s="13" customFormat="1" ht="15" customHeight="1" x14ac:dyDescent="0.25">
      <c r="A10" s="13" t="s">
        <v>142</v>
      </c>
      <c r="B10" s="41"/>
      <c r="C10" s="95"/>
      <c r="D10" s="96"/>
      <c r="E10" s="96"/>
      <c r="F10" s="96"/>
      <c r="G10" s="96"/>
      <c r="H10" s="97"/>
      <c r="I10" s="42"/>
      <c r="J10" s="42"/>
      <c r="K10" s="42"/>
      <c r="L10" s="42"/>
      <c r="M10" s="42"/>
      <c r="N10" s="42"/>
      <c r="O10" s="14"/>
      <c r="P10" s="14"/>
      <c r="Q10" s="14"/>
      <c r="R10" s="14"/>
    </row>
    <row r="11" spans="1:18" s="18" customFormat="1" ht="15" customHeight="1" x14ac:dyDescent="0.25">
      <c r="A11" s="16" t="s">
        <v>143</v>
      </c>
      <c r="B11" s="55" t="s">
        <v>144</v>
      </c>
      <c r="C11" s="56">
        <v>1</v>
      </c>
      <c r="D11" s="103" t="s">
        <v>292</v>
      </c>
      <c r="E11" s="104"/>
      <c r="F11" s="105"/>
      <c r="G11" s="81"/>
      <c r="H11" s="54"/>
      <c r="I11" s="43"/>
      <c r="J11" s="43"/>
      <c r="K11" s="43"/>
      <c r="L11" s="43"/>
      <c r="M11" s="66" t="s">
        <v>20</v>
      </c>
      <c r="N11" s="66" t="s">
        <v>20</v>
      </c>
      <c r="O11" s="17"/>
      <c r="P11" s="17"/>
      <c r="Q11" s="17"/>
      <c r="R11" s="17"/>
    </row>
    <row r="12" spans="1:18" ht="15" customHeight="1" x14ac:dyDescent="0.25">
      <c r="A12" s="67" t="s">
        <v>145</v>
      </c>
      <c r="B12" s="55" t="s">
        <v>146</v>
      </c>
      <c r="C12" s="56">
        <v>2</v>
      </c>
      <c r="D12" s="103" t="s">
        <v>296</v>
      </c>
      <c r="E12" s="104"/>
      <c r="F12" s="105"/>
      <c r="G12" s="81"/>
      <c r="H12" s="54"/>
      <c r="I12" s="43"/>
      <c r="J12" s="43"/>
      <c r="K12" s="43"/>
      <c r="L12" s="43"/>
      <c r="M12" s="66" t="s">
        <v>20</v>
      </c>
      <c r="N12" s="66" t="s">
        <v>20</v>
      </c>
      <c r="O12" s="11" t="s">
        <v>147</v>
      </c>
      <c r="P12" s="11" t="s">
        <v>148</v>
      </c>
      <c r="Q12" s="11" t="s">
        <v>149</v>
      </c>
      <c r="R12" s="11" t="s">
        <v>150</v>
      </c>
    </row>
    <row r="13" spans="1:18" ht="15" customHeight="1" x14ac:dyDescent="0.25">
      <c r="A13" s="67"/>
      <c r="B13" s="55" t="s">
        <v>151</v>
      </c>
      <c r="C13" s="56">
        <v>3</v>
      </c>
      <c r="D13" s="106" t="s">
        <v>334</v>
      </c>
      <c r="E13" s="107"/>
      <c r="F13" s="108"/>
      <c r="G13" s="81" t="s">
        <v>360</v>
      </c>
      <c r="H13" s="54" t="s">
        <v>346</v>
      </c>
      <c r="I13" s="43">
        <v>3</v>
      </c>
      <c r="J13" s="43">
        <f>I13*0.25</f>
        <v>0.75</v>
      </c>
      <c r="K13" s="43">
        <f>I13*0.25</f>
        <v>0.75</v>
      </c>
      <c r="L13" s="43">
        <f>SUM(I13:K13)*3500</f>
        <v>15750</v>
      </c>
      <c r="M13" s="68" t="s">
        <v>152</v>
      </c>
      <c r="N13" s="66" t="s">
        <v>20</v>
      </c>
    </row>
    <row r="14" spans="1:18" s="18" customFormat="1" ht="15" customHeight="1" x14ac:dyDescent="0.25">
      <c r="A14" s="69"/>
      <c r="B14" s="55" t="s">
        <v>320</v>
      </c>
      <c r="C14" s="56">
        <v>5</v>
      </c>
      <c r="D14" s="103" t="s">
        <v>321</v>
      </c>
      <c r="E14" s="104"/>
      <c r="F14" s="105"/>
      <c r="G14" s="81"/>
      <c r="H14" s="54"/>
      <c r="I14" s="43"/>
      <c r="J14" s="43"/>
      <c r="K14" s="43"/>
      <c r="L14" s="43"/>
      <c r="M14" s="66" t="s">
        <v>20</v>
      </c>
      <c r="N14" s="66" t="s">
        <v>20</v>
      </c>
      <c r="O14" s="17"/>
      <c r="P14" s="17"/>
      <c r="Q14" s="17"/>
      <c r="R14" s="17"/>
    </row>
    <row r="15" spans="1:18" ht="15" customHeight="1" x14ac:dyDescent="0.25">
      <c r="A15" s="15" t="s">
        <v>153</v>
      </c>
      <c r="B15" s="55" t="s">
        <v>154</v>
      </c>
      <c r="C15" s="56">
        <v>6</v>
      </c>
      <c r="D15" s="98" t="s">
        <v>298</v>
      </c>
      <c r="E15" s="99"/>
      <c r="F15" s="100"/>
      <c r="G15" s="81"/>
      <c r="H15" s="54" t="s">
        <v>315</v>
      </c>
      <c r="I15" s="43"/>
      <c r="J15" s="43"/>
      <c r="K15" s="43"/>
      <c r="L15" s="43"/>
      <c r="M15" s="66" t="s">
        <v>13</v>
      </c>
      <c r="N15" s="66" t="s">
        <v>20</v>
      </c>
      <c r="O15" s="11" t="s">
        <v>155</v>
      </c>
    </row>
    <row r="16" spans="1:18" ht="15" customHeight="1" x14ac:dyDescent="0.25">
      <c r="A16" s="15"/>
      <c r="B16" s="55" t="s">
        <v>156</v>
      </c>
      <c r="C16" s="56">
        <v>7</v>
      </c>
      <c r="D16" s="98" t="s">
        <v>293</v>
      </c>
      <c r="E16" s="99"/>
      <c r="F16" s="100"/>
      <c r="G16" s="81"/>
      <c r="H16" s="54" t="s">
        <v>315</v>
      </c>
      <c r="I16" s="43"/>
      <c r="J16" s="43"/>
      <c r="K16" s="43"/>
      <c r="L16" s="43"/>
      <c r="M16" s="66" t="s">
        <v>20</v>
      </c>
      <c r="N16" s="66" t="s">
        <v>20</v>
      </c>
    </row>
    <row r="17" spans="1:18" ht="15" customHeight="1" x14ac:dyDescent="0.25">
      <c r="A17" s="15"/>
      <c r="B17" s="55" t="s">
        <v>157</v>
      </c>
      <c r="C17" s="56">
        <v>8</v>
      </c>
      <c r="D17" s="98" t="s">
        <v>297</v>
      </c>
      <c r="E17" s="99"/>
      <c r="F17" s="100"/>
      <c r="G17" s="81"/>
      <c r="H17" s="54" t="s">
        <v>315</v>
      </c>
      <c r="I17" s="43"/>
      <c r="J17" s="43"/>
      <c r="K17" s="43"/>
      <c r="L17" s="43"/>
      <c r="M17" s="66" t="s">
        <v>20</v>
      </c>
      <c r="N17" s="66" t="s">
        <v>20</v>
      </c>
    </row>
    <row r="18" spans="1:18" s="19" customFormat="1" ht="15" customHeight="1" x14ac:dyDescent="0.25">
      <c r="A18" s="19" t="s">
        <v>158</v>
      </c>
      <c r="B18" s="44"/>
      <c r="C18" s="95"/>
      <c r="D18" s="96"/>
      <c r="E18" s="96"/>
      <c r="F18" s="96"/>
      <c r="G18" s="96"/>
      <c r="H18" s="97"/>
      <c r="I18" s="45"/>
      <c r="J18" s="45"/>
      <c r="K18" s="45"/>
      <c r="L18" s="45"/>
      <c r="M18" s="45"/>
      <c r="N18" s="45"/>
      <c r="O18" s="20"/>
      <c r="P18" s="20"/>
      <c r="Q18" s="20"/>
      <c r="R18" s="20"/>
    </row>
    <row r="19" spans="1:18" ht="15" customHeight="1" x14ac:dyDescent="0.25">
      <c r="A19" s="15" t="s">
        <v>159</v>
      </c>
      <c r="B19" s="55" t="s">
        <v>223</v>
      </c>
      <c r="C19" s="55">
        <v>1</v>
      </c>
      <c r="D19" s="103" t="s">
        <v>335</v>
      </c>
      <c r="E19" s="104"/>
      <c r="F19" s="105"/>
      <c r="G19" s="81"/>
      <c r="H19" s="54"/>
      <c r="I19" s="43"/>
      <c r="J19" s="43"/>
      <c r="K19" s="43"/>
      <c r="L19" s="43"/>
      <c r="M19" s="66" t="s">
        <v>20</v>
      </c>
      <c r="N19" s="66" t="s">
        <v>20</v>
      </c>
    </row>
    <row r="20" spans="1:18" ht="15" customHeight="1" x14ac:dyDescent="0.25">
      <c r="A20" s="15"/>
      <c r="B20" s="55" t="s">
        <v>160</v>
      </c>
      <c r="C20" s="55">
        <v>2</v>
      </c>
      <c r="D20" s="106" t="s">
        <v>344</v>
      </c>
      <c r="E20" s="107"/>
      <c r="F20" s="108"/>
      <c r="G20" s="81"/>
      <c r="H20" s="54" t="s">
        <v>336</v>
      </c>
      <c r="I20" s="112">
        <v>8</v>
      </c>
      <c r="J20" s="112">
        <f>I20*0.25</f>
        <v>2</v>
      </c>
      <c r="K20" s="112">
        <f>I20*0.25</f>
        <v>2</v>
      </c>
      <c r="L20" s="112">
        <f>SUM(I20:K25)*3500</f>
        <v>42000</v>
      </c>
      <c r="M20" s="70" t="s">
        <v>211</v>
      </c>
      <c r="N20" s="66" t="s">
        <v>20</v>
      </c>
    </row>
    <row r="21" spans="1:18" ht="15" customHeight="1" x14ac:dyDescent="0.25">
      <c r="A21" s="15"/>
      <c r="B21" s="55" t="s">
        <v>188</v>
      </c>
      <c r="C21" s="55">
        <v>3</v>
      </c>
      <c r="D21" s="98" t="s">
        <v>299</v>
      </c>
      <c r="E21" s="99"/>
      <c r="F21" s="100"/>
      <c r="G21" s="81"/>
      <c r="H21" s="54" t="s">
        <v>315</v>
      </c>
      <c r="I21" s="112"/>
      <c r="J21" s="112"/>
      <c r="K21" s="112"/>
      <c r="L21" s="112"/>
      <c r="M21" s="70" t="s">
        <v>211</v>
      </c>
      <c r="N21" s="66" t="s">
        <v>20</v>
      </c>
      <c r="O21" s="11" t="s">
        <v>162</v>
      </c>
    </row>
    <row r="22" spans="1:18" ht="15" customHeight="1" x14ac:dyDescent="0.25">
      <c r="A22" s="15"/>
      <c r="B22" s="55" t="s">
        <v>239</v>
      </c>
      <c r="C22" s="55">
        <v>4</v>
      </c>
      <c r="D22" s="98" t="s">
        <v>300</v>
      </c>
      <c r="E22" s="99"/>
      <c r="F22" s="100"/>
      <c r="G22" s="81"/>
      <c r="H22" s="54" t="s">
        <v>315</v>
      </c>
      <c r="I22" s="112"/>
      <c r="J22" s="112"/>
      <c r="K22" s="112"/>
      <c r="L22" s="112"/>
      <c r="M22" s="70" t="s">
        <v>211</v>
      </c>
      <c r="N22" s="66" t="s">
        <v>20</v>
      </c>
    </row>
    <row r="23" spans="1:18" ht="15" customHeight="1" x14ac:dyDescent="0.25">
      <c r="A23" s="15"/>
      <c r="B23" s="55" t="s">
        <v>240</v>
      </c>
      <c r="C23" s="55">
        <v>5</v>
      </c>
      <c r="D23" s="98" t="s">
        <v>312</v>
      </c>
      <c r="E23" s="99"/>
      <c r="F23" s="100"/>
      <c r="G23" s="81"/>
      <c r="H23" s="54" t="s">
        <v>322</v>
      </c>
      <c r="I23" s="112"/>
      <c r="J23" s="112"/>
      <c r="K23" s="112"/>
      <c r="L23" s="112"/>
      <c r="M23" s="70" t="s">
        <v>211</v>
      </c>
      <c r="N23" s="66"/>
    </row>
    <row r="24" spans="1:18" ht="15" customHeight="1" x14ac:dyDescent="0.25">
      <c r="A24" s="15"/>
      <c r="B24" s="55" t="s">
        <v>163</v>
      </c>
      <c r="C24" s="55">
        <v>6</v>
      </c>
      <c r="D24" s="98" t="s">
        <v>313</v>
      </c>
      <c r="E24" s="99"/>
      <c r="F24" s="100"/>
      <c r="G24" s="81"/>
      <c r="H24" s="54" t="s">
        <v>316</v>
      </c>
      <c r="I24" s="112"/>
      <c r="J24" s="112"/>
      <c r="K24" s="112"/>
      <c r="L24" s="112"/>
      <c r="M24" s="70" t="s">
        <v>211</v>
      </c>
      <c r="N24" s="66" t="s">
        <v>20</v>
      </c>
    </row>
    <row r="25" spans="1:18" s="18" customFormat="1" ht="15" customHeight="1" x14ac:dyDescent="0.25">
      <c r="A25" s="16"/>
      <c r="B25" s="55" t="s">
        <v>242</v>
      </c>
      <c r="C25" s="55">
        <v>7</v>
      </c>
      <c r="D25" s="98" t="s">
        <v>337</v>
      </c>
      <c r="E25" s="99"/>
      <c r="F25" s="100"/>
      <c r="G25" s="81"/>
      <c r="H25" s="54" t="s">
        <v>315</v>
      </c>
      <c r="I25" s="112"/>
      <c r="J25" s="112"/>
      <c r="K25" s="112"/>
      <c r="L25" s="112"/>
      <c r="M25" s="70" t="s">
        <v>211</v>
      </c>
      <c r="N25" s="66" t="s">
        <v>20</v>
      </c>
      <c r="O25" s="17"/>
      <c r="P25" s="17"/>
      <c r="Q25" s="17"/>
      <c r="R25" s="17"/>
    </row>
    <row r="26" spans="1:18" ht="15" customHeight="1" x14ac:dyDescent="0.25">
      <c r="A26" s="15" t="s">
        <v>164</v>
      </c>
      <c r="B26" s="55" t="s">
        <v>241</v>
      </c>
      <c r="C26" s="55">
        <v>8</v>
      </c>
      <c r="D26" s="98" t="s">
        <v>314</v>
      </c>
      <c r="E26" s="99"/>
      <c r="F26" s="100"/>
      <c r="G26" s="81"/>
      <c r="H26" s="54" t="s">
        <v>315</v>
      </c>
      <c r="I26" s="112">
        <v>5</v>
      </c>
      <c r="J26" s="112">
        <f>I26*0.25</f>
        <v>1.25</v>
      </c>
      <c r="K26" s="112">
        <f>I26*0.25</f>
        <v>1.25</v>
      </c>
      <c r="L26" s="112">
        <f>SUM(I26:K28)*3500</f>
        <v>26250</v>
      </c>
      <c r="M26" s="70" t="s">
        <v>211</v>
      </c>
      <c r="N26" s="66" t="s">
        <v>20</v>
      </c>
    </row>
    <row r="27" spans="1:18" ht="15" customHeight="1" x14ac:dyDescent="0.25">
      <c r="A27" s="15"/>
      <c r="B27" s="55" t="s">
        <v>245</v>
      </c>
      <c r="C27" s="55">
        <v>9</v>
      </c>
      <c r="D27" s="98" t="s">
        <v>317</v>
      </c>
      <c r="E27" s="99"/>
      <c r="F27" s="100"/>
      <c r="G27" s="81"/>
      <c r="H27" s="54" t="s">
        <v>315</v>
      </c>
      <c r="I27" s="112"/>
      <c r="J27" s="112"/>
      <c r="K27" s="112"/>
      <c r="L27" s="112"/>
      <c r="M27" s="66" t="s">
        <v>20</v>
      </c>
      <c r="N27" s="66" t="s">
        <v>20</v>
      </c>
      <c r="O27" s="21" t="s">
        <v>165</v>
      </c>
    </row>
    <row r="28" spans="1:18" s="18" customFormat="1" ht="15" customHeight="1" x14ac:dyDescent="0.25">
      <c r="A28" s="16"/>
      <c r="B28" s="55" t="s">
        <v>196</v>
      </c>
      <c r="C28" s="55">
        <v>10</v>
      </c>
      <c r="D28" s="98" t="s">
        <v>343</v>
      </c>
      <c r="E28" s="99"/>
      <c r="F28" s="100"/>
      <c r="G28" s="81"/>
      <c r="H28" s="54" t="s">
        <v>316</v>
      </c>
      <c r="I28" s="112"/>
      <c r="J28" s="112"/>
      <c r="K28" s="112"/>
      <c r="L28" s="112"/>
      <c r="M28" s="70" t="s">
        <v>211</v>
      </c>
      <c r="N28" s="66" t="s">
        <v>20</v>
      </c>
      <c r="O28" s="17"/>
      <c r="P28" s="17"/>
      <c r="Q28" s="17"/>
      <c r="R28" s="17"/>
    </row>
    <row r="29" spans="1:18" ht="15" customHeight="1" x14ac:dyDescent="0.25">
      <c r="A29" s="15" t="s">
        <v>166</v>
      </c>
      <c r="B29" s="55" t="s">
        <v>209</v>
      </c>
      <c r="C29" s="55">
        <v>11</v>
      </c>
      <c r="D29" s="106" t="s">
        <v>355</v>
      </c>
      <c r="E29" s="107"/>
      <c r="F29" s="108"/>
      <c r="G29" s="81"/>
      <c r="H29" s="54" t="s">
        <v>336</v>
      </c>
      <c r="I29" s="43">
        <v>2</v>
      </c>
      <c r="J29" s="43">
        <f>I29*0.25</f>
        <v>0.5</v>
      </c>
      <c r="K29" s="43">
        <f>I29*0.25</f>
        <v>0.5</v>
      </c>
      <c r="L29" s="43">
        <f>SUM(I29:K29)*3500</f>
        <v>10500</v>
      </c>
      <c r="M29" s="68" t="s">
        <v>152</v>
      </c>
      <c r="N29" s="66" t="s">
        <v>20</v>
      </c>
    </row>
    <row r="30" spans="1:18" s="19" customFormat="1" ht="15" customHeight="1" x14ac:dyDescent="0.25">
      <c r="A30" s="19" t="s">
        <v>167</v>
      </c>
      <c r="B30" s="44"/>
      <c r="C30" s="95"/>
      <c r="D30" s="96"/>
      <c r="E30" s="96"/>
      <c r="F30" s="96"/>
      <c r="G30" s="96"/>
      <c r="H30" s="97"/>
      <c r="I30" s="45"/>
      <c r="J30" s="45"/>
      <c r="K30" s="45"/>
      <c r="L30" s="45"/>
      <c r="M30" s="45"/>
      <c r="N30" s="45"/>
      <c r="O30" s="20"/>
      <c r="P30" s="20"/>
      <c r="Q30" s="20"/>
      <c r="R30" s="20"/>
    </row>
    <row r="31" spans="1:18" ht="15" customHeight="1" x14ac:dyDescent="0.25">
      <c r="A31" s="15" t="s">
        <v>275</v>
      </c>
      <c r="B31" s="55" t="s">
        <v>168</v>
      </c>
      <c r="C31" s="55">
        <v>1</v>
      </c>
      <c r="D31" s="98" t="s">
        <v>167</v>
      </c>
      <c r="E31" s="99"/>
      <c r="F31" s="100"/>
      <c r="G31" s="81" t="s">
        <v>361</v>
      </c>
      <c r="H31" s="54" t="s">
        <v>345</v>
      </c>
      <c r="I31" s="112">
        <v>2</v>
      </c>
      <c r="J31" s="112">
        <f>I31*0.25</f>
        <v>0.5</v>
      </c>
      <c r="K31" s="112">
        <f>I31*0.25</f>
        <v>0.5</v>
      </c>
      <c r="L31" s="112">
        <f>SUM(I31:K31)*3500</f>
        <v>10500</v>
      </c>
      <c r="M31" s="68" t="s">
        <v>152</v>
      </c>
      <c r="N31" s="66" t="s">
        <v>169</v>
      </c>
      <c r="O31" s="11" t="s">
        <v>170</v>
      </c>
    </row>
    <row r="32" spans="1:18" s="18" customFormat="1" ht="15" customHeight="1" x14ac:dyDescent="0.25">
      <c r="A32" s="16"/>
      <c r="B32" s="55" t="s">
        <v>171</v>
      </c>
      <c r="C32" s="55">
        <v>2</v>
      </c>
      <c r="D32" s="98" t="s">
        <v>167</v>
      </c>
      <c r="E32" s="99"/>
      <c r="F32" s="100"/>
      <c r="G32" s="81"/>
      <c r="H32" s="54" t="s">
        <v>338</v>
      </c>
      <c r="I32" s="112"/>
      <c r="J32" s="112"/>
      <c r="K32" s="112"/>
      <c r="L32" s="112"/>
      <c r="M32" s="68" t="s">
        <v>161</v>
      </c>
      <c r="N32" s="66" t="s">
        <v>172</v>
      </c>
      <c r="O32" s="17"/>
      <c r="P32" s="17"/>
      <c r="Q32" s="17"/>
      <c r="R32" s="17"/>
    </row>
    <row r="33" spans="1:18" ht="15" customHeight="1" x14ac:dyDescent="0.25">
      <c r="A33" s="15" t="s">
        <v>173</v>
      </c>
      <c r="B33" s="55" t="s">
        <v>351</v>
      </c>
      <c r="C33" s="55">
        <v>4</v>
      </c>
      <c r="D33" s="103" t="s">
        <v>352</v>
      </c>
      <c r="E33" s="104"/>
      <c r="F33" s="105"/>
      <c r="G33" s="81"/>
      <c r="H33" s="54"/>
      <c r="I33" s="43"/>
      <c r="J33" s="43"/>
      <c r="K33" s="43"/>
      <c r="L33" s="43"/>
      <c r="M33" s="66" t="s">
        <v>20</v>
      </c>
      <c r="N33" s="66" t="s">
        <v>20</v>
      </c>
    </row>
    <row r="34" spans="1:18" ht="15" customHeight="1" x14ac:dyDescent="0.25">
      <c r="A34" s="15"/>
      <c r="B34" s="55" t="s">
        <v>350</v>
      </c>
      <c r="C34" s="55">
        <v>3</v>
      </c>
      <c r="D34" s="103" t="s">
        <v>347</v>
      </c>
      <c r="E34" s="104"/>
      <c r="F34" s="105"/>
      <c r="G34" s="81"/>
      <c r="H34" s="54"/>
      <c r="I34" s="43"/>
      <c r="J34" s="43"/>
      <c r="K34" s="43"/>
      <c r="L34" s="43"/>
      <c r="M34" s="66" t="s">
        <v>20</v>
      </c>
      <c r="N34" s="66" t="s">
        <v>20</v>
      </c>
    </row>
    <row r="35" spans="1:18" s="18" customFormat="1" ht="15" customHeight="1" x14ac:dyDescent="0.25">
      <c r="A35" s="16"/>
      <c r="B35" s="55" t="s">
        <v>349</v>
      </c>
      <c r="C35" s="55">
        <v>5</v>
      </c>
      <c r="D35" s="103" t="s">
        <v>348</v>
      </c>
      <c r="E35" s="104"/>
      <c r="F35" s="105"/>
      <c r="G35" s="81"/>
      <c r="H35" s="54"/>
      <c r="I35" s="43"/>
      <c r="J35" s="43"/>
      <c r="K35" s="43"/>
      <c r="L35" s="43"/>
      <c r="M35" s="66" t="s">
        <v>20</v>
      </c>
      <c r="N35" s="66" t="s">
        <v>20</v>
      </c>
      <c r="O35" s="17"/>
      <c r="P35" s="17"/>
      <c r="Q35" s="17"/>
      <c r="R35" s="17"/>
    </row>
    <row r="36" spans="1:18" ht="15" customHeight="1" x14ac:dyDescent="0.25">
      <c r="A36" s="15" t="s">
        <v>174</v>
      </c>
      <c r="B36" s="55" t="s">
        <v>353</v>
      </c>
      <c r="C36" s="55">
        <v>6</v>
      </c>
      <c r="D36" s="103" t="s">
        <v>354</v>
      </c>
      <c r="E36" s="104"/>
      <c r="F36" s="105"/>
      <c r="G36" s="81"/>
      <c r="H36" s="54"/>
      <c r="I36" s="43"/>
      <c r="J36" s="43"/>
      <c r="K36" s="43"/>
      <c r="L36" s="43"/>
      <c r="M36" s="66" t="s">
        <v>20</v>
      </c>
      <c r="N36" s="66" t="s">
        <v>20</v>
      </c>
    </row>
    <row r="37" spans="1:18" s="19" customFormat="1" ht="15" customHeight="1" x14ac:dyDescent="0.25">
      <c r="A37" s="19" t="s">
        <v>175</v>
      </c>
      <c r="B37" s="44"/>
      <c r="C37" s="95"/>
      <c r="D37" s="96"/>
      <c r="E37" s="96"/>
      <c r="F37" s="96"/>
      <c r="G37" s="96"/>
      <c r="H37" s="97"/>
      <c r="I37" s="45"/>
      <c r="J37" s="45"/>
      <c r="K37" s="45"/>
      <c r="L37" s="45"/>
      <c r="M37" s="45"/>
      <c r="N37" s="45"/>
      <c r="O37" s="20"/>
      <c r="P37" s="20"/>
      <c r="Q37" s="20"/>
      <c r="R37" s="20"/>
    </row>
    <row r="38" spans="1:18" ht="15" customHeight="1" x14ac:dyDescent="0.25">
      <c r="A38" s="2" t="s">
        <v>125</v>
      </c>
      <c r="B38" s="55" t="s">
        <v>176</v>
      </c>
      <c r="C38" s="55">
        <v>1</v>
      </c>
      <c r="D38" s="98" t="s">
        <v>339</v>
      </c>
      <c r="E38" s="99"/>
      <c r="F38" s="100"/>
      <c r="G38" s="81" t="s">
        <v>362</v>
      </c>
      <c r="H38" s="54" t="s">
        <v>338</v>
      </c>
      <c r="I38" s="43">
        <v>2</v>
      </c>
      <c r="J38" s="43">
        <f>I38*0.25</f>
        <v>0.5</v>
      </c>
      <c r="K38" s="43">
        <f>I38*0.25</f>
        <v>0.5</v>
      </c>
      <c r="L38" s="43">
        <f>SUM(I38:K38)*3500</f>
        <v>10500</v>
      </c>
      <c r="M38" s="68" t="s">
        <v>152</v>
      </c>
      <c r="N38" s="66" t="s">
        <v>172</v>
      </c>
    </row>
    <row r="39" spans="1:18" ht="15" customHeight="1" x14ac:dyDescent="0.25">
      <c r="A39" s="2" t="s">
        <v>126</v>
      </c>
      <c r="B39" s="55" t="s">
        <v>177</v>
      </c>
      <c r="C39" s="55">
        <v>2</v>
      </c>
      <c r="D39" s="98" t="s">
        <v>340</v>
      </c>
      <c r="E39" s="99"/>
      <c r="F39" s="100"/>
      <c r="G39" s="81" t="s">
        <v>378</v>
      </c>
      <c r="H39" s="54" t="s">
        <v>338</v>
      </c>
      <c r="I39" s="43">
        <v>2</v>
      </c>
      <c r="J39" s="43">
        <f t="shared" ref="J39:J40" si="0">I39*0.25</f>
        <v>0.5</v>
      </c>
      <c r="K39" s="43">
        <f t="shared" ref="K39:K40" si="1">I39*0.25</f>
        <v>0.5</v>
      </c>
      <c r="L39" s="43">
        <f t="shared" ref="L39:L40" si="2">SUM(I39:K39)*3500</f>
        <v>10500</v>
      </c>
      <c r="M39" s="68" t="s">
        <v>161</v>
      </c>
      <c r="N39" s="66" t="s">
        <v>172</v>
      </c>
      <c r="O39" s="22"/>
    </row>
    <row r="40" spans="1:18" ht="15" customHeight="1" x14ac:dyDescent="0.25">
      <c r="A40" s="2" t="s">
        <v>127</v>
      </c>
      <c r="B40" s="55" t="s">
        <v>243</v>
      </c>
      <c r="C40" s="55">
        <v>3</v>
      </c>
      <c r="D40" s="98" t="s">
        <v>341</v>
      </c>
      <c r="E40" s="99"/>
      <c r="F40" s="100"/>
      <c r="G40" s="81" t="s">
        <v>377</v>
      </c>
      <c r="H40" s="54" t="s">
        <v>338</v>
      </c>
      <c r="I40" s="112">
        <v>2</v>
      </c>
      <c r="J40" s="112">
        <f t="shared" si="0"/>
        <v>0.5</v>
      </c>
      <c r="K40" s="112">
        <f t="shared" si="1"/>
        <v>0.5</v>
      </c>
      <c r="L40" s="112">
        <f t="shared" si="2"/>
        <v>10500</v>
      </c>
      <c r="M40" s="68" t="s">
        <v>152</v>
      </c>
      <c r="N40" s="66" t="s">
        <v>172</v>
      </c>
    </row>
    <row r="41" spans="1:18" ht="15" customHeight="1" x14ac:dyDescent="0.25">
      <c r="B41" s="56" t="s">
        <v>178</v>
      </c>
      <c r="C41" s="56">
        <v>4</v>
      </c>
      <c r="D41" s="98" t="s">
        <v>341</v>
      </c>
      <c r="E41" s="99"/>
      <c r="F41" s="100"/>
      <c r="G41" s="81"/>
      <c r="H41" s="54" t="s">
        <v>338</v>
      </c>
      <c r="I41" s="112"/>
      <c r="J41" s="112"/>
      <c r="K41" s="112"/>
      <c r="L41" s="112"/>
      <c r="M41" s="71" t="s">
        <v>161</v>
      </c>
      <c r="N41" s="65" t="s">
        <v>172</v>
      </c>
    </row>
    <row r="42" spans="1:18" ht="15" customHeight="1" x14ac:dyDescent="0.25">
      <c r="B42" s="55" t="s">
        <v>271</v>
      </c>
      <c r="C42" s="55">
        <v>5</v>
      </c>
      <c r="D42" s="98" t="s">
        <v>342</v>
      </c>
      <c r="E42" s="99"/>
      <c r="F42" s="100"/>
      <c r="G42" s="81" t="s">
        <v>376</v>
      </c>
      <c r="H42" s="54" t="s">
        <v>338</v>
      </c>
      <c r="I42" s="112"/>
      <c r="J42" s="112"/>
      <c r="K42" s="112"/>
      <c r="L42" s="112"/>
      <c r="M42" s="71" t="s">
        <v>161</v>
      </c>
      <c r="N42" s="65"/>
    </row>
    <row r="43" spans="1:18" ht="15" customHeight="1" x14ac:dyDescent="0.25">
      <c r="B43" s="56" t="s">
        <v>244</v>
      </c>
      <c r="C43" s="56">
        <v>6</v>
      </c>
      <c r="D43" s="98" t="s">
        <v>341</v>
      </c>
      <c r="E43" s="99"/>
      <c r="F43" s="100"/>
      <c r="G43" s="81"/>
      <c r="H43" s="54" t="s">
        <v>338</v>
      </c>
      <c r="I43" s="112"/>
      <c r="J43" s="112"/>
      <c r="K43" s="112"/>
      <c r="L43" s="112"/>
      <c r="M43" s="71" t="s">
        <v>161</v>
      </c>
      <c r="N43" s="65" t="s">
        <v>172</v>
      </c>
    </row>
    <row r="44" spans="1:18" ht="15" customHeight="1" x14ac:dyDescent="0.25">
      <c r="C44" s="1"/>
      <c r="H44" s="1"/>
      <c r="L44" s="72">
        <f>SUM(L12:L43)</f>
        <v>136500</v>
      </c>
    </row>
    <row r="45" spans="1:18" ht="15" customHeight="1" x14ac:dyDescent="0.25">
      <c r="C45" s="1"/>
      <c r="H45" s="1"/>
    </row>
    <row r="46" spans="1:18" ht="15" customHeight="1" x14ac:dyDescent="0.25">
      <c r="C46" s="1"/>
      <c r="H46" s="1"/>
    </row>
    <row r="47" spans="1:18" ht="15" customHeight="1" x14ac:dyDescent="0.25">
      <c r="I47" s="23" t="s">
        <v>179</v>
      </c>
      <c r="J47" s="24"/>
      <c r="K47" s="25"/>
      <c r="L47" s="26"/>
    </row>
    <row r="48" spans="1:18" ht="15" customHeight="1" x14ac:dyDescent="0.25">
      <c r="C48" s="1"/>
      <c r="H48" s="1"/>
      <c r="I48" s="27" t="s">
        <v>180</v>
      </c>
      <c r="J48" s="10"/>
      <c r="L48" s="28"/>
    </row>
    <row r="49" spans="9:12" ht="15" customHeight="1" x14ac:dyDescent="0.25">
      <c r="I49" s="27" t="s">
        <v>181</v>
      </c>
      <c r="J49" s="10"/>
      <c r="L49" s="28"/>
    </row>
    <row r="50" spans="9:12" ht="15" customHeight="1" x14ac:dyDescent="0.25">
      <c r="I50" s="27" t="s">
        <v>182</v>
      </c>
      <c r="J50" s="10"/>
      <c r="L50" s="28"/>
    </row>
    <row r="51" spans="9:12" ht="15" customHeight="1" x14ac:dyDescent="0.25">
      <c r="I51" s="27" t="s">
        <v>183</v>
      </c>
      <c r="J51" s="10"/>
      <c r="L51" s="28"/>
    </row>
    <row r="52" spans="9:12" ht="15" customHeight="1" x14ac:dyDescent="0.25">
      <c r="I52" s="29"/>
      <c r="L52" s="28"/>
    </row>
    <row r="53" spans="9:12" ht="15" customHeight="1" x14ac:dyDescent="0.25">
      <c r="I53" s="29"/>
      <c r="L53" s="28"/>
    </row>
    <row r="54" spans="9:12" ht="15" customHeight="1" x14ac:dyDescent="0.25">
      <c r="I54" s="29"/>
      <c r="L54" s="28"/>
    </row>
    <row r="55" spans="9:12" ht="15" customHeight="1" x14ac:dyDescent="0.25">
      <c r="I55" s="29"/>
      <c r="L55" s="28"/>
    </row>
    <row r="56" spans="9:12" ht="15" customHeight="1" x14ac:dyDescent="0.25">
      <c r="I56" s="29"/>
      <c r="L56" s="28"/>
    </row>
    <row r="57" spans="9:12" ht="15" customHeight="1" x14ac:dyDescent="0.25">
      <c r="I57" s="30"/>
      <c r="J57" s="31"/>
      <c r="K57" s="31"/>
      <c r="L57" s="32"/>
    </row>
  </sheetData>
  <mergeCells count="68">
    <mergeCell ref="D11:F11"/>
    <mergeCell ref="D12:F12"/>
    <mergeCell ref="L26:L28"/>
    <mergeCell ref="I20:I25"/>
    <mergeCell ref="J20:J25"/>
    <mergeCell ref="K20:K25"/>
    <mergeCell ref="L20:L25"/>
    <mergeCell ref="C18:H18"/>
    <mergeCell ref="D19:F19"/>
    <mergeCell ref="D20:F20"/>
    <mergeCell ref="D21:F21"/>
    <mergeCell ref="D22:F22"/>
    <mergeCell ref="D23:F23"/>
    <mergeCell ref="D13:F13"/>
    <mergeCell ref="D14:F14"/>
    <mergeCell ref="D15:F15"/>
    <mergeCell ref="L1:L2"/>
    <mergeCell ref="M1:M2"/>
    <mergeCell ref="N1:N2"/>
    <mergeCell ref="O1:R2"/>
    <mergeCell ref="I40:I43"/>
    <mergeCell ref="J40:J43"/>
    <mergeCell ref="K40:K43"/>
    <mergeCell ref="L40:L43"/>
    <mergeCell ref="I31:I32"/>
    <mergeCell ref="J31:J32"/>
    <mergeCell ref="K31:K32"/>
    <mergeCell ref="L31:L32"/>
    <mergeCell ref="J1:J2"/>
    <mergeCell ref="I26:I28"/>
    <mergeCell ref="J26:J28"/>
    <mergeCell ref="K26:K28"/>
    <mergeCell ref="A1:A2"/>
    <mergeCell ref="B1:B2"/>
    <mergeCell ref="I1:I2"/>
    <mergeCell ref="K1:K2"/>
    <mergeCell ref="D9:F9"/>
    <mergeCell ref="B4:B9"/>
    <mergeCell ref="D4:F4"/>
    <mergeCell ref="D5:F5"/>
    <mergeCell ref="D6:F6"/>
    <mergeCell ref="D7:F7"/>
    <mergeCell ref="D8:F8"/>
    <mergeCell ref="D16:F16"/>
    <mergeCell ref="D17:F17"/>
    <mergeCell ref="D32:F32"/>
    <mergeCell ref="D24:F24"/>
    <mergeCell ref="D25:F25"/>
    <mergeCell ref="D26:F26"/>
    <mergeCell ref="D27:F27"/>
    <mergeCell ref="C30:H30"/>
    <mergeCell ref="D29:F29"/>
    <mergeCell ref="C37:H37"/>
    <mergeCell ref="D43:F43"/>
    <mergeCell ref="D1:H1"/>
    <mergeCell ref="D2:F2"/>
    <mergeCell ref="C10:H10"/>
    <mergeCell ref="D38:F38"/>
    <mergeCell ref="D39:F39"/>
    <mergeCell ref="D40:F40"/>
    <mergeCell ref="D41:F41"/>
    <mergeCell ref="D42:F42"/>
    <mergeCell ref="D33:F33"/>
    <mergeCell ref="D34:F34"/>
    <mergeCell ref="D35:F35"/>
    <mergeCell ref="D36:F36"/>
    <mergeCell ref="D28:F28"/>
    <mergeCell ref="D31:F3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4BC8-D95B-49EB-9926-9160F2A32807}">
  <sheetPr>
    <tabColor theme="0" tint="-0.249977111117893"/>
  </sheetPr>
  <dimension ref="A1:K34"/>
  <sheetViews>
    <sheetView showGridLines="0" tabSelected="1" topLeftCell="A32" zoomScale="80" zoomScaleNormal="80" workbookViewId="0">
      <selection activeCell="A34" sqref="A34"/>
    </sheetView>
  </sheetViews>
  <sheetFormatPr defaultColWidth="33.21875" defaultRowHeight="150" customHeight="1" x14ac:dyDescent="0.25"/>
  <cols>
    <col min="1" max="1" width="15.109375" style="39" bestFit="1" customWidth="1"/>
    <col min="2" max="2" width="15.6640625" style="33" bestFit="1" customWidth="1"/>
    <col min="3" max="3" width="44" style="33" customWidth="1"/>
    <col min="4" max="4" width="16.21875" style="33" bestFit="1" customWidth="1"/>
    <col min="5" max="5" width="46" style="33" customWidth="1"/>
    <col min="6" max="6" width="23.77734375" style="33" customWidth="1"/>
    <col min="7" max="7" width="45.77734375" style="33" bestFit="1" customWidth="1"/>
    <col min="8" max="9" width="15.6640625" style="33" bestFit="1" customWidth="1"/>
    <col min="10" max="10" width="15.6640625" style="33" customWidth="1"/>
    <col min="11" max="11" width="10.77734375" style="40" bestFit="1" customWidth="1"/>
    <col min="12" max="16384" width="33.21875" style="33"/>
  </cols>
  <sheetData>
    <row r="1" spans="1:11" ht="15.6" x14ac:dyDescent="0.25">
      <c r="A1" s="50" t="s">
        <v>123</v>
      </c>
      <c r="B1" s="50" t="s">
        <v>200</v>
      </c>
      <c r="C1" s="50" t="s">
        <v>319</v>
      </c>
      <c r="D1" s="50" t="s">
        <v>122</v>
      </c>
      <c r="E1" s="50" t="s">
        <v>120</v>
      </c>
      <c r="F1" s="50" t="s">
        <v>318</v>
      </c>
      <c r="G1" s="50" t="s">
        <v>186</v>
      </c>
      <c r="H1" s="50" t="s">
        <v>185</v>
      </c>
      <c r="I1" s="50" t="s">
        <v>197</v>
      </c>
      <c r="J1" s="50" t="s">
        <v>259</v>
      </c>
      <c r="K1" s="51" t="s">
        <v>121</v>
      </c>
    </row>
    <row r="2" spans="1:11" ht="150" customHeight="1" x14ac:dyDescent="0.25">
      <c r="A2" s="34">
        <v>1</v>
      </c>
      <c r="B2" s="35" t="s">
        <v>124</v>
      </c>
      <c r="C2" s="47" t="s">
        <v>213</v>
      </c>
      <c r="D2" s="35" t="s">
        <v>229</v>
      </c>
      <c r="E2" s="36"/>
      <c r="F2" s="92" t="s">
        <v>137</v>
      </c>
      <c r="G2" s="35" t="s">
        <v>219</v>
      </c>
      <c r="H2" s="35" t="s">
        <v>184</v>
      </c>
      <c r="I2" s="49" t="s">
        <v>199</v>
      </c>
      <c r="J2" s="52" t="s">
        <v>260</v>
      </c>
      <c r="K2" s="37"/>
    </row>
    <row r="3" spans="1:11" ht="150" customHeight="1" x14ac:dyDescent="0.25">
      <c r="A3" s="34">
        <v>2</v>
      </c>
      <c r="B3" s="36" t="s">
        <v>124</v>
      </c>
      <c r="C3" s="47" t="s">
        <v>215</v>
      </c>
      <c r="D3" s="36" t="s">
        <v>230</v>
      </c>
      <c r="E3" s="36"/>
      <c r="F3" s="83" t="s">
        <v>363</v>
      </c>
      <c r="G3" s="35" t="s">
        <v>220</v>
      </c>
      <c r="H3" s="35" t="s">
        <v>184</v>
      </c>
      <c r="I3" s="49" t="s">
        <v>199</v>
      </c>
      <c r="J3" s="52" t="s">
        <v>260</v>
      </c>
      <c r="K3" s="38"/>
    </row>
    <row r="4" spans="1:11" ht="150" customHeight="1" x14ac:dyDescent="0.25">
      <c r="A4" s="34">
        <v>3</v>
      </c>
      <c r="B4" s="36" t="s">
        <v>124</v>
      </c>
      <c r="C4" s="47" t="s">
        <v>218</v>
      </c>
      <c r="D4" s="36" t="s">
        <v>235</v>
      </c>
      <c r="E4" s="36"/>
      <c r="F4" s="83" t="s">
        <v>364</v>
      </c>
      <c r="G4" s="35" t="s">
        <v>221</v>
      </c>
      <c r="H4" s="35" t="s">
        <v>184</v>
      </c>
      <c r="I4" s="48" t="s">
        <v>198</v>
      </c>
      <c r="J4" s="52" t="s">
        <v>260</v>
      </c>
      <c r="K4" s="38"/>
    </row>
    <row r="5" spans="1:11" ht="150" customHeight="1" x14ac:dyDescent="0.25">
      <c r="A5" s="34">
        <v>4</v>
      </c>
      <c r="B5" s="36" t="s">
        <v>124</v>
      </c>
      <c r="C5" s="46" t="s">
        <v>212</v>
      </c>
      <c r="D5" s="36" t="s">
        <v>236</v>
      </c>
      <c r="E5" s="36"/>
      <c r="F5" s="92" t="s">
        <v>137</v>
      </c>
      <c r="G5" s="35" t="s">
        <v>222</v>
      </c>
      <c r="H5" s="35" t="s">
        <v>184</v>
      </c>
      <c r="I5" s="49" t="s">
        <v>199</v>
      </c>
      <c r="J5" s="52" t="s">
        <v>260</v>
      </c>
      <c r="K5" s="38"/>
    </row>
    <row r="6" spans="1:11" ht="150" customHeight="1" x14ac:dyDescent="0.25">
      <c r="A6" s="34">
        <v>5</v>
      </c>
      <c r="B6" s="36" t="s">
        <v>187</v>
      </c>
      <c r="C6" s="46" t="s">
        <v>214</v>
      </c>
      <c r="D6" s="36" t="s">
        <v>234</v>
      </c>
      <c r="E6" s="36"/>
      <c r="F6" s="83" t="s">
        <v>365</v>
      </c>
      <c r="G6" s="35" t="s">
        <v>224</v>
      </c>
      <c r="H6" s="35" t="s">
        <v>184</v>
      </c>
      <c r="I6" s="49" t="s">
        <v>199</v>
      </c>
      <c r="J6" s="52" t="s">
        <v>260</v>
      </c>
      <c r="K6" s="38"/>
    </row>
    <row r="7" spans="1:11" ht="150" customHeight="1" x14ac:dyDescent="0.25">
      <c r="A7" s="34">
        <v>6</v>
      </c>
      <c r="B7" s="36" t="s">
        <v>187</v>
      </c>
      <c r="C7" s="47" t="s">
        <v>216</v>
      </c>
      <c r="D7" s="36" t="s">
        <v>189</v>
      </c>
      <c r="E7" s="36"/>
      <c r="F7" s="83" t="s">
        <v>366</v>
      </c>
      <c r="G7" s="35" t="s">
        <v>225</v>
      </c>
      <c r="H7" s="35" t="s">
        <v>184</v>
      </c>
      <c r="I7" s="49" t="s">
        <v>199</v>
      </c>
      <c r="J7" s="52" t="s">
        <v>260</v>
      </c>
      <c r="K7" s="38"/>
    </row>
    <row r="8" spans="1:11" s="91" customFormat="1" ht="150" customHeight="1" x14ac:dyDescent="0.25">
      <c r="A8" s="84">
        <v>7</v>
      </c>
      <c r="B8" s="85" t="s">
        <v>187</v>
      </c>
      <c r="C8" s="86" t="s">
        <v>217</v>
      </c>
      <c r="D8" s="85"/>
      <c r="E8" s="85"/>
      <c r="F8" s="87" t="s">
        <v>368</v>
      </c>
      <c r="G8" s="88" t="s">
        <v>227</v>
      </c>
      <c r="H8" s="88" t="s">
        <v>184</v>
      </c>
      <c r="I8" s="93" t="s">
        <v>198</v>
      </c>
      <c r="J8" s="90" t="s">
        <v>260</v>
      </c>
      <c r="K8" s="94"/>
    </row>
    <row r="9" spans="1:11" ht="150" customHeight="1" x14ac:dyDescent="0.25">
      <c r="A9" s="34">
        <v>8</v>
      </c>
      <c r="B9" s="36" t="s">
        <v>187</v>
      </c>
      <c r="C9" s="47" t="s">
        <v>228</v>
      </c>
      <c r="D9" s="36" t="s">
        <v>374</v>
      </c>
      <c r="E9" s="36"/>
      <c r="F9" s="113" t="s">
        <v>367</v>
      </c>
      <c r="G9" s="35" t="s">
        <v>226</v>
      </c>
      <c r="H9" s="35" t="s">
        <v>184</v>
      </c>
      <c r="I9" s="48" t="s">
        <v>198</v>
      </c>
      <c r="J9" s="52" t="s">
        <v>260</v>
      </c>
      <c r="K9" s="38"/>
    </row>
    <row r="10" spans="1:11" ht="150" customHeight="1" x14ac:dyDescent="0.25">
      <c r="A10" s="34">
        <v>9</v>
      </c>
      <c r="B10" s="36" t="s">
        <v>187</v>
      </c>
      <c r="C10" s="47" t="s">
        <v>231</v>
      </c>
      <c r="D10" s="36" t="s">
        <v>233</v>
      </c>
      <c r="E10" s="36"/>
      <c r="F10" s="114"/>
      <c r="G10" s="35" t="s">
        <v>201</v>
      </c>
      <c r="H10" s="35" t="s">
        <v>184</v>
      </c>
      <c r="I10" s="49" t="s">
        <v>199</v>
      </c>
      <c r="J10" s="52" t="s">
        <v>260</v>
      </c>
      <c r="K10" s="38"/>
    </row>
    <row r="11" spans="1:11" ht="150" customHeight="1" x14ac:dyDescent="0.25">
      <c r="A11" s="34">
        <v>10</v>
      </c>
      <c r="B11" s="36" t="s">
        <v>187</v>
      </c>
      <c r="C11" s="47" t="s">
        <v>232</v>
      </c>
      <c r="D11" s="36" t="s">
        <v>190</v>
      </c>
      <c r="E11" s="36"/>
      <c r="F11" s="83" t="s">
        <v>369</v>
      </c>
      <c r="G11" s="35" t="s">
        <v>202</v>
      </c>
      <c r="H11" s="35" t="s">
        <v>184</v>
      </c>
      <c r="I11" s="49" t="s">
        <v>199</v>
      </c>
      <c r="J11" s="52" t="s">
        <v>260</v>
      </c>
      <c r="K11" s="38"/>
    </row>
    <row r="12" spans="1:11" ht="150" customHeight="1" x14ac:dyDescent="0.25">
      <c r="A12" s="34">
        <v>11</v>
      </c>
      <c r="B12" s="36" t="s">
        <v>187</v>
      </c>
      <c r="C12" s="47" t="s">
        <v>246</v>
      </c>
      <c r="D12" s="36" t="s">
        <v>237</v>
      </c>
      <c r="E12" s="36"/>
      <c r="F12" s="83" t="s">
        <v>370</v>
      </c>
      <c r="G12" s="35" t="s">
        <v>238</v>
      </c>
      <c r="H12" s="35" t="s">
        <v>184</v>
      </c>
      <c r="I12" s="49" t="s">
        <v>199</v>
      </c>
      <c r="J12" s="52" t="s">
        <v>260</v>
      </c>
      <c r="K12" s="38"/>
    </row>
    <row r="13" spans="1:11" ht="150" customHeight="1" x14ac:dyDescent="0.25">
      <c r="A13" s="34">
        <v>12</v>
      </c>
      <c r="B13" s="36" t="s">
        <v>187</v>
      </c>
      <c r="C13" s="47" t="s">
        <v>247</v>
      </c>
      <c r="D13" s="36" t="s">
        <v>191</v>
      </c>
      <c r="E13" s="36"/>
      <c r="F13" s="83" t="s">
        <v>371</v>
      </c>
      <c r="G13" s="35" t="s">
        <v>203</v>
      </c>
      <c r="H13" s="35" t="s">
        <v>184</v>
      </c>
      <c r="I13" s="49" t="s">
        <v>199</v>
      </c>
      <c r="J13" s="52" t="s">
        <v>260</v>
      </c>
      <c r="K13" s="38"/>
    </row>
    <row r="14" spans="1:11" ht="150" customHeight="1" x14ac:dyDescent="0.25">
      <c r="A14" s="34">
        <v>13</v>
      </c>
      <c r="B14" s="36" t="s">
        <v>187</v>
      </c>
      <c r="C14" s="47" t="s">
        <v>248</v>
      </c>
      <c r="D14" s="36"/>
      <c r="E14" s="36"/>
      <c r="F14" s="35" t="s">
        <v>137</v>
      </c>
      <c r="G14" s="35" t="s">
        <v>210</v>
      </c>
      <c r="H14" s="35" t="s">
        <v>184</v>
      </c>
      <c r="I14" s="49" t="s">
        <v>199</v>
      </c>
      <c r="J14" s="53" t="s">
        <v>261</v>
      </c>
      <c r="K14" s="38"/>
    </row>
    <row r="15" spans="1:11" s="91" customFormat="1" ht="150" customHeight="1" x14ac:dyDescent="0.25">
      <c r="A15" s="84">
        <v>14</v>
      </c>
      <c r="B15" s="85" t="s">
        <v>192</v>
      </c>
      <c r="C15" s="86" t="s">
        <v>249</v>
      </c>
      <c r="D15" s="85"/>
      <c r="E15" s="85"/>
      <c r="F15" s="87" t="s">
        <v>368</v>
      </c>
      <c r="G15" s="88" t="s">
        <v>250</v>
      </c>
      <c r="H15" s="88" t="s">
        <v>184</v>
      </c>
      <c r="I15" s="89" t="s">
        <v>199</v>
      </c>
      <c r="J15" s="90" t="s">
        <v>260</v>
      </c>
      <c r="K15" s="85"/>
    </row>
    <row r="16" spans="1:11" ht="150" customHeight="1" x14ac:dyDescent="0.25">
      <c r="A16" s="34">
        <v>15</v>
      </c>
      <c r="B16" s="36" t="s">
        <v>192</v>
      </c>
      <c r="C16" s="47" t="s">
        <v>251</v>
      </c>
      <c r="D16" s="36" t="s">
        <v>193</v>
      </c>
      <c r="E16" s="36"/>
      <c r="F16" s="83" t="s">
        <v>372</v>
      </c>
      <c r="G16" s="35" t="s">
        <v>204</v>
      </c>
      <c r="H16" s="35" t="s">
        <v>184</v>
      </c>
      <c r="I16" s="49" t="s">
        <v>199</v>
      </c>
      <c r="J16" s="52" t="s">
        <v>260</v>
      </c>
      <c r="K16" s="38"/>
    </row>
    <row r="17" spans="1:11" ht="150" customHeight="1" x14ac:dyDescent="0.25">
      <c r="A17" s="34">
        <v>16</v>
      </c>
      <c r="B17" s="36" t="s">
        <v>192</v>
      </c>
      <c r="C17" s="47" t="s">
        <v>252</v>
      </c>
      <c r="D17" s="36" t="s">
        <v>194</v>
      </c>
      <c r="E17" s="36"/>
      <c r="F17" s="83" t="s">
        <v>373</v>
      </c>
      <c r="G17" s="35" t="s">
        <v>205</v>
      </c>
      <c r="H17" s="35" t="s">
        <v>184</v>
      </c>
      <c r="I17" s="49" t="s">
        <v>199</v>
      </c>
      <c r="J17" s="52" t="s">
        <v>260</v>
      </c>
      <c r="K17" s="38"/>
    </row>
    <row r="18" spans="1:11" ht="150" customHeight="1" x14ac:dyDescent="0.25">
      <c r="A18" s="34">
        <v>17</v>
      </c>
      <c r="B18" s="36" t="s">
        <v>192</v>
      </c>
      <c r="C18" s="47" t="s">
        <v>253</v>
      </c>
      <c r="D18" s="36" t="s">
        <v>195</v>
      </c>
      <c r="E18" s="36"/>
      <c r="F18" s="83" t="s">
        <v>372</v>
      </c>
      <c r="G18" s="35" t="s">
        <v>206</v>
      </c>
      <c r="H18" s="35" t="s">
        <v>184</v>
      </c>
      <c r="I18" s="49" t="s">
        <v>199</v>
      </c>
      <c r="J18" s="52" t="s">
        <v>260</v>
      </c>
      <c r="K18" s="38"/>
    </row>
    <row r="19" spans="1:11" ht="150" customHeight="1" x14ac:dyDescent="0.25">
      <c r="A19" s="34">
        <v>18</v>
      </c>
      <c r="B19" s="36" t="s">
        <v>192</v>
      </c>
      <c r="C19" s="47" t="s">
        <v>254</v>
      </c>
      <c r="D19" s="36" t="s">
        <v>375</v>
      </c>
      <c r="E19" s="36"/>
      <c r="F19" s="83" t="s">
        <v>372</v>
      </c>
      <c r="G19" s="35" t="s">
        <v>207</v>
      </c>
      <c r="H19" s="35" t="s">
        <v>184</v>
      </c>
      <c r="I19" s="49" t="s">
        <v>199</v>
      </c>
      <c r="J19" s="52" t="s">
        <v>260</v>
      </c>
      <c r="K19" s="38"/>
    </row>
    <row r="20" spans="1:11" ht="150" customHeight="1" x14ac:dyDescent="0.25">
      <c r="A20" s="34">
        <v>19</v>
      </c>
      <c r="B20" s="36" t="s">
        <v>192</v>
      </c>
      <c r="C20" s="47" t="s">
        <v>255</v>
      </c>
      <c r="D20" s="36" t="s">
        <v>256</v>
      </c>
      <c r="E20" s="36"/>
      <c r="F20" s="48" t="s">
        <v>137</v>
      </c>
      <c r="G20" s="35" t="s">
        <v>208</v>
      </c>
      <c r="H20" s="35" t="s">
        <v>184</v>
      </c>
      <c r="I20" s="49" t="s">
        <v>199</v>
      </c>
      <c r="J20" s="52" t="s">
        <v>260</v>
      </c>
      <c r="K20" s="38"/>
    </row>
    <row r="21" spans="1:11" ht="150" customHeight="1" x14ac:dyDescent="0.25">
      <c r="A21" s="34">
        <v>20</v>
      </c>
      <c r="B21" s="36" t="s">
        <v>257</v>
      </c>
      <c r="C21" s="47" t="s">
        <v>258</v>
      </c>
      <c r="D21" s="36"/>
      <c r="E21" s="36"/>
      <c r="F21" s="35" t="s">
        <v>137</v>
      </c>
      <c r="G21" s="35" t="s">
        <v>265</v>
      </c>
      <c r="H21" s="35" t="s">
        <v>184</v>
      </c>
      <c r="I21" s="49" t="s">
        <v>199</v>
      </c>
      <c r="J21" s="53" t="s">
        <v>261</v>
      </c>
      <c r="K21" s="38"/>
    </row>
    <row r="22" spans="1:11" ht="150" customHeight="1" x14ac:dyDescent="0.25">
      <c r="A22" s="34">
        <v>21</v>
      </c>
      <c r="B22" s="36" t="s">
        <v>257</v>
      </c>
      <c r="C22" s="47" t="s">
        <v>262</v>
      </c>
      <c r="D22" s="36"/>
      <c r="E22" s="36"/>
      <c r="F22" s="35" t="s">
        <v>137</v>
      </c>
      <c r="G22" s="35" t="s">
        <v>264</v>
      </c>
      <c r="H22" s="35" t="s">
        <v>184</v>
      </c>
      <c r="I22" s="49" t="s">
        <v>199</v>
      </c>
      <c r="J22" s="53" t="s">
        <v>261</v>
      </c>
      <c r="K22" s="38"/>
    </row>
    <row r="23" spans="1:11" ht="150" customHeight="1" x14ac:dyDescent="0.25">
      <c r="A23" s="34">
        <v>22</v>
      </c>
      <c r="B23" s="36" t="s">
        <v>257</v>
      </c>
      <c r="C23" s="47" t="s">
        <v>263</v>
      </c>
      <c r="D23" s="36"/>
      <c r="E23" s="36"/>
      <c r="F23" s="35" t="s">
        <v>137</v>
      </c>
      <c r="G23" s="35" t="s">
        <v>266</v>
      </c>
      <c r="H23" s="35" t="s">
        <v>184</v>
      </c>
      <c r="I23" s="49" t="s">
        <v>199</v>
      </c>
      <c r="J23" s="53" t="s">
        <v>261</v>
      </c>
      <c r="K23" s="38"/>
    </row>
    <row r="24" spans="1:11" ht="150" customHeight="1" x14ac:dyDescent="0.25">
      <c r="A24" s="34">
        <v>23</v>
      </c>
      <c r="B24" s="36" t="s">
        <v>257</v>
      </c>
      <c r="C24" s="47" t="s">
        <v>267</v>
      </c>
      <c r="D24" s="36"/>
      <c r="E24" s="36"/>
      <c r="F24" s="35" t="s">
        <v>137</v>
      </c>
      <c r="G24" s="35" t="s">
        <v>268</v>
      </c>
      <c r="H24" s="35" t="s">
        <v>184</v>
      </c>
      <c r="I24" s="49" t="s">
        <v>199</v>
      </c>
      <c r="J24" s="53" t="s">
        <v>261</v>
      </c>
      <c r="K24" s="38"/>
    </row>
    <row r="25" spans="1:11" ht="150" customHeight="1" x14ac:dyDescent="0.25">
      <c r="A25" s="34">
        <v>24</v>
      </c>
      <c r="B25" s="36" t="s">
        <v>257</v>
      </c>
      <c r="C25" s="47" t="s">
        <v>269</v>
      </c>
      <c r="D25" s="36"/>
      <c r="E25" s="36"/>
      <c r="F25" s="35" t="s">
        <v>137</v>
      </c>
      <c r="G25" s="35" t="s">
        <v>270</v>
      </c>
      <c r="H25" s="35" t="s">
        <v>184</v>
      </c>
      <c r="I25" s="49" t="s">
        <v>199</v>
      </c>
      <c r="J25" s="53" t="s">
        <v>261</v>
      </c>
      <c r="K25" s="38"/>
    </row>
    <row r="26" spans="1:11" ht="31.2" x14ac:dyDescent="0.25">
      <c r="A26" s="34">
        <v>25</v>
      </c>
      <c r="B26" s="36" t="s">
        <v>272</v>
      </c>
      <c r="C26" s="47" t="s">
        <v>273</v>
      </c>
      <c r="D26" s="36"/>
      <c r="E26" s="36"/>
      <c r="F26" s="35" t="s">
        <v>137</v>
      </c>
      <c r="G26" s="35" t="s">
        <v>276</v>
      </c>
      <c r="H26" s="35" t="s">
        <v>137</v>
      </c>
      <c r="I26" s="49" t="s">
        <v>199</v>
      </c>
      <c r="J26" s="53" t="s">
        <v>261</v>
      </c>
      <c r="K26" s="38"/>
    </row>
    <row r="27" spans="1:11" ht="150" customHeight="1" x14ac:dyDescent="0.25">
      <c r="A27" s="34">
        <v>26</v>
      </c>
      <c r="B27" s="36" t="s">
        <v>272</v>
      </c>
      <c r="C27" s="47" t="s">
        <v>274</v>
      </c>
      <c r="D27" s="36"/>
      <c r="E27" s="36"/>
      <c r="F27" s="35" t="s">
        <v>137</v>
      </c>
      <c r="G27" s="35" t="s">
        <v>277</v>
      </c>
      <c r="H27" s="35" t="s">
        <v>184</v>
      </c>
      <c r="I27" s="49" t="s">
        <v>199</v>
      </c>
      <c r="J27" s="53" t="s">
        <v>261</v>
      </c>
      <c r="K27" s="38"/>
    </row>
    <row r="28" spans="1:11" ht="150" customHeight="1" x14ac:dyDescent="0.25">
      <c r="A28" s="34">
        <v>27</v>
      </c>
      <c r="B28" s="36" t="s">
        <v>272</v>
      </c>
      <c r="C28" s="47" t="s">
        <v>279</v>
      </c>
      <c r="D28" s="36"/>
      <c r="E28" s="36"/>
      <c r="F28" s="35" t="s">
        <v>137</v>
      </c>
      <c r="G28" s="35" t="s">
        <v>281</v>
      </c>
      <c r="H28" s="35" t="s">
        <v>184</v>
      </c>
      <c r="I28" s="49" t="s">
        <v>199</v>
      </c>
      <c r="J28" s="53" t="s">
        <v>261</v>
      </c>
      <c r="K28" s="38"/>
    </row>
    <row r="29" spans="1:11" ht="150" customHeight="1" x14ac:dyDescent="0.25">
      <c r="A29" s="34">
        <v>28</v>
      </c>
      <c r="B29" s="36" t="s">
        <v>272</v>
      </c>
      <c r="C29" s="47" t="s">
        <v>280</v>
      </c>
      <c r="D29" s="36"/>
      <c r="E29" s="36"/>
      <c r="F29" s="35" t="s">
        <v>137</v>
      </c>
      <c r="G29" s="35" t="s">
        <v>282</v>
      </c>
      <c r="H29" s="35" t="s">
        <v>184</v>
      </c>
      <c r="I29" s="49" t="s">
        <v>199</v>
      </c>
      <c r="J29" s="53" t="s">
        <v>261</v>
      </c>
      <c r="K29" s="38"/>
    </row>
    <row r="30" spans="1:11" ht="150" customHeight="1" x14ac:dyDescent="0.25">
      <c r="A30" s="34">
        <v>29</v>
      </c>
      <c r="B30" s="36" t="s">
        <v>272</v>
      </c>
      <c r="C30" s="47" t="s">
        <v>283</v>
      </c>
      <c r="D30" s="36"/>
      <c r="E30" s="36"/>
      <c r="F30" s="35" t="s">
        <v>137</v>
      </c>
      <c r="G30" s="35" t="s">
        <v>284</v>
      </c>
      <c r="H30" s="35" t="s">
        <v>184</v>
      </c>
      <c r="I30" s="49" t="s">
        <v>199</v>
      </c>
      <c r="J30" s="53" t="s">
        <v>261</v>
      </c>
      <c r="K30" s="38"/>
    </row>
    <row r="31" spans="1:11" ht="150" customHeight="1" x14ac:dyDescent="0.25">
      <c r="A31" s="34">
        <v>30</v>
      </c>
      <c r="B31" s="36" t="s">
        <v>272</v>
      </c>
      <c r="C31" s="47" t="s">
        <v>285</v>
      </c>
      <c r="D31" s="36"/>
      <c r="E31" s="36"/>
      <c r="F31" s="35" t="s">
        <v>137</v>
      </c>
      <c r="G31" s="35" t="s">
        <v>286</v>
      </c>
      <c r="H31" s="35" t="s">
        <v>184</v>
      </c>
      <c r="I31" s="49" t="s">
        <v>199</v>
      </c>
      <c r="J31" s="53" t="s">
        <v>261</v>
      </c>
      <c r="K31" s="38"/>
    </row>
    <row r="32" spans="1:11" ht="150" customHeight="1" x14ac:dyDescent="0.25">
      <c r="A32" s="34">
        <v>31</v>
      </c>
      <c r="B32" s="36" t="s">
        <v>272</v>
      </c>
      <c r="C32" s="47" t="s">
        <v>287</v>
      </c>
      <c r="D32" s="36"/>
      <c r="E32" s="36"/>
      <c r="F32" s="35" t="s">
        <v>137</v>
      </c>
      <c r="G32" s="35" t="s">
        <v>278</v>
      </c>
      <c r="H32" s="35" t="s">
        <v>184</v>
      </c>
      <c r="I32" s="49" t="s">
        <v>199</v>
      </c>
      <c r="J32" s="53" t="s">
        <v>261</v>
      </c>
      <c r="K32" s="38"/>
    </row>
    <row r="33" spans="1:11" ht="150" customHeight="1" x14ac:dyDescent="0.25">
      <c r="A33" s="34">
        <v>32</v>
      </c>
      <c r="B33" s="35" t="s">
        <v>124</v>
      </c>
      <c r="C33" s="47" t="s">
        <v>379</v>
      </c>
      <c r="D33" s="35" t="s">
        <v>381</v>
      </c>
      <c r="E33" s="36"/>
      <c r="F33" s="83" t="s">
        <v>363</v>
      </c>
      <c r="G33" s="35" t="s">
        <v>220</v>
      </c>
      <c r="H33" s="35" t="s">
        <v>184</v>
      </c>
      <c r="I33" s="49" t="s">
        <v>199</v>
      </c>
      <c r="J33" s="52" t="s">
        <v>260</v>
      </c>
      <c r="K33" s="38"/>
    </row>
    <row r="34" spans="1:11" ht="150" customHeight="1" x14ac:dyDescent="0.25">
      <c r="A34" s="34">
        <v>33</v>
      </c>
      <c r="B34" s="35" t="s">
        <v>124</v>
      </c>
      <c r="C34" s="47" t="s">
        <v>380</v>
      </c>
      <c r="D34" s="35" t="s">
        <v>382</v>
      </c>
      <c r="E34" s="36"/>
      <c r="F34" s="83" t="s">
        <v>364</v>
      </c>
      <c r="G34" s="35" t="s">
        <v>220</v>
      </c>
      <c r="H34" s="35" t="s">
        <v>184</v>
      </c>
      <c r="I34" s="49" t="s">
        <v>199</v>
      </c>
      <c r="J34" s="52" t="s">
        <v>260</v>
      </c>
      <c r="K34" s="38"/>
    </row>
  </sheetData>
  <autoFilter ref="F1:F33" xr:uid="{70A74BC8-D95B-49EB-9926-9160F2A32807}"/>
  <mergeCells count="1">
    <mergeCell ref="F9:F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6385-811B-4F0C-B8EB-D46B1B1ED41F}">
  <dimension ref="A2:K49"/>
  <sheetViews>
    <sheetView showGridLines="0" workbookViewId="0"/>
  </sheetViews>
  <sheetFormatPr defaultColWidth="9.77734375" defaultRowHeight="13.8" x14ac:dyDescent="0.25"/>
  <cols>
    <col min="1" max="1" width="9.5546875" style="5" bestFit="1" customWidth="1"/>
    <col min="2" max="3" width="18.33203125" style="5" bestFit="1" customWidth="1"/>
    <col min="4" max="4" width="13.88671875" style="5" bestFit="1" customWidth="1"/>
    <col min="5" max="5" width="16.109375" style="5" bestFit="1" customWidth="1"/>
    <col min="6" max="6" width="11.6640625" style="5" bestFit="1" customWidth="1"/>
    <col min="7" max="8" width="18.33203125" style="5" bestFit="1" customWidth="1"/>
    <col min="9" max="11" width="5.5546875" style="5" bestFit="1" customWidth="1"/>
    <col min="12" max="12" width="9.77734375" style="5"/>
    <col min="13" max="14" width="18.33203125" style="5" bestFit="1" customWidth="1"/>
    <col min="15" max="15" width="13.88671875" style="5" bestFit="1" customWidth="1"/>
    <col min="16" max="16" width="16.109375" style="5" bestFit="1" customWidth="1"/>
    <col min="17" max="16384" width="9.77734375" style="5"/>
  </cols>
  <sheetData>
    <row r="2" spans="1:11" x14ac:dyDescent="0.25">
      <c r="A2" s="4" t="s">
        <v>0</v>
      </c>
      <c r="B2" s="5" t="s">
        <v>4</v>
      </c>
      <c r="C2" s="5" t="s">
        <v>5</v>
      </c>
      <c r="D2" s="5" t="s">
        <v>6</v>
      </c>
      <c r="E2" s="5" t="s">
        <v>3</v>
      </c>
      <c r="F2" s="5" t="s">
        <v>2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x14ac:dyDescent="0.25">
      <c r="A3" s="6" t="s">
        <v>12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/>
      <c r="K3" s="6"/>
    </row>
    <row r="4" spans="1:11" x14ac:dyDescent="0.25">
      <c r="A4" s="6" t="s">
        <v>14</v>
      </c>
      <c r="B4" s="6" t="s">
        <v>13</v>
      </c>
      <c r="C4" s="6" t="s">
        <v>13</v>
      </c>
      <c r="D4" s="6" t="s">
        <v>13</v>
      </c>
      <c r="E4" s="6" t="s">
        <v>13</v>
      </c>
      <c r="F4" s="6" t="s">
        <v>13</v>
      </c>
      <c r="G4" s="6" t="s">
        <v>13</v>
      </c>
      <c r="H4" s="6" t="s">
        <v>13</v>
      </c>
      <c r="I4" s="6"/>
      <c r="J4" s="6" t="s">
        <v>13</v>
      </c>
      <c r="K4" s="6" t="s">
        <v>13</v>
      </c>
    </row>
    <row r="7" spans="1:11" x14ac:dyDescent="0.25">
      <c r="A7" s="4" t="s">
        <v>15</v>
      </c>
      <c r="B7" s="5" t="s">
        <v>16</v>
      </c>
      <c r="C7" s="5" t="s">
        <v>17</v>
      </c>
      <c r="D7" s="5" t="s">
        <v>18</v>
      </c>
      <c r="E7" s="5" t="s">
        <v>19</v>
      </c>
    </row>
    <row r="8" spans="1:11" x14ac:dyDescent="0.25">
      <c r="A8" s="6" t="s">
        <v>12</v>
      </c>
      <c r="B8" s="6" t="s">
        <v>20</v>
      </c>
      <c r="C8" s="6" t="s">
        <v>20</v>
      </c>
      <c r="D8" s="6" t="s">
        <v>20</v>
      </c>
      <c r="E8" s="6" t="s">
        <v>20</v>
      </c>
    </row>
    <row r="9" spans="1:11" x14ac:dyDescent="0.25">
      <c r="A9" s="6" t="s">
        <v>14</v>
      </c>
      <c r="B9" s="6" t="s">
        <v>20</v>
      </c>
      <c r="C9" s="6" t="s">
        <v>20</v>
      </c>
      <c r="D9" s="6" t="s">
        <v>20</v>
      </c>
      <c r="E9" s="6" t="s">
        <v>20</v>
      </c>
    </row>
    <row r="12" spans="1:11" x14ac:dyDescent="0.25">
      <c r="A12" s="4" t="s">
        <v>21</v>
      </c>
      <c r="B12" s="5" t="s">
        <v>22</v>
      </c>
      <c r="C12" s="5" t="s">
        <v>23</v>
      </c>
      <c r="D12" s="5" t="s">
        <v>24</v>
      </c>
      <c r="E12" s="5" t="s">
        <v>25</v>
      </c>
      <c r="F12" s="5" t="s">
        <v>26</v>
      </c>
      <c r="G12" s="5" t="s">
        <v>27</v>
      </c>
      <c r="H12" s="5" t="s">
        <v>28</v>
      </c>
    </row>
    <row r="13" spans="1:11" x14ac:dyDescent="0.25">
      <c r="A13" s="6" t="s">
        <v>12</v>
      </c>
      <c r="B13" s="6" t="s">
        <v>20</v>
      </c>
      <c r="C13" s="6" t="s">
        <v>29</v>
      </c>
      <c r="D13" s="6" t="s">
        <v>30</v>
      </c>
      <c r="E13" s="6" t="s">
        <v>30</v>
      </c>
      <c r="F13" s="6" t="s">
        <v>31</v>
      </c>
      <c r="G13" s="6" t="s">
        <v>30</v>
      </c>
      <c r="H13" s="6" t="s">
        <v>30</v>
      </c>
    </row>
    <row r="14" spans="1:11" x14ac:dyDescent="0.25">
      <c r="A14" s="6" t="s">
        <v>14</v>
      </c>
      <c r="B14" s="6" t="s">
        <v>20</v>
      </c>
      <c r="C14" s="6" t="s">
        <v>29</v>
      </c>
      <c r="D14" s="6" t="s">
        <v>31</v>
      </c>
      <c r="E14" s="6" t="s">
        <v>30</v>
      </c>
      <c r="F14" s="6" t="s">
        <v>31</v>
      </c>
      <c r="G14" s="6" t="s">
        <v>31</v>
      </c>
      <c r="H14" s="6" t="s">
        <v>31</v>
      </c>
    </row>
    <row r="22" spans="1:7" x14ac:dyDescent="0.25">
      <c r="A22" s="7" t="s">
        <v>32</v>
      </c>
      <c r="B22" s="7" t="s">
        <v>33</v>
      </c>
      <c r="C22" s="7" t="s">
        <v>34</v>
      </c>
      <c r="D22" s="7" t="s">
        <v>35</v>
      </c>
      <c r="E22" s="7" t="s">
        <v>36</v>
      </c>
      <c r="F22" s="7" t="s">
        <v>37</v>
      </c>
      <c r="G22" s="7" t="s">
        <v>38</v>
      </c>
    </row>
    <row r="23" spans="1:7" x14ac:dyDescent="0.25">
      <c r="A23" s="3" t="s">
        <v>39</v>
      </c>
      <c r="B23" s="8" t="s">
        <v>40</v>
      </c>
      <c r="C23" s="3" t="s">
        <v>41</v>
      </c>
      <c r="D23" s="3" t="s">
        <v>42</v>
      </c>
      <c r="E23" s="3" t="s">
        <v>43</v>
      </c>
      <c r="F23" s="3" t="s">
        <v>44</v>
      </c>
      <c r="G23" s="3" t="s">
        <v>45</v>
      </c>
    </row>
    <row r="24" spans="1:7" x14ac:dyDescent="0.25">
      <c r="A24" s="8" t="s">
        <v>46</v>
      </c>
      <c r="B24" s="8" t="s">
        <v>47</v>
      </c>
      <c r="C24" s="8" t="s">
        <v>48</v>
      </c>
      <c r="D24" s="8" t="s">
        <v>49</v>
      </c>
      <c r="E24" s="8" t="s">
        <v>50</v>
      </c>
      <c r="F24" s="3" t="s">
        <v>51</v>
      </c>
      <c r="G24" s="8" t="s">
        <v>52</v>
      </c>
    </row>
    <row r="25" spans="1:7" x14ac:dyDescent="0.25">
      <c r="A25" s="8" t="s">
        <v>53</v>
      </c>
      <c r="B25" s="8" t="s">
        <v>54</v>
      </c>
      <c r="C25" s="8" t="s">
        <v>55</v>
      </c>
      <c r="D25" s="8" t="s">
        <v>56</v>
      </c>
      <c r="E25" s="8" t="s">
        <v>57</v>
      </c>
      <c r="F25" s="1"/>
      <c r="G25" s="3" t="s">
        <v>58</v>
      </c>
    </row>
    <row r="26" spans="1:7" x14ac:dyDescent="0.25">
      <c r="A26" s="8" t="s">
        <v>59</v>
      </c>
      <c r="B26" s="8" t="s">
        <v>60</v>
      </c>
      <c r="C26" s="8" t="s">
        <v>61</v>
      </c>
      <c r="D26" s="3" t="s">
        <v>62</v>
      </c>
      <c r="E26" s="8" t="s">
        <v>63</v>
      </c>
      <c r="F26" s="1"/>
      <c r="G26" s="8" t="s">
        <v>64</v>
      </c>
    </row>
    <row r="27" spans="1:7" x14ac:dyDescent="0.25">
      <c r="A27" s="8" t="s">
        <v>50</v>
      </c>
      <c r="B27" s="8" t="s">
        <v>65</v>
      </c>
      <c r="C27" s="3" t="s">
        <v>66</v>
      </c>
      <c r="D27" s="3" t="s">
        <v>67</v>
      </c>
      <c r="E27" s="8" t="s">
        <v>68</v>
      </c>
      <c r="F27" s="1"/>
      <c r="G27" s="3" t="s">
        <v>69</v>
      </c>
    </row>
    <row r="28" spans="1:7" x14ac:dyDescent="0.25">
      <c r="A28" s="3" t="s">
        <v>70</v>
      </c>
      <c r="B28" s="8" t="s">
        <v>71</v>
      </c>
      <c r="C28" s="8" t="s">
        <v>72</v>
      </c>
      <c r="D28" s="1"/>
      <c r="E28" s="8" t="s">
        <v>73</v>
      </c>
      <c r="F28" s="1"/>
      <c r="G28" s="8" t="s">
        <v>74</v>
      </c>
    </row>
    <row r="29" spans="1:7" x14ac:dyDescent="0.25">
      <c r="A29" s="8" t="s">
        <v>75</v>
      </c>
      <c r="B29" s="8" t="s">
        <v>76</v>
      </c>
      <c r="C29" s="8" t="s">
        <v>77</v>
      </c>
      <c r="D29" s="1"/>
      <c r="E29" s="8" t="s">
        <v>78</v>
      </c>
      <c r="F29" s="1"/>
      <c r="G29" s="3" t="s">
        <v>79</v>
      </c>
    </row>
    <row r="30" spans="1:7" x14ac:dyDescent="0.25">
      <c r="A30" s="8" t="s">
        <v>80</v>
      </c>
      <c r="B30" s="8" t="s">
        <v>81</v>
      </c>
      <c r="C30" s="8" t="s">
        <v>82</v>
      </c>
      <c r="D30" s="1"/>
      <c r="E30" s="3" t="s">
        <v>83</v>
      </c>
      <c r="F30" s="1"/>
      <c r="G30" s="8" t="s">
        <v>84</v>
      </c>
    </row>
    <row r="31" spans="1:7" x14ac:dyDescent="0.25">
      <c r="A31" s="3" t="s">
        <v>85</v>
      </c>
      <c r="B31" s="8" t="s">
        <v>86</v>
      </c>
      <c r="C31" s="8" t="s">
        <v>87</v>
      </c>
      <c r="D31" s="1"/>
      <c r="E31" s="8" t="s">
        <v>88</v>
      </c>
      <c r="F31" s="1"/>
      <c r="G31" s="1"/>
    </row>
    <row r="32" spans="1:7" x14ac:dyDescent="0.25">
      <c r="A32" s="8" t="s">
        <v>89</v>
      </c>
      <c r="B32" s="1"/>
      <c r="C32" s="8" t="s">
        <v>90</v>
      </c>
      <c r="D32" s="1"/>
      <c r="E32" s="8" t="s">
        <v>91</v>
      </c>
      <c r="F32" s="1"/>
      <c r="G32" s="1"/>
    </row>
    <row r="33" spans="1:7" x14ac:dyDescent="0.25">
      <c r="A33" s="9" t="s">
        <v>92</v>
      </c>
      <c r="B33" s="1"/>
      <c r="C33" s="3" t="s">
        <v>93</v>
      </c>
      <c r="D33" s="1"/>
      <c r="E33" s="8" t="s">
        <v>94</v>
      </c>
      <c r="F33" s="1"/>
      <c r="G33" s="1"/>
    </row>
    <row r="34" spans="1:7" x14ac:dyDescent="0.25">
      <c r="A34" s="3" t="s">
        <v>95</v>
      </c>
      <c r="B34" s="1"/>
      <c r="C34" s="8" t="s">
        <v>96</v>
      </c>
      <c r="D34" s="1"/>
      <c r="E34" s="8" t="s">
        <v>97</v>
      </c>
      <c r="F34" s="1"/>
      <c r="G34" s="1"/>
    </row>
    <row r="35" spans="1:7" x14ac:dyDescent="0.25">
      <c r="A35" s="8" t="s">
        <v>98</v>
      </c>
      <c r="B35" s="1"/>
      <c r="C35" s="8" t="s">
        <v>99</v>
      </c>
      <c r="D35" s="1"/>
      <c r="E35" s="1"/>
      <c r="F35" s="1"/>
      <c r="G35" s="1"/>
    </row>
    <row r="36" spans="1:7" x14ac:dyDescent="0.25">
      <c r="A36" s="8" t="s">
        <v>100</v>
      </c>
      <c r="B36" s="1"/>
      <c r="C36" s="8" t="s">
        <v>101</v>
      </c>
      <c r="D36" s="1"/>
      <c r="E36" s="1"/>
      <c r="F36" s="1"/>
      <c r="G36" s="1"/>
    </row>
    <row r="37" spans="1:7" x14ac:dyDescent="0.25">
      <c r="A37" s="3" t="s">
        <v>102</v>
      </c>
      <c r="B37" s="1"/>
      <c r="C37" s="3" t="s">
        <v>103</v>
      </c>
      <c r="D37" s="1"/>
      <c r="E37" s="1"/>
      <c r="F37" s="1"/>
      <c r="G37" s="1"/>
    </row>
    <row r="38" spans="1:7" x14ac:dyDescent="0.25">
      <c r="A38" s="8" t="s">
        <v>104</v>
      </c>
      <c r="B38" s="1"/>
      <c r="C38" s="8" t="s">
        <v>105</v>
      </c>
      <c r="D38" s="1"/>
      <c r="E38" s="1"/>
      <c r="F38" s="1"/>
      <c r="G38" s="1"/>
    </row>
    <row r="39" spans="1:7" x14ac:dyDescent="0.25">
      <c r="A39" s="8" t="s">
        <v>106</v>
      </c>
      <c r="B39" s="1"/>
      <c r="C39" s="8" t="s">
        <v>107</v>
      </c>
      <c r="D39" s="1"/>
      <c r="E39" s="1"/>
      <c r="F39" s="1"/>
      <c r="G39" s="1"/>
    </row>
    <row r="40" spans="1:7" x14ac:dyDescent="0.25">
      <c r="A40" s="3" t="s">
        <v>108</v>
      </c>
      <c r="B40" s="1"/>
      <c r="C40" s="8" t="s">
        <v>109</v>
      </c>
      <c r="D40" s="1"/>
      <c r="E40" s="1"/>
      <c r="F40" s="1"/>
      <c r="G40" s="1"/>
    </row>
    <row r="41" spans="1:7" x14ac:dyDescent="0.25">
      <c r="A41" s="8" t="s">
        <v>72</v>
      </c>
      <c r="B41" s="1"/>
      <c r="C41" s="8" t="s">
        <v>110</v>
      </c>
      <c r="D41" s="1"/>
      <c r="E41" s="1"/>
      <c r="F41" s="1"/>
      <c r="G41" s="1"/>
    </row>
    <row r="42" spans="1:7" x14ac:dyDescent="0.25">
      <c r="A42" s="8" t="s">
        <v>99</v>
      </c>
      <c r="B42" s="1"/>
      <c r="C42" s="3" t="s">
        <v>111</v>
      </c>
      <c r="D42" s="1"/>
      <c r="E42" s="1"/>
      <c r="F42" s="1"/>
      <c r="G42" s="1"/>
    </row>
    <row r="43" spans="1:7" x14ac:dyDescent="0.25">
      <c r="A43" s="8" t="s">
        <v>77</v>
      </c>
      <c r="B43" s="1"/>
      <c r="C43" s="8" t="s">
        <v>112</v>
      </c>
      <c r="D43" s="1"/>
      <c r="E43" s="1"/>
      <c r="F43" s="1"/>
      <c r="G43" s="1"/>
    </row>
    <row r="44" spans="1:7" x14ac:dyDescent="0.25">
      <c r="A44" s="8" t="s">
        <v>113</v>
      </c>
      <c r="B44" s="1"/>
      <c r="C44" s="8" t="s">
        <v>114</v>
      </c>
      <c r="D44" s="1"/>
      <c r="E44" s="1"/>
      <c r="F44" s="1"/>
      <c r="G44" s="1"/>
    </row>
    <row r="45" spans="1:7" x14ac:dyDescent="0.25">
      <c r="A45" s="1"/>
      <c r="B45" s="1"/>
      <c r="C45" s="8" t="s">
        <v>115</v>
      </c>
      <c r="D45" s="1"/>
      <c r="E45" s="1"/>
      <c r="F45" s="1"/>
      <c r="G45" s="1"/>
    </row>
    <row r="46" spans="1:7" x14ac:dyDescent="0.25">
      <c r="A46" s="1"/>
      <c r="B46" s="1"/>
      <c r="C46" s="8" t="s">
        <v>116</v>
      </c>
      <c r="D46" s="1"/>
      <c r="E46" s="1"/>
      <c r="F46" s="1"/>
      <c r="G46" s="1"/>
    </row>
    <row r="47" spans="1:7" x14ac:dyDescent="0.25">
      <c r="A47" s="1"/>
      <c r="B47" s="1"/>
      <c r="C47" s="3" t="s">
        <v>117</v>
      </c>
      <c r="D47" s="1"/>
      <c r="E47" s="1"/>
      <c r="F47" s="1"/>
      <c r="G47" s="1"/>
    </row>
    <row r="48" spans="1:7" x14ac:dyDescent="0.25">
      <c r="A48" s="1"/>
      <c r="B48" s="1"/>
      <c r="C48" s="8" t="s">
        <v>118</v>
      </c>
      <c r="D48" s="1"/>
      <c r="E48" s="1"/>
      <c r="F48" s="1"/>
      <c r="G48" s="1"/>
    </row>
    <row r="49" spans="1:7" x14ac:dyDescent="0.25">
      <c r="A49" s="1"/>
      <c r="B49" s="1"/>
      <c r="C49" s="8" t="s">
        <v>119</v>
      </c>
      <c r="D49" s="1"/>
      <c r="E49" s="1"/>
      <c r="F49" s="1"/>
      <c r="G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分析定义</vt:lpstr>
      <vt:lpstr>埋点事件</vt:lpstr>
      <vt:lpstr>GIO&amp;WE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chris.lian</dc:creator>
  <cp:lastModifiedBy>chris.lian</cp:lastModifiedBy>
  <dcterms:created xsi:type="dcterms:W3CDTF">2015-06-05T18:19:34Z</dcterms:created>
  <dcterms:modified xsi:type="dcterms:W3CDTF">2023-08-28T05:58:42Z</dcterms:modified>
</cp:coreProperties>
</file>