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/>
  <xr:revisionPtr revIDLastSave="0" documentId="11_09F503B362C5FC9A5E27D02C3E063B3522F2103F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.1" sheetId="1" r:id="rId1"/>
    <sheet name="Q.2" sheetId="2" r:id="rId2"/>
    <sheet name="Q.3" sheetId="3" r:id="rId3"/>
    <sheet name="Q.4" sheetId="4" r:id="rId4"/>
    <sheet name="Q.5" sheetId="5" r:id="rId5"/>
  </sheets>
  <definedNames>
    <definedName name="_xlnm._FilterDatabase" localSheetId="0" hidden="1">Q.1!$B$4:$G$190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5" i="4"/>
  <c r="L5" i="3"/>
  <c r="M5" i="2"/>
  <c r="M5" i="1"/>
</calcChain>
</file>

<file path=xl/sharedStrings.xml><?xml version="1.0" encoding="utf-8"?>
<sst xmlns="http://schemas.openxmlformats.org/spreadsheetml/2006/main" count="2854" uniqueCount="33">
  <si>
    <t>Order ID</t>
  </si>
  <si>
    <t>Product</t>
  </si>
  <si>
    <t>Category</t>
  </si>
  <si>
    <t>Amount</t>
  </si>
  <si>
    <t>Date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</si>
  <si>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</si>
  <si>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</si>
  <si>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</si>
  <si>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</si>
  <si>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</si>
  <si>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</si>
  <si>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</si>
  <si>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</si>
  <si>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</si>
  <si>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</si>
  <si>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</si>
  <si>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</si>
  <si>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</si>
  <si>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</si>
  <si>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</si>
  <si>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</si>
  <si>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Total Amount</t>
  </si>
  <si>
    <r>
      <t xml:space="preserve">Country </t>
    </r>
    <r>
      <rPr>
        <b/>
        <sz val="11"/>
        <color theme="0"/>
        <rFont val="Calibri"/>
        <family val="2"/>
        <scheme val="minor"/>
      </rPr>
      <t>State</t>
    </r>
  </si>
  <si>
    <t>2. What is the total count of stationary bought from Tamilnadu?</t>
  </si>
  <si>
    <t>Total Count</t>
  </si>
  <si>
    <t>3. What is the total amount spent on footwear?</t>
  </si>
  <si>
    <t>4. What is the total amount of money spent for stationary in July?</t>
  </si>
  <si>
    <t>Month Start</t>
  </si>
  <si>
    <t>Jun</t>
  </si>
  <si>
    <t>Sum of Amount</t>
  </si>
  <si>
    <t>Method-1</t>
  </si>
  <si>
    <t>Method-2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</si>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</sst>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mmm/yyyy"/>
    <numFmt numFmtId="165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0" xfId="0" pivotButton="1"/>
    <xf numFmtId="165" fontId="0" fillId="0" borderId="0" xfId="0" applyNumberFormat="1" applyAlignment="1">
      <alignment horizontal="center"/>
    </xf>
    <xf numFmtId="0" fontId="0" fillId="2" borderId="0" xfId="0" applyFill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7">
    <dxf>
      <alignment horizontal="center" readingOrder="0"/>
    </dxf>
    <dxf>
      <numFmt numFmtId="165" formatCode="&quot;₹&quot;\ #,##0"/>
    </dxf>
    <dxf>
      <numFmt numFmtId="166" formatCode="&quot;₹&quot;\ #,##0.0"/>
    </dxf>
    <dxf>
      <numFmt numFmtId="167" formatCode="&quot;₹&quot;\ #,##0.00"/>
    </dxf>
    <dxf>
      <numFmt numFmtId="168" formatCode="_ [$₹-4009]\ * #,##0_ ;_ [$₹-4009]\ * \-#,##0_ ;_ [$₹-4009]\ * &quot;-&quot;??_ ;_ @_ "/>
    </dxf>
    <dxf>
      <numFmt numFmtId="169" formatCode="_ [$₹-4009]\ * #,##0.0_ ;_ [$₹-4009]\ * \-#,##0.0_ ;_ [$₹-4009]\ * &quot;-&quot;??_ ;_ @_ "/>
    </dxf>
    <dxf>
      <numFmt numFmtId="170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7.546805324077" createdVersion="6" refreshedVersion="6" minRefreshableVersion="3" recordCount="186" xr:uid="{00000000-000A-0000-FFFF-FFFF04000000}">
  <cacheSource type="worksheet">
    <worksheetSource ref="B4:G190" sheet="Q.4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4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  <cacheField name="Country 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s v="Shoe"/>
    <x v="0"/>
    <n v="4270"/>
    <x v="0"/>
    <s v="Madhya Pradesh"/>
  </r>
  <r>
    <n v="2"/>
    <s v="Scale"/>
    <x v="1"/>
    <n v="617"/>
    <x v="1"/>
    <s v="Madhya Pradesh"/>
  </r>
  <r>
    <n v="3"/>
    <s v="Scale"/>
    <x v="1"/>
    <n v="8384"/>
    <x v="2"/>
    <s v="West Bengal"/>
  </r>
  <r>
    <n v="4"/>
    <s v="Socks"/>
    <x v="0"/>
    <n v="2626"/>
    <x v="2"/>
    <s v="Uttar Pradesh"/>
  </r>
  <r>
    <n v="5"/>
    <s v="Compass"/>
    <x v="1"/>
    <n v="3610"/>
    <x v="3"/>
    <s v="Madhya Pradesh"/>
  </r>
  <r>
    <n v="6"/>
    <s v="Scale"/>
    <x v="1"/>
    <n v="6906"/>
    <x v="4"/>
    <s v="Tamilnadu"/>
  </r>
  <r>
    <n v="7"/>
    <s v="Pencil"/>
    <x v="1"/>
    <n v="2417"/>
    <x v="4"/>
    <s v="Delhi"/>
  </r>
  <r>
    <n v="8"/>
    <s v="Pencil"/>
    <x v="1"/>
    <n v="7431"/>
    <x v="4"/>
    <s v="West Bengal"/>
  </r>
  <r>
    <n v="9"/>
    <s v="Scale"/>
    <x v="1"/>
    <n v="8250"/>
    <x v="4"/>
    <s v="Uttar Pradesh"/>
  </r>
  <r>
    <n v="10"/>
    <s v="Shoe"/>
    <x v="0"/>
    <n v="1903"/>
    <x v="5"/>
    <s v="Uttar Pradesh"/>
  </r>
  <r>
    <n v="11"/>
    <s v="Pencil"/>
    <x v="1"/>
    <n v="6946"/>
    <x v="6"/>
    <s v="Delhi"/>
  </r>
  <r>
    <n v="12"/>
    <s v="Scale"/>
    <x v="1"/>
    <n v="2320"/>
    <x v="7"/>
    <s v="Kerala"/>
  </r>
  <r>
    <n v="13"/>
    <s v="Scale"/>
    <x v="1"/>
    <n v="2116"/>
    <x v="8"/>
    <s v="Madhya Pradesh"/>
  </r>
  <r>
    <n v="14"/>
    <s v="Scale"/>
    <x v="1"/>
    <n v="1135"/>
    <x v="9"/>
    <s v="Kerala"/>
  </r>
  <r>
    <n v="15"/>
    <s v="Pencil"/>
    <x v="1"/>
    <n v="1161"/>
    <x v="10"/>
    <s v="Madhya Pradesh"/>
  </r>
  <r>
    <n v="16"/>
    <s v="Compass"/>
    <x v="1"/>
    <n v="2256"/>
    <x v="11"/>
    <s v="Delhi"/>
  </r>
  <r>
    <n v="17"/>
    <s v="Scale"/>
    <x v="1"/>
    <n v="1004"/>
    <x v="12"/>
    <s v="Tamilnadu"/>
  </r>
  <r>
    <n v="18"/>
    <s v="Scale"/>
    <x v="1"/>
    <n v="3642"/>
    <x v="13"/>
    <s v="West Bengal"/>
  </r>
  <r>
    <n v="19"/>
    <s v="Scale"/>
    <x v="1"/>
    <n v="4582"/>
    <x v="14"/>
    <s v="Madhya Pradesh"/>
  </r>
  <r>
    <n v="20"/>
    <s v="Socks"/>
    <x v="0"/>
    <n v="3559"/>
    <x v="14"/>
    <s v="Kerala"/>
  </r>
  <r>
    <n v="21"/>
    <s v="Shoe"/>
    <x v="0"/>
    <n v="5154"/>
    <x v="14"/>
    <s v="Telangana"/>
  </r>
  <r>
    <n v="22"/>
    <s v="Pen"/>
    <x v="1"/>
    <n v="7388"/>
    <x v="15"/>
    <s v="Delhi"/>
  </r>
  <r>
    <n v="23"/>
    <s v="Socks"/>
    <x v="0"/>
    <n v="7163"/>
    <x v="15"/>
    <s v="Madhya Pradesh"/>
  </r>
  <r>
    <n v="24"/>
    <s v="Socks"/>
    <x v="0"/>
    <n v="5101"/>
    <x v="16"/>
    <s v="Uttar Pradesh"/>
  </r>
  <r>
    <n v="25"/>
    <s v="Pencil"/>
    <x v="1"/>
    <n v="7602"/>
    <x v="17"/>
    <s v="Delhi"/>
  </r>
  <r>
    <n v="26"/>
    <s v="Pen"/>
    <x v="1"/>
    <n v="1641"/>
    <x v="18"/>
    <s v="Madhya Pradesh"/>
  </r>
  <r>
    <n v="27"/>
    <s v="Pencil"/>
    <x v="1"/>
    <n v="8892"/>
    <x v="19"/>
    <s v="Telangana"/>
  </r>
  <r>
    <n v="28"/>
    <s v="Pencil"/>
    <x v="1"/>
    <n v="2060"/>
    <x v="20"/>
    <s v="Delhi"/>
  </r>
  <r>
    <n v="29"/>
    <s v="Pencil"/>
    <x v="1"/>
    <n v="6509"/>
    <x v="21"/>
    <s v="Delhi"/>
  </r>
  <r>
    <n v="30"/>
    <s v="Pencil"/>
    <x v="1"/>
    <n v="5718"/>
    <x v="22"/>
    <s v="Telangana"/>
  </r>
  <r>
    <n v="31"/>
    <s v="Pencil"/>
    <x v="1"/>
    <n v="7655"/>
    <x v="23"/>
    <s v="Madhya Pradesh"/>
  </r>
  <r>
    <n v="32"/>
    <s v="Shoe"/>
    <x v="0"/>
    <n v="9116"/>
    <x v="23"/>
    <s v="Kerala"/>
  </r>
  <r>
    <n v="33"/>
    <s v="Scale"/>
    <x v="1"/>
    <n v="2795"/>
    <x v="24"/>
    <s v="Madhya Pradesh"/>
  </r>
  <r>
    <n v="34"/>
    <s v="Scale"/>
    <x v="1"/>
    <n v="5084"/>
    <x v="24"/>
    <s v="Madhya Pradesh"/>
  </r>
  <r>
    <n v="35"/>
    <s v="Shoe"/>
    <x v="0"/>
    <n v="8941"/>
    <x v="24"/>
    <s v="Kerala"/>
  </r>
  <r>
    <n v="36"/>
    <s v="Scale"/>
    <x v="1"/>
    <n v="135"/>
    <x v="25"/>
    <s v="West Bengal"/>
  </r>
  <r>
    <n v="37"/>
    <s v="Scale"/>
    <x v="1"/>
    <n v="9400"/>
    <x v="25"/>
    <s v="Telangana"/>
  </r>
  <r>
    <n v="38"/>
    <s v="Socks"/>
    <x v="0"/>
    <n v="6045"/>
    <x v="26"/>
    <s v="Uttar Pradesh"/>
  </r>
  <r>
    <n v="39"/>
    <s v="Pencil"/>
    <x v="1"/>
    <n v="5820"/>
    <x v="27"/>
    <s v="Tamilnadu"/>
  </r>
  <r>
    <n v="40"/>
    <s v="Compass"/>
    <x v="1"/>
    <n v="8887"/>
    <x v="28"/>
    <s v="Uttar Pradesh"/>
  </r>
  <r>
    <n v="41"/>
    <s v="Compass"/>
    <x v="1"/>
    <n v="6982"/>
    <x v="29"/>
    <s v="Madhya Pradesh"/>
  </r>
  <r>
    <n v="42"/>
    <s v="Scale"/>
    <x v="1"/>
    <n v="4029"/>
    <x v="30"/>
    <s v="Telangana"/>
  </r>
  <r>
    <n v="43"/>
    <s v="Shoe"/>
    <x v="0"/>
    <n v="3665"/>
    <x v="30"/>
    <s v="Uttar Pradesh"/>
  </r>
  <r>
    <n v="44"/>
    <s v="Scale"/>
    <x v="1"/>
    <n v="4781"/>
    <x v="31"/>
    <s v="Delhi"/>
  </r>
  <r>
    <n v="45"/>
    <s v="Pen"/>
    <x v="1"/>
    <n v="3663"/>
    <x v="32"/>
    <s v="Telangana"/>
  </r>
  <r>
    <n v="46"/>
    <s v="Pencil"/>
    <x v="1"/>
    <n v="6331"/>
    <x v="33"/>
    <s v="Delhi"/>
  </r>
  <r>
    <n v="47"/>
    <s v="Pencil"/>
    <x v="1"/>
    <n v="4364"/>
    <x v="33"/>
    <s v="West Bengal"/>
  </r>
  <r>
    <n v="48"/>
    <s v="Shoe"/>
    <x v="0"/>
    <n v="607"/>
    <x v="34"/>
    <s v="Kerala"/>
  </r>
  <r>
    <n v="49"/>
    <s v="Scale"/>
    <x v="1"/>
    <n v="1054"/>
    <x v="35"/>
    <s v="Tamilnadu"/>
  </r>
  <r>
    <n v="50"/>
    <s v="Shoe"/>
    <x v="0"/>
    <n v="7659"/>
    <x v="35"/>
    <s v="Madhya Pradesh"/>
  </r>
  <r>
    <n v="51"/>
    <s v="Scale"/>
    <x v="1"/>
    <n v="235"/>
    <x v="36"/>
    <s v="Madhya Pradesh"/>
  </r>
  <r>
    <n v="52"/>
    <s v="Compass"/>
    <x v="1"/>
    <n v="1113"/>
    <x v="37"/>
    <s v="Telangana"/>
  </r>
  <r>
    <n v="53"/>
    <s v="Pencil"/>
    <x v="1"/>
    <n v="1128"/>
    <x v="38"/>
    <s v="Madhya Pradesh"/>
  </r>
  <r>
    <n v="54"/>
    <s v="Scale"/>
    <x v="1"/>
    <n v="4387"/>
    <x v="39"/>
    <s v="Madhya Pradesh"/>
  </r>
  <r>
    <n v="55"/>
    <s v="Pencil"/>
    <x v="1"/>
    <n v="2763"/>
    <x v="40"/>
    <s v="West Bengal"/>
  </r>
  <r>
    <n v="56"/>
    <s v="Scale"/>
    <x v="1"/>
    <n v="7898"/>
    <x v="41"/>
    <s v="Kerala"/>
  </r>
  <r>
    <n v="57"/>
    <s v="Scale"/>
    <x v="1"/>
    <n v="2427"/>
    <x v="42"/>
    <s v="Delhi"/>
  </r>
  <r>
    <n v="58"/>
    <s v="Scale"/>
    <x v="1"/>
    <n v="8663"/>
    <x v="43"/>
    <s v="Tamilnadu"/>
  </r>
  <r>
    <n v="59"/>
    <s v="Shoe"/>
    <x v="0"/>
    <n v="2789"/>
    <x v="43"/>
    <s v="Uttar Pradesh"/>
  </r>
  <r>
    <n v="60"/>
    <s v="Scale"/>
    <x v="1"/>
    <n v="4054"/>
    <x v="44"/>
    <s v="Madhya Pradesh"/>
  </r>
  <r>
    <n v="61"/>
    <s v="Pen"/>
    <x v="1"/>
    <n v="2262"/>
    <x v="44"/>
    <s v="Madhya Pradesh"/>
  </r>
  <r>
    <n v="62"/>
    <s v="Pen"/>
    <x v="1"/>
    <n v="5600"/>
    <x v="44"/>
    <s v="Kerala"/>
  </r>
  <r>
    <n v="63"/>
    <s v="Scale"/>
    <x v="1"/>
    <n v="5787"/>
    <x v="45"/>
    <s v="Madhya Pradesh"/>
  </r>
  <r>
    <n v="64"/>
    <s v="Compass"/>
    <x v="1"/>
    <n v="6295"/>
    <x v="45"/>
    <s v="West Bengal"/>
  </r>
  <r>
    <n v="65"/>
    <s v="Scale"/>
    <x v="1"/>
    <n v="474"/>
    <x v="46"/>
    <s v="Uttar Pradesh"/>
  </r>
  <r>
    <n v="66"/>
    <s v="Pencil"/>
    <x v="1"/>
    <n v="4325"/>
    <x v="46"/>
    <s v="Delhi"/>
  </r>
  <r>
    <n v="67"/>
    <s v="Scale"/>
    <x v="1"/>
    <n v="592"/>
    <x v="47"/>
    <s v="Madhya Pradesh"/>
  </r>
  <r>
    <n v="68"/>
    <s v="Compass"/>
    <x v="1"/>
    <n v="4330"/>
    <x v="48"/>
    <s v="Madhya Pradesh"/>
  </r>
  <r>
    <n v="69"/>
    <s v="Scale"/>
    <x v="1"/>
    <n v="9405"/>
    <x v="48"/>
    <s v="Kerala"/>
  </r>
  <r>
    <n v="70"/>
    <s v="Pencil"/>
    <x v="1"/>
    <n v="7671"/>
    <x v="48"/>
    <s v="Delhi"/>
  </r>
  <r>
    <n v="71"/>
    <s v="Shoe"/>
    <x v="0"/>
    <n v="5791"/>
    <x v="48"/>
    <s v="Kerala"/>
  </r>
  <r>
    <n v="72"/>
    <s v="Scale"/>
    <x v="1"/>
    <n v="6007"/>
    <x v="49"/>
    <s v="West Bengal"/>
  </r>
  <r>
    <n v="73"/>
    <s v="Scale"/>
    <x v="1"/>
    <n v="5030"/>
    <x v="50"/>
    <s v="Uttar Pradesh"/>
  </r>
  <r>
    <n v="74"/>
    <s v="Shoe"/>
    <x v="0"/>
    <n v="6763"/>
    <x v="50"/>
    <s v="Kerala"/>
  </r>
  <r>
    <n v="75"/>
    <s v="Scale"/>
    <x v="1"/>
    <n v="4248"/>
    <x v="51"/>
    <s v="Telangana"/>
  </r>
  <r>
    <n v="76"/>
    <s v="Scale"/>
    <x v="1"/>
    <n v="9543"/>
    <x v="52"/>
    <s v="Delhi"/>
  </r>
  <r>
    <n v="77"/>
    <s v="Socks"/>
    <x v="0"/>
    <n v="7094"/>
    <x v="52"/>
    <s v="Uttar Pradesh"/>
  </r>
  <r>
    <n v="78"/>
    <s v="Shoe"/>
    <x v="0"/>
    <n v="6087"/>
    <x v="53"/>
    <s v="Madhya Pradesh"/>
  </r>
  <r>
    <n v="79"/>
    <s v="Pencil"/>
    <x v="1"/>
    <n v="4264"/>
    <x v="54"/>
    <s v="Telangana"/>
  </r>
  <r>
    <n v="80"/>
    <s v="Pen"/>
    <x v="1"/>
    <n v="9333"/>
    <x v="55"/>
    <s v="Madhya Pradesh"/>
  </r>
  <r>
    <n v="81"/>
    <s v="Pen"/>
    <x v="1"/>
    <n v="8775"/>
    <x v="56"/>
    <s v="Uttar Pradesh"/>
  </r>
  <r>
    <n v="82"/>
    <s v="Scale"/>
    <x v="1"/>
    <n v="5632"/>
    <x v="57"/>
    <s v="Madhya Pradesh"/>
  </r>
  <r>
    <n v="83"/>
    <s v="Scale"/>
    <x v="1"/>
    <n v="4904"/>
    <x v="57"/>
    <s v="Tamilnadu"/>
  </r>
  <r>
    <n v="84"/>
    <s v="Socks"/>
    <x v="0"/>
    <n v="1002"/>
    <x v="57"/>
    <s v="Telangana"/>
  </r>
  <r>
    <n v="85"/>
    <s v="Compass"/>
    <x v="1"/>
    <n v="8141"/>
    <x v="58"/>
    <s v="Kerala"/>
  </r>
  <r>
    <n v="86"/>
    <s v="Compass"/>
    <x v="1"/>
    <n v="3644"/>
    <x v="58"/>
    <s v="West Bengal"/>
  </r>
  <r>
    <n v="87"/>
    <s v="Compass"/>
    <x v="1"/>
    <n v="1380"/>
    <x v="58"/>
    <s v="Telangana"/>
  </r>
  <r>
    <n v="88"/>
    <s v="Scale"/>
    <x v="1"/>
    <n v="5182"/>
    <x v="59"/>
    <s v="Madhya Pradesh"/>
  </r>
  <r>
    <n v="89"/>
    <s v="Pencil"/>
    <x v="1"/>
    <n v="2193"/>
    <x v="59"/>
    <s v="Delhi"/>
  </r>
  <r>
    <n v="90"/>
    <s v="Pen"/>
    <x v="1"/>
    <n v="3647"/>
    <x v="60"/>
    <s v="Madhya Pradesh"/>
  </r>
  <r>
    <n v="91"/>
    <s v="Pencil"/>
    <x v="1"/>
    <n v="4104"/>
    <x v="60"/>
    <s v="Madhya Pradesh"/>
  </r>
  <r>
    <n v="92"/>
    <s v="Shoe"/>
    <x v="0"/>
    <n v="7457"/>
    <x v="60"/>
    <s v="Madhya Pradesh"/>
  </r>
  <r>
    <n v="93"/>
    <s v="Pen"/>
    <x v="1"/>
    <n v="3767"/>
    <x v="61"/>
    <s v="West Bengal"/>
  </r>
  <r>
    <n v="94"/>
    <s v="Scale"/>
    <x v="1"/>
    <n v="3917"/>
    <x v="62"/>
    <s v="Madhya Pradesh"/>
  </r>
  <r>
    <n v="95"/>
    <s v="Pencil"/>
    <x v="1"/>
    <n v="521"/>
    <x v="62"/>
    <s v="West Bengal"/>
  </r>
  <r>
    <n v="96"/>
    <s v="Pencil"/>
    <x v="1"/>
    <n v="5605"/>
    <x v="63"/>
    <s v="Delhi"/>
  </r>
  <r>
    <n v="97"/>
    <s v="Scale"/>
    <x v="1"/>
    <n v="6941"/>
    <x v="64"/>
    <s v="West Bengal"/>
  </r>
  <r>
    <n v="98"/>
    <s v="Scale"/>
    <x v="1"/>
    <n v="107"/>
    <x v="65"/>
    <s v="Delhi"/>
  </r>
  <r>
    <n v="99"/>
    <s v="Scale"/>
    <x v="1"/>
    <n v="4243"/>
    <x v="66"/>
    <s v="Madhya Pradesh"/>
  </r>
  <r>
    <n v="100"/>
    <s v="Compass"/>
    <x v="1"/>
    <n v="4514"/>
    <x v="67"/>
    <s v="Madhya Pradesh"/>
  </r>
  <r>
    <n v="101"/>
    <s v="Pen"/>
    <x v="1"/>
    <n v="5480"/>
    <x v="68"/>
    <s v="Madhya Pradesh"/>
  </r>
  <r>
    <n v="102"/>
    <s v="Scale"/>
    <x v="1"/>
    <n v="5002"/>
    <x v="68"/>
    <s v="Delhi"/>
  </r>
  <r>
    <n v="103"/>
    <s v="Scale"/>
    <x v="1"/>
    <n v="8530"/>
    <x v="69"/>
    <s v="West Bengal"/>
  </r>
  <r>
    <n v="104"/>
    <s v="Compass"/>
    <x v="1"/>
    <n v="4819"/>
    <x v="70"/>
    <s v="Tamilnadu"/>
  </r>
  <r>
    <n v="105"/>
    <s v="Compass"/>
    <x v="1"/>
    <n v="2318"/>
    <x v="71"/>
    <s v="Kerala"/>
  </r>
  <r>
    <n v="106"/>
    <s v="Compass"/>
    <x v="1"/>
    <n v="220"/>
    <x v="72"/>
    <s v="Kerala"/>
  </r>
  <r>
    <n v="107"/>
    <s v="Compass"/>
    <x v="1"/>
    <n v="6341"/>
    <x v="72"/>
    <s v="Tamilnadu"/>
  </r>
  <r>
    <n v="108"/>
    <s v="Pencil"/>
    <x v="1"/>
    <n v="330"/>
    <x v="72"/>
    <s v="Uttar Pradesh"/>
  </r>
  <r>
    <n v="109"/>
    <s v="Compass"/>
    <x v="1"/>
    <n v="850"/>
    <x v="73"/>
    <s v="Tamilnadu"/>
  </r>
  <r>
    <n v="110"/>
    <s v="Scale"/>
    <x v="1"/>
    <n v="8986"/>
    <x v="74"/>
    <s v="Kerala"/>
  </r>
  <r>
    <n v="111"/>
    <s v="Shoe"/>
    <x v="0"/>
    <n v="5751"/>
    <x v="75"/>
    <s v="Kerala"/>
  </r>
  <r>
    <n v="112"/>
    <s v="Pencil"/>
    <x v="1"/>
    <n v="1704"/>
    <x v="76"/>
    <s v="Kerala"/>
  </r>
  <r>
    <n v="113"/>
    <s v="Scale"/>
    <x v="1"/>
    <n v="7966"/>
    <x v="77"/>
    <s v="Telangana"/>
  </r>
  <r>
    <n v="114"/>
    <s v="Scale"/>
    <x v="1"/>
    <n v="852"/>
    <x v="78"/>
    <s v="Madhya Pradesh"/>
  </r>
  <r>
    <n v="115"/>
    <s v="Socks"/>
    <x v="0"/>
    <n v="8416"/>
    <x v="78"/>
    <s v="Telangana"/>
  </r>
  <r>
    <n v="116"/>
    <s v="Scale"/>
    <x v="1"/>
    <n v="7144"/>
    <x v="79"/>
    <s v="Delhi"/>
  </r>
  <r>
    <n v="117"/>
    <s v="Compass"/>
    <x v="1"/>
    <n v="859"/>
    <x v="80"/>
    <s v="Madhya Pradesh"/>
  </r>
  <r>
    <n v="118"/>
    <s v="Scale"/>
    <x v="1"/>
    <n v="2836"/>
    <x v="81"/>
    <s v="Uttar Pradesh"/>
  </r>
  <r>
    <n v="119"/>
    <s v="Shoe"/>
    <x v="0"/>
    <n v="1743"/>
    <x v="82"/>
    <s v="Madhya Pradesh"/>
  </r>
  <r>
    <n v="120"/>
    <s v="Pencil"/>
    <x v="1"/>
    <n v="3844"/>
    <x v="83"/>
    <s v="Delhi"/>
  </r>
  <r>
    <n v="121"/>
    <s v="Pencil"/>
    <x v="1"/>
    <n v="7490"/>
    <x v="84"/>
    <s v="Delhi"/>
  </r>
  <r>
    <n v="122"/>
    <s v="Pencil"/>
    <x v="1"/>
    <n v="7333"/>
    <x v="85"/>
    <s v="West Bengal"/>
  </r>
  <r>
    <n v="123"/>
    <s v="Shoe"/>
    <x v="0"/>
    <n v="7654"/>
    <x v="86"/>
    <s v="Madhya Pradesh"/>
  </r>
  <r>
    <n v="124"/>
    <s v="Pencil"/>
    <x v="1"/>
    <n v="3944"/>
    <x v="87"/>
    <s v="Kerala"/>
  </r>
  <r>
    <n v="125"/>
    <s v="Socks"/>
    <x v="0"/>
    <n v="5761"/>
    <x v="87"/>
    <s v="Uttar Pradesh"/>
  </r>
  <r>
    <n v="126"/>
    <s v="Scale"/>
    <x v="1"/>
    <n v="6864"/>
    <x v="88"/>
    <s v="Tamilnadu"/>
  </r>
  <r>
    <n v="127"/>
    <s v="Scale"/>
    <x v="1"/>
    <n v="4016"/>
    <x v="88"/>
    <s v="Uttar Pradesh"/>
  </r>
  <r>
    <n v="128"/>
    <s v="Scale"/>
    <x v="1"/>
    <n v="1841"/>
    <x v="89"/>
    <s v="Madhya Pradesh"/>
  </r>
  <r>
    <n v="129"/>
    <s v="Scale"/>
    <x v="1"/>
    <n v="424"/>
    <x v="90"/>
    <s v="Telangana"/>
  </r>
  <r>
    <n v="130"/>
    <s v="Scale"/>
    <x v="1"/>
    <n v="8765"/>
    <x v="91"/>
    <s v="Kerala"/>
  </r>
  <r>
    <n v="131"/>
    <s v="Scale"/>
    <x v="1"/>
    <n v="5583"/>
    <x v="92"/>
    <s v="Madhya Pradesh"/>
  </r>
  <r>
    <n v="132"/>
    <s v="Pencil"/>
    <x v="1"/>
    <n v="8489"/>
    <x v="93"/>
    <s v="Madhya Pradesh"/>
  </r>
  <r>
    <n v="133"/>
    <s v="Scale"/>
    <x v="1"/>
    <n v="7090"/>
    <x v="93"/>
    <s v="Delhi"/>
  </r>
  <r>
    <n v="134"/>
    <s v="Scale"/>
    <x v="1"/>
    <n v="7880"/>
    <x v="94"/>
    <s v="Madhya Pradesh"/>
  </r>
  <r>
    <n v="135"/>
    <s v="Compass"/>
    <x v="1"/>
    <n v="3861"/>
    <x v="95"/>
    <s v="Madhya Pradesh"/>
  </r>
  <r>
    <n v="136"/>
    <s v="Scale"/>
    <x v="1"/>
    <n v="6162"/>
    <x v="96"/>
    <s v="Madhya Pradesh"/>
  </r>
  <r>
    <n v="137"/>
    <s v="Pen"/>
    <x v="1"/>
    <n v="5523"/>
    <x v="97"/>
    <s v="Telangana"/>
  </r>
  <r>
    <n v="138"/>
    <s v="Shoe"/>
    <x v="0"/>
    <n v="7251"/>
    <x v="98"/>
    <s v="Uttar Pradesh"/>
  </r>
  <r>
    <n v="139"/>
    <s v="Compass"/>
    <x v="1"/>
    <n v="6187"/>
    <x v="99"/>
    <s v="Telangana"/>
  </r>
  <r>
    <n v="140"/>
    <s v="Scale"/>
    <x v="1"/>
    <n v="3210"/>
    <x v="100"/>
    <s v="Uttar Pradesh"/>
  </r>
  <r>
    <n v="141"/>
    <s v="Shoe"/>
    <x v="0"/>
    <n v="682"/>
    <x v="100"/>
    <s v="Uttar Pradesh"/>
  </r>
  <r>
    <n v="142"/>
    <s v="Scale"/>
    <x v="1"/>
    <n v="793"/>
    <x v="101"/>
    <s v="Telangana"/>
  </r>
  <r>
    <n v="143"/>
    <s v="Shoe"/>
    <x v="0"/>
    <n v="5346"/>
    <x v="102"/>
    <s v="Uttar Pradesh"/>
  </r>
  <r>
    <n v="144"/>
    <s v="Scale"/>
    <x v="1"/>
    <n v="7103"/>
    <x v="103"/>
    <s v="Tamilnadu"/>
  </r>
  <r>
    <n v="145"/>
    <s v="Shoe"/>
    <x v="0"/>
    <n v="4603"/>
    <x v="104"/>
    <s v="Madhya Pradesh"/>
  </r>
  <r>
    <n v="146"/>
    <s v="Pencil"/>
    <x v="1"/>
    <n v="8160"/>
    <x v="105"/>
    <s v="Delhi"/>
  </r>
  <r>
    <n v="147"/>
    <s v="Pencil"/>
    <x v="1"/>
    <n v="7171"/>
    <x v="106"/>
    <s v="Kerala"/>
  </r>
  <r>
    <n v="148"/>
    <s v="Scale"/>
    <x v="1"/>
    <n v="3552"/>
    <x v="106"/>
    <s v="Tamilnadu"/>
  </r>
  <r>
    <n v="149"/>
    <s v="Scale"/>
    <x v="1"/>
    <n v="7273"/>
    <x v="107"/>
    <s v="Telangana"/>
  </r>
  <r>
    <n v="150"/>
    <s v="Scale"/>
    <x v="1"/>
    <n v="2402"/>
    <x v="108"/>
    <s v="Uttar Pradesh"/>
  </r>
  <r>
    <n v="151"/>
    <s v="Scale"/>
    <x v="1"/>
    <n v="1197"/>
    <x v="108"/>
    <s v="Telangana"/>
  </r>
  <r>
    <n v="152"/>
    <s v="Socks"/>
    <x v="0"/>
    <n v="5015"/>
    <x v="108"/>
    <s v="Telangana"/>
  </r>
  <r>
    <n v="153"/>
    <s v="Compass"/>
    <x v="1"/>
    <n v="5818"/>
    <x v="109"/>
    <s v="Madhya Pradesh"/>
  </r>
  <r>
    <n v="154"/>
    <s v="Scale"/>
    <x v="1"/>
    <n v="4399"/>
    <x v="110"/>
    <s v="Kerala"/>
  </r>
  <r>
    <n v="155"/>
    <s v="Shoe"/>
    <x v="0"/>
    <n v="3011"/>
    <x v="110"/>
    <s v="Madhya Pradesh"/>
  </r>
  <r>
    <n v="156"/>
    <s v="Pencil"/>
    <x v="1"/>
    <n v="4715"/>
    <x v="111"/>
    <s v="Kerala"/>
  </r>
  <r>
    <n v="157"/>
    <s v="Pencil"/>
    <x v="1"/>
    <n v="5321"/>
    <x v="112"/>
    <s v="Delhi"/>
  </r>
  <r>
    <n v="158"/>
    <s v="Scale"/>
    <x v="1"/>
    <n v="8894"/>
    <x v="113"/>
    <s v="Madhya Pradesh"/>
  </r>
  <r>
    <n v="159"/>
    <s v="Shoe"/>
    <x v="0"/>
    <n v="4846"/>
    <x v="114"/>
    <s v="Kerala"/>
  </r>
  <r>
    <n v="160"/>
    <s v="Compass"/>
    <x v="1"/>
    <n v="8283"/>
    <x v="115"/>
    <s v="Kerala"/>
  </r>
  <r>
    <n v="161"/>
    <s v="Compass"/>
    <x v="1"/>
    <n v="9990"/>
    <x v="116"/>
    <s v="West Bengal"/>
  </r>
  <r>
    <n v="162"/>
    <s v="Scale"/>
    <x v="1"/>
    <n v="9014"/>
    <x v="116"/>
    <s v="Telangana"/>
  </r>
  <r>
    <n v="163"/>
    <s v="Pencil"/>
    <x v="1"/>
    <n v="1942"/>
    <x v="117"/>
    <s v="Delhi"/>
  </r>
  <r>
    <n v="164"/>
    <s v="Scale"/>
    <x v="1"/>
    <n v="7223"/>
    <x v="118"/>
    <s v="Madhya Pradesh"/>
  </r>
  <r>
    <n v="165"/>
    <s v="Shoe"/>
    <x v="0"/>
    <n v="4673"/>
    <x v="119"/>
    <s v="Madhya Pradesh"/>
  </r>
  <r>
    <n v="166"/>
    <s v="Shoe"/>
    <x v="0"/>
    <n v="9104"/>
    <x v="120"/>
    <s v="Delhi"/>
  </r>
  <r>
    <n v="167"/>
    <s v="Pencil"/>
    <x v="1"/>
    <n v="6078"/>
    <x v="121"/>
    <s v="Madhya Pradesh"/>
  </r>
  <r>
    <n v="168"/>
    <s v="Socks"/>
    <x v="0"/>
    <n v="3278"/>
    <x v="122"/>
    <s v="Uttar Pradesh"/>
  </r>
  <r>
    <n v="169"/>
    <s v="Scale"/>
    <x v="1"/>
    <n v="136"/>
    <x v="123"/>
    <s v="West Bengal"/>
  </r>
  <r>
    <n v="170"/>
    <s v="Scale"/>
    <x v="1"/>
    <n v="8377"/>
    <x v="123"/>
    <s v="Telangana"/>
  </r>
  <r>
    <n v="171"/>
    <s v="Scale"/>
    <x v="1"/>
    <n v="2382"/>
    <x v="123"/>
    <s v="Madhya Pradesh"/>
  </r>
  <r>
    <n v="172"/>
    <s v="Scale"/>
    <x v="1"/>
    <n v="8702"/>
    <x v="124"/>
    <s v="Uttar Pradesh"/>
  </r>
  <r>
    <n v="173"/>
    <s v="Scale"/>
    <x v="1"/>
    <n v="5021"/>
    <x v="125"/>
    <s v="Madhya Pradesh"/>
  </r>
  <r>
    <n v="174"/>
    <s v="Pencil"/>
    <x v="1"/>
    <n v="1760"/>
    <x v="125"/>
    <s v="Telangana"/>
  </r>
  <r>
    <n v="175"/>
    <s v="Scale"/>
    <x v="1"/>
    <n v="4766"/>
    <x v="126"/>
    <s v="Uttar Pradesh"/>
  </r>
  <r>
    <n v="176"/>
    <s v="Socks"/>
    <x v="0"/>
    <n v="1541"/>
    <x v="127"/>
    <s v="Kerala"/>
  </r>
  <r>
    <n v="177"/>
    <s v="Compass"/>
    <x v="1"/>
    <n v="2782"/>
    <x v="128"/>
    <s v="Kerala"/>
  </r>
  <r>
    <n v="178"/>
    <s v="Pencil"/>
    <x v="1"/>
    <n v="2455"/>
    <x v="128"/>
    <s v="West Bengal"/>
  </r>
  <r>
    <n v="179"/>
    <s v="Pencil"/>
    <x v="1"/>
    <n v="4512"/>
    <x v="129"/>
    <s v="Tamilnadu"/>
  </r>
  <r>
    <n v="180"/>
    <s v="Pencil"/>
    <x v="1"/>
    <n v="8752"/>
    <x v="129"/>
    <s v="Uttar Pradesh"/>
  </r>
  <r>
    <n v="181"/>
    <s v="Shoe"/>
    <x v="0"/>
    <n v="9127"/>
    <x v="130"/>
    <s v="Madhya Pradesh"/>
  </r>
  <r>
    <n v="182"/>
    <s v="Pencil"/>
    <x v="1"/>
    <n v="1777"/>
    <x v="131"/>
    <s v="Delhi"/>
  </r>
  <r>
    <n v="183"/>
    <s v="Socks"/>
    <x v="0"/>
    <n v="680"/>
    <x v="131"/>
    <s v="Delhi"/>
  </r>
  <r>
    <n v="184"/>
    <s v="Compass"/>
    <x v="1"/>
    <n v="958"/>
    <x v="132"/>
    <s v="Madhya Pradesh"/>
  </r>
  <r>
    <n v="185"/>
    <s v="Shoe"/>
    <x v="0"/>
    <n v="2613"/>
    <x v="132"/>
    <s v="Telangana"/>
  </r>
  <r>
    <n v="186"/>
    <s v="Shoe"/>
    <x v="0"/>
    <n v="339"/>
    <x v="133"/>
    <s v="Telang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K9:M10" firstHeaderRow="1" firstDataRow="1" firstDataCol="2"/>
  <pivotFields count="6">
    <pivotField compact="0" outline="0" showAll="0" defaultSubtotal="0"/>
    <pivotField compact="0" outline="0" showAll="0" defaultSubtotal="0"/>
    <pivotField axis="axisRow" compact="0" outline="0" showAll="0" defaultSubtotal="0">
      <items count="2">
        <item h="1" x="0"/>
        <item x="1"/>
      </items>
    </pivotField>
    <pivotField dataField="1" compact="0" numFmtId="6" outline="0" showAll="0" defaultSubtotal="0"/>
    <pivotField axis="axisRow" compact="0" numFmtId="14" outline="0" showAll="0" defaultSubtotal="0">
      <items count="14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</pivotFields>
  <rowFields count="2">
    <field x="4"/>
    <field x="2"/>
  </rowFields>
  <rowItems count="1">
    <i>
      <x v="6"/>
      <x v="1"/>
    </i>
  </rowItems>
  <colItems count="1">
    <i/>
  </colItems>
  <dataFields count="1">
    <dataField name="Sum of Amount" fld="3" baseField="0" baseItem="0" numFmtId="165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0"/>
  <sheetViews>
    <sheetView showGridLines="0" tabSelected="1" zoomScaleNormal="100" workbookViewId="0">
      <selection activeCell="G10" sqref="G10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0" bestFit="1" customWidth="1"/>
    <col min="12" max="12" width="15.7109375" bestFit="1" customWidth="1"/>
    <col min="13" max="13" width="13.140625" bestFit="1" customWidth="1"/>
  </cols>
  <sheetData>
    <row r="1" spans="2:13" ht="14.25" customHeight="1" x14ac:dyDescent="0.25"/>
    <row r="2" spans="2:13" x14ac:dyDescent="0.25">
      <c r="B2" s="1" t="s">
        <v>20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7" t="s">
        <v>22</v>
      </c>
      <c r="M4" s="8" t="s">
        <v>21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9</v>
      </c>
      <c r="L5" s="3" t="s">
        <v>7</v>
      </c>
      <c r="M5" s="4">
        <f>SUMIFS(E5:E190,D5:D190,K5,G5:G190,L5)</f>
        <v>176971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autoFilter ref="B4:G19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0"/>
  <sheetViews>
    <sheetView showGridLines="0" workbookViewId="0">
      <selection sqref="A1:XFD1048576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0" bestFit="1" customWidth="1"/>
    <col min="12" max="12" width="15.7109375" bestFit="1" customWidth="1"/>
    <col min="13" max="13" width="13.140625" bestFit="1" customWidth="1"/>
  </cols>
  <sheetData>
    <row r="1" spans="2:13" ht="14.25" customHeight="1" x14ac:dyDescent="0.25"/>
    <row r="2" spans="2:13" x14ac:dyDescent="0.25">
      <c r="B2" s="1" t="s">
        <v>23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7" t="s">
        <v>22</v>
      </c>
      <c r="M4" s="8" t="s">
        <v>24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9</v>
      </c>
      <c r="L5" s="3" t="s">
        <v>14</v>
      </c>
      <c r="M5" s="3">
        <f>COUNTIFS(D5:D190,K5,G5:G190,L5)</f>
        <v>13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90"/>
  <sheetViews>
    <sheetView showGridLines="0" zoomScaleNormal="100" workbookViewId="0">
      <selection sqref="A1:XFD1048576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0" bestFit="1" customWidth="1"/>
    <col min="12" max="12" width="13.140625" bestFit="1" customWidth="1"/>
  </cols>
  <sheetData>
    <row r="1" spans="2:12" ht="14.25" customHeight="1" x14ac:dyDescent="0.25"/>
    <row r="2" spans="2:12" x14ac:dyDescent="0.25">
      <c r="B2" s="1" t="s">
        <v>25</v>
      </c>
    </row>
    <row r="4" spans="2:12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8" t="s">
        <v>21</v>
      </c>
    </row>
    <row r="5" spans="2:12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6</v>
      </c>
      <c r="L5" s="4">
        <f>SUMIF(D5:D190,K5,E5:E190)</f>
        <v>194226</v>
      </c>
    </row>
    <row r="6" spans="2:12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2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2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2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2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2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2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2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2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2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2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90"/>
  <sheetViews>
    <sheetView showGridLines="0" workbookViewId="0">
      <selection sqref="A1:XFD1048576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3.7109375" customWidth="1"/>
    <col min="12" max="12" width="11.140625" customWidth="1"/>
    <col min="13" max="13" width="14.85546875" customWidth="1"/>
    <col min="14" max="14" width="11.28515625" bestFit="1" customWidth="1"/>
  </cols>
  <sheetData>
    <row r="1" spans="2:13" ht="14.25" customHeight="1" x14ac:dyDescent="0.25"/>
    <row r="2" spans="2:13" x14ac:dyDescent="0.25">
      <c r="B2" s="1" t="s">
        <v>26</v>
      </c>
      <c r="K2" s="12" t="s">
        <v>30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6" t="s">
        <v>27</v>
      </c>
      <c r="M4" s="8" t="s">
        <v>21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9</v>
      </c>
      <c r="L5" s="9">
        <v>42522</v>
      </c>
      <c r="M5" s="4">
        <f>SUMIFS(E5:E190,D5:D190,K5,F5:F190,"&gt;="&amp;L5,F5:F190,"&lt;="&amp;EOMONTH(L5,0))</f>
        <v>25848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  <c r="K7" s="12" t="s">
        <v>31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  <c r="K9" s="10" t="s">
        <v>4</v>
      </c>
      <c r="L9" s="10" t="s">
        <v>2</v>
      </c>
      <c r="M9" t="s">
        <v>29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  <c r="K10" s="2" t="s">
        <v>28</v>
      </c>
      <c r="L10" t="s">
        <v>9</v>
      </c>
      <c r="M10" s="11">
        <v>25848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90"/>
  <sheetViews>
    <sheetView showGridLines="0" zoomScaleNormal="100" workbookViewId="0">
      <selection activeCell="I8" sqref="I8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3.7109375" customWidth="1"/>
    <col min="12" max="12" width="15.7109375" bestFit="1" customWidth="1"/>
    <col min="13" max="13" width="14.85546875" customWidth="1"/>
    <col min="14" max="14" width="11.28515625" bestFit="1" customWidth="1"/>
  </cols>
  <sheetData>
    <row r="1" spans="2:13" ht="14.25" customHeight="1" x14ac:dyDescent="0.25"/>
    <row r="2" spans="2:13" x14ac:dyDescent="0.25">
      <c r="B2" s="1" t="s">
        <v>32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7" t="s">
        <v>22</v>
      </c>
      <c r="M4" s="8" t="s">
        <v>24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6</v>
      </c>
      <c r="L5" s="3" t="s">
        <v>16</v>
      </c>
      <c r="M5" s="13">
        <f>COUNTIFS(D5:D190,K5,G5:G190,L5)</f>
        <v>2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Q.1</vt:lpstr>
      <vt:lpstr>Q.2</vt:lpstr>
      <vt:lpstr>Q.3</vt:lpstr>
      <vt:lpstr>Q.4</vt:lpstr>
      <vt:lpstr>Q.5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2023-08-08T06:52:48Z</dcterms:modified>
</cp:coreProperties>
</file>