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Li's Hash" sheetId="1" r:id="rId1"/>
    <sheet name="SQL database" sheetId="2" r:id="rId2"/>
    <sheet name="STRING" sheetId="4" r:id="rId3"/>
    <sheet name="BOOLEAN" sheetId="5" r:id="rId4"/>
    <sheet name="INTEGER" sheetId="7" r:id="rId5"/>
    <sheet name="REAL" sheetId="8" r:id="rId6"/>
  </sheets>
  <calcPr calcId="152511"/>
</workbook>
</file>

<file path=xl/calcChain.xml><?xml version="1.0" encoding="utf-8"?>
<calcChain xmlns="http://schemas.openxmlformats.org/spreadsheetml/2006/main">
  <c r="J23" i="8" l="1"/>
  <c r="I23" i="8"/>
  <c r="I44" i="8" s="1"/>
  <c r="H23" i="8"/>
  <c r="G23" i="8"/>
  <c r="F23" i="8"/>
  <c r="J22" i="8"/>
  <c r="I22" i="8"/>
  <c r="I40" i="8" s="1"/>
  <c r="H22" i="8"/>
  <c r="H40" i="8" s="1"/>
  <c r="G22" i="8"/>
  <c r="F22" i="8"/>
  <c r="J21" i="8"/>
  <c r="J36" i="8" s="1"/>
  <c r="I21" i="8"/>
  <c r="I36" i="8" s="1"/>
  <c r="H21" i="8"/>
  <c r="H36" i="8" s="1"/>
  <c r="G21" i="8"/>
  <c r="G36" i="8" s="1"/>
  <c r="F21" i="8"/>
  <c r="F36" i="8" s="1"/>
  <c r="J20" i="8"/>
  <c r="J32" i="8" s="1"/>
  <c r="I20" i="8"/>
  <c r="H20" i="8"/>
  <c r="G20" i="8"/>
  <c r="F20" i="8"/>
  <c r="J23" i="7"/>
  <c r="I23" i="7"/>
  <c r="H23" i="7"/>
  <c r="G23" i="7"/>
  <c r="F23" i="7"/>
  <c r="J22" i="7"/>
  <c r="J40" i="7" s="1"/>
  <c r="I22" i="7"/>
  <c r="I40" i="7" s="1"/>
  <c r="H22" i="7"/>
  <c r="H40" i="7" s="1"/>
  <c r="G22" i="7"/>
  <c r="F22" i="7"/>
  <c r="F40" i="7" s="1"/>
  <c r="J21" i="7"/>
  <c r="I21" i="7"/>
  <c r="H21" i="7"/>
  <c r="H36" i="7" s="1"/>
  <c r="G21" i="7"/>
  <c r="G36" i="7" s="1"/>
  <c r="F21" i="7"/>
  <c r="F36" i="7" s="1"/>
  <c r="J20" i="7"/>
  <c r="J32" i="7" s="1"/>
  <c r="I20" i="7"/>
  <c r="H20" i="7"/>
  <c r="G20" i="7"/>
  <c r="F20" i="7"/>
  <c r="G44" i="7"/>
  <c r="I36" i="7"/>
  <c r="F32" i="7"/>
  <c r="J23" i="5"/>
  <c r="I23" i="5"/>
  <c r="I44" i="5" s="1"/>
  <c r="H23" i="5"/>
  <c r="G23" i="5"/>
  <c r="F23" i="5"/>
  <c r="J22" i="5"/>
  <c r="I22" i="5"/>
  <c r="I40" i="5" s="1"/>
  <c r="H22" i="5"/>
  <c r="H40" i="5" s="1"/>
  <c r="G22" i="5"/>
  <c r="F22" i="5"/>
  <c r="J21" i="5"/>
  <c r="I21" i="5"/>
  <c r="H21" i="5"/>
  <c r="G21" i="5"/>
  <c r="G36" i="5" s="1"/>
  <c r="F21" i="5"/>
  <c r="J20" i="5"/>
  <c r="J32" i="5" s="1"/>
  <c r="I20" i="5"/>
  <c r="H20" i="5"/>
  <c r="H32" i="5" s="1"/>
  <c r="G20" i="5"/>
  <c r="G32" i="5" s="1"/>
  <c r="F20" i="5"/>
  <c r="F32" i="5" s="1"/>
  <c r="G40" i="7"/>
  <c r="F44" i="7"/>
  <c r="J44" i="7"/>
  <c r="H32" i="8"/>
  <c r="J40" i="8"/>
  <c r="F44" i="8"/>
  <c r="I44" i="7"/>
  <c r="F40" i="5"/>
  <c r="G40" i="5"/>
  <c r="J40" i="5"/>
  <c r="F44" i="5"/>
  <c r="F20" i="4"/>
  <c r="G20" i="4"/>
  <c r="H20" i="4"/>
  <c r="I20" i="4"/>
  <c r="J20" i="4"/>
  <c r="F21" i="4"/>
  <c r="F36" i="4" s="1"/>
  <c r="G21" i="4"/>
  <c r="G36" i="4" s="1"/>
  <c r="H21" i="4"/>
  <c r="H36" i="4" s="1"/>
  <c r="I21" i="4"/>
  <c r="J21" i="4"/>
  <c r="F22" i="4"/>
  <c r="G22" i="4"/>
  <c r="H22" i="4"/>
  <c r="H40" i="4" s="1"/>
  <c r="I22" i="4"/>
  <c r="I40" i="4" s="1"/>
  <c r="J22" i="4"/>
  <c r="J40" i="4" s="1"/>
  <c r="F23" i="4"/>
  <c r="F44" i="4" s="1"/>
  <c r="G23" i="4"/>
  <c r="H23" i="4"/>
  <c r="I23" i="4"/>
  <c r="J23" i="4"/>
  <c r="J44" i="4" s="1"/>
  <c r="F16" i="8"/>
  <c r="G16" i="8"/>
  <c r="H16" i="8"/>
  <c r="I16" i="8"/>
  <c r="I31" i="8" s="1"/>
  <c r="J16" i="8"/>
  <c r="J31" i="8" s="1"/>
  <c r="F17" i="8"/>
  <c r="G17" i="8"/>
  <c r="G35" i="8" s="1"/>
  <c r="H17" i="8"/>
  <c r="H35" i="8" s="1"/>
  <c r="I17" i="8"/>
  <c r="J17" i="8"/>
  <c r="F18" i="8"/>
  <c r="G18" i="8"/>
  <c r="H18" i="8"/>
  <c r="I18" i="8"/>
  <c r="I39" i="8" s="1"/>
  <c r="J18" i="8"/>
  <c r="J39" i="8" s="1"/>
  <c r="F19" i="8"/>
  <c r="F43" i="8" s="1"/>
  <c r="G19" i="8"/>
  <c r="H19" i="8"/>
  <c r="I19" i="8"/>
  <c r="J19" i="8"/>
  <c r="F16" i="7"/>
  <c r="G16" i="7"/>
  <c r="H16" i="7"/>
  <c r="I16" i="7"/>
  <c r="J16" i="7"/>
  <c r="F17" i="7"/>
  <c r="F35" i="7" s="1"/>
  <c r="G17" i="7"/>
  <c r="G35" i="7" s="1"/>
  <c r="H17" i="7"/>
  <c r="I17" i="7"/>
  <c r="J17" i="7"/>
  <c r="F18" i="7"/>
  <c r="F39" i="7" s="1"/>
  <c r="G18" i="7"/>
  <c r="H18" i="7"/>
  <c r="I18" i="7"/>
  <c r="J18" i="7"/>
  <c r="J39" i="7" s="1"/>
  <c r="F19" i="7"/>
  <c r="G19" i="7"/>
  <c r="H19" i="7"/>
  <c r="I19" i="7"/>
  <c r="I43" i="7" s="1"/>
  <c r="J19" i="7"/>
  <c r="F16" i="5"/>
  <c r="G16" i="5"/>
  <c r="H16" i="5"/>
  <c r="I16" i="5"/>
  <c r="I31" i="5" s="1"/>
  <c r="J16" i="5"/>
  <c r="F17" i="5"/>
  <c r="G17" i="5"/>
  <c r="G35" i="5" s="1"/>
  <c r="H17" i="5"/>
  <c r="H35" i="5" s="1"/>
  <c r="I17" i="5"/>
  <c r="J17" i="5"/>
  <c r="F18" i="5"/>
  <c r="G18" i="5"/>
  <c r="H18" i="5"/>
  <c r="H39" i="5" s="1"/>
  <c r="I18" i="5"/>
  <c r="I39" i="5" s="1"/>
  <c r="J18" i="5"/>
  <c r="J39" i="5" s="1"/>
  <c r="F19" i="5"/>
  <c r="F43" i="5" s="1"/>
  <c r="G19" i="5"/>
  <c r="H19" i="5"/>
  <c r="I19" i="5"/>
  <c r="I43" i="5" s="1"/>
  <c r="J19" i="5"/>
  <c r="J43" i="5" s="1"/>
  <c r="F16" i="4"/>
  <c r="G16" i="4"/>
  <c r="H16" i="4"/>
  <c r="I16" i="4"/>
  <c r="J16" i="4"/>
  <c r="J31" i="4" s="1"/>
  <c r="F17" i="4"/>
  <c r="F35" i="4" s="1"/>
  <c r="G17" i="4"/>
  <c r="G35" i="4" s="1"/>
  <c r="H17" i="4"/>
  <c r="H35" i="4" s="1"/>
  <c r="I17" i="4"/>
  <c r="J17" i="4"/>
  <c r="F18" i="4"/>
  <c r="F39" i="4" s="1"/>
  <c r="G18" i="4"/>
  <c r="G39" i="4" s="1"/>
  <c r="H18" i="4"/>
  <c r="H39" i="4" s="1"/>
  <c r="I18" i="4"/>
  <c r="I39" i="4" s="1"/>
  <c r="J18" i="4"/>
  <c r="J39" i="4" s="1"/>
  <c r="F19" i="4"/>
  <c r="F43" i="4" s="1"/>
  <c r="G19" i="4"/>
  <c r="H19" i="4"/>
  <c r="H43" i="4" s="1"/>
  <c r="I19" i="4"/>
  <c r="I43" i="4" s="1"/>
  <c r="J19" i="4"/>
  <c r="J43" i="4" s="1"/>
  <c r="F12" i="8"/>
  <c r="G12" i="8"/>
  <c r="H12" i="8"/>
  <c r="I12" i="8"/>
  <c r="J12" i="8"/>
  <c r="J30" i="8" s="1"/>
  <c r="F13" i="8"/>
  <c r="G13" i="8"/>
  <c r="G34" i="8" s="1"/>
  <c r="H13" i="8"/>
  <c r="H34" i="8" s="1"/>
  <c r="I13" i="8"/>
  <c r="J13" i="8"/>
  <c r="F14" i="8"/>
  <c r="G14" i="8"/>
  <c r="H14" i="8"/>
  <c r="H38" i="8" s="1"/>
  <c r="I14" i="8"/>
  <c r="I38" i="8" s="1"/>
  <c r="J14" i="8"/>
  <c r="J38" i="8" s="1"/>
  <c r="F15" i="8"/>
  <c r="G15" i="8"/>
  <c r="H15" i="8"/>
  <c r="I15" i="8"/>
  <c r="J15" i="8"/>
  <c r="F12" i="7"/>
  <c r="G12" i="7"/>
  <c r="H12" i="7"/>
  <c r="I12" i="7"/>
  <c r="J12" i="7"/>
  <c r="F13" i="7"/>
  <c r="G13" i="7"/>
  <c r="G34" i="7" s="1"/>
  <c r="H13" i="7"/>
  <c r="H34" i="7" s="1"/>
  <c r="I13" i="7"/>
  <c r="J13" i="7"/>
  <c r="F14" i="7"/>
  <c r="G14" i="7"/>
  <c r="H14" i="7"/>
  <c r="H38" i="7" s="1"/>
  <c r="I14" i="7"/>
  <c r="I38" i="7" s="1"/>
  <c r="J14" i="7"/>
  <c r="J38" i="7" s="1"/>
  <c r="F15" i="7"/>
  <c r="G15" i="7"/>
  <c r="H15" i="7"/>
  <c r="I15" i="7"/>
  <c r="J15" i="7"/>
  <c r="F12" i="5"/>
  <c r="G12" i="5"/>
  <c r="G30" i="5" s="1"/>
  <c r="H12" i="5"/>
  <c r="I12" i="5"/>
  <c r="J12" i="5"/>
  <c r="F13" i="5"/>
  <c r="G13" i="5"/>
  <c r="G34" i="5" s="1"/>
  <c r="H13" i="5"/>
  <c r="H34" i="5" s="1"/>
  <c r="I13" i="5"/>
  <c r="I34" i="5" s="1"/>
  <c r="J13" i="5"/>
  <c r="F14" i="5"/>
  <c r="G14" i="5"/>
  <c r="H14" i="5"/>
  <c r="I14" i="5"/>
  <c r="J14" i="5"/>
  <c r="F15" i="5"/>
  <c r="F42" i="5" s="1"/>
  <c r="G15" i="5"/>
  <c r="G42" i="5" s="1"/>
  <c r="H15" i="5"/>
  <c r="H42" i="5" s="1"/>
  <c r="I15" i="5"/>
  <c r="J15" i="5"/>
  <c r="F12" i="4"/>
  <c r="G12" i="4"/>
  <c r="H12" i="4"/>
  <c r="I12" i="4"/>
  <c r="J12" i="4"/>
  <c r="F13" i="4"/>
  <c r="G13" i="4"/>
  <c r="H13" i="4"/>
  <c r="I13" i="4"/>
  <c r="J13" i="4"/>
  <c r="F14" i="4"/>
  <c r="G14" i="4"/>
  <c r="H14" i="4"/>
  <c r="I14" i="4"/>
  <c r="J14" i="4"/>
  <c r="F15" i="4"/>
  <c r="G15" i="4"/>
  <c r="H15" i="4"/>
  <c r="I15" i="4"/>
  <c r="J15" i="4"/>
  <c r="F8" i="4"/>
  <c r="G8" i="4"/>
  <c r="G29" i="4" s="1"/>
  <c r="H8" i="4"/>
  <c r="H29" i="4" s="1"/>
  <c r="I8" i="4"/>
  <c r="I29" i="4" s="1"/>
  <c r="J8" i="4"/>
  <c r="J29" i="4" s="1"/>
  <c r="F9" i="4"/>
  <c r="G9" i="4"/>
  <c r="H9" i="4"/>
  <c r="I9" i="4"/>
  <c r="J9" i="4"/>
  <c r="F10" i="4"/>
  <c r="G10" i="4"/>
  <c r="H10" i="4"/>
  <c r="I10" i="4"/>
  <c r="J10" i="4"/>
  <c r="F11" i="4"/>
  <c r="F41" i="4" s="1"/>
  <c r="G11" i="4"/>
  <c r="H11" i="4"/>
  <c r="I11" i="4"/>
  <c r="J11" i="4"/>
  <c r="J7" i="4"/>
  <c r="I7" i="4"/>
  <c r="H7" i="4"/>
  <c r="H28" i="4" s="1"/>
  <c r="G7" i="4"/>
  <c r="F7" i="4"/>
  <c r="J7" i="5"/>
  <c r="I7" i="5"/>
  <c r="I28" i="5" s="1"/>
  <c r="H7" i="5"/>
  <c r="G7" i="5"/>
  <c r="F7" i="5"/>
  <c r="F28" i="5" s="1"/>
  <c r="J7" i="7"/>
  <c r="I7" i="7"/>
  <c r="H7" i="7"/>
  <c r="H28" i="7" s="1"/>
  <c r="G7" i="7"/>
  <c r="G28" i="7" s="1"/>
  <c r="F7" i="7"/>
  <c r="F28" i="7" s="1"/>
  <c r="F8" i="8"/>
  <c r="G8" i="8"/>
  <c r="H8" i="8"/>
  <c r="I8" i="8"/>
  <c r="J8" i="8"/>
  <c r="J29" i="8" s="1"/>
  <c r="F9" i="8"/>
  <c r="G9" i="8"/>
  <c r="H9" i="8"/>
  <c r="H33" i="8" s="1"/>
  <c r="I9" i="8"/>
  <c r="J9" i="8"/>
  <c r="J33" i="8" s="1"/>
  <c r="F10" i="8"/>
  <c r="G10" i="8"/>
  <c r="H10" i="8"/>
  <c r="I10" i="8"/>
  <c r="I37" i="8" s="1"/>
  <c r="J10" i="8"/>
  <c r="F11" i="8"/>
  <c r="F41" i="8" s="1"/>
  <c r="G11" i="8"/>
  <c r="H11" i="8"/>
  <c r="I11" i="8"/>
  <c r="J11" i="8"/>
  <c r="F8" i="7"/>
  <c r="F29" i="7" s="1"/>
  <c r="G8" i="7"/>
  <c r="H8" i="7"/>
  <c r="I8" i="7"/>
  <c r="J8" i="7"/>
  <c r="F9" i="7"/>
  <c r="F33" i="7" s="1"/>
  <c r="G9" i="7"/>
  <c r="G33" i="7" s="1"/>
  <c r="H9" i="7"/>
  <c r="I9" i="7"/>
  <c r="J9" i="7"/>
  <c r="F10" i="7"/>
  <c r="G10" i="7"/>
  <c r="H10" i="7"/>
  <c r="I10" i="7"/>
  <c r="I37" i="7" s="1"/>
  <c r="J10" i="7"/>
  <c r="J37" i="7" s="1"/>
  <c r="F11" i="7"/>
  <c r="F41" i="7" s="1"/>
  <c r="G11" i="7"/>
  <c r="H11" i="7"/>
  <c r="I11" i="7"/>
  <c r="J11" i="7"/>
  <c r="F8" i="5"/>
  <c r="G8" i="5"/>
  <c r="H8" i="5"/>
  <c r="H29" i="5" s="1"/>
  <c r="I8" i="5"/>
  <c r="I29" i="5" s="1"/>
  <c r="J8" i="5"/>
  <c r="J29" i="5" s="1"/>
  <c r="F9" i="5"/>
  <c r="F33" i="5" s="1"/>
  <c r="G9" i="5"/>
  <c r="G33" i="5" s="1"/>
  <c r="H9" i="5"/>
  <c r="H33" i="5" s="1"/>
  <c r="I9" i="5"/>
  <c r="J9" i="5"/>
  <c r="F10" i="5"/>
  <c r="F37" i="5" s="1"/>
  <c r="G10" i="5"/>
  <c r="H10" i="5"/>
  <c r="H37" i="5" s="1"/>
  <c r="I10" i="5"/>
  <c r="J10" i="5"/>
  <c r="F11" i="5"/>
  <c r="G11" i="5"/>
  <c r="H11" i="5"/>
  <c r="I11" i="5"/>
  <c r="J11" i="5"/>
  <c r="E9" i="8"/>
  <c r="E33" i="8" s="1"/>
  <c r="E10" i="8"/>
  <c r="E37" i="8" s="1"/>
  <c r="E11" i="8"/>
  <c r="E13" i="8"/>
  <c r="E14" i="8"/>
  <c r="E15" i="8"/>
  <c r="E42" i="8" s="1"/>
  <c r="E17" i="8"/>
  <c r="E18" i="8"/>
  <c r="E19" i="8"/>
  <c r="E21" i="8"/>
  <c r="E22" i="8"/>
  <c r="E23" i="8"/>
  <c r="E20" i="8"/>
  <c r="E16" i="8"/>
  <c r="E12" i="8"/>
  <c r="E32" i="8"/>
  <c r="E21" i="7"/>
  <c r="E22" i="7"/>
  <c r="E23" i="7"/>
  <c r="E44" i="7" s="1"/>
  <c r="E17" i="7"/>
  <c r="E18" i="7"/>
  <c r="E19" i="7"/>
  <c r="E13" i="7"/>
  <c r="E14" i="7"/>
  <c r="E15" i="7"/>
  <c r="E42" i="7" s="1"/>
  <c r="E9" i="7"/>
  <c r="E10" i="7"/>
  <c r="E11" i="7"/>
  <c r="E20" i="7"/>
  <c r="E16" i="7"/>
  <c r="E12" i="7"/>
  <c r="E8" i="8"/>
  <c r="E29" i="8" s="1"/>
  <c r="E8" i="7"/>
  <c r="J44" i="8"/>
  <c r="H44" i="8"/>
  <c r="G44" i="8"/>
  <c r="J43" i="8"/>
  <c r="I43" i="8"/>
  <c r="H43" i="8"/>
  <c r="G43" i="8"/>
  <c r="E43" i="8"/>
  <c r="J42" i="8"/>
  <c r="I42" i="8"/>
  <c r="H42" i="8"/>
  <c r="G42" i="8"/>
  <c r="F42" i="8"/>
  <c r="J41" i="8"/>
  <c r="I41" i="8"/>
  <c r="H41" i="8"/>
  <c r="G41" i="8"/>
  <c r="E41" i="8"/>
  <c r="G40" i="8"/>
  <c r="F40" i="8"/>
  <c r="H39" i="8"/>
  <c r="G39" i="8"/>
  <c r="F39" i="8"/>
  <c r="E39" i="8"/>
  <c r="G38" i="8"/>
  <c r="F38" i="8"/>
  <c r="H37" i="8"/>
  <c r="G37" i="8"/>
  <c r="F37" i="8"/>
  <c r="J35" i="8"/>
  <c r="I35" i="8"/>
  <c r="F35" i="8"/>
  <c r="J34" i="8"/>
  <c r="I34" i="8"/>
  <c r="F34" i="8"/>
  <c r="G33" i="8"/>
  <c r="F33" i="8"/>
  <c r="I32" i="8"/>
  <c r="G32" i="8"/>
  <c r="F32" i="8"/>
  <c r="H31" i="8"/>
  <c r="G31" i="8"/>
  <c r="F31" i="8"/>
  <c r="I30" i="8"/>
  <c r="H30" i="8"/>
  <c r="G30" i="8"/>
  <c r="F30" i="8"/>
  <c r="E30" i="8"/>
  <c r="E44" i="8"/>
  <c r="E40" i="8"/>
  <c r="E36" i="8"/>
  <c r="E35" i="8"/>
  <c r="E31" i="8"/>
  <c r="E38" i="8"/>
  <c r="E34" i="8"/>
  <c r="J37" i="8"/>
  <c r="I33" i="8"/>
  <c r="I29" i="8"/>
  <c r="H29" i="8"/>
  <c r="G29" i="8"/>
  <c r="F29" i="8"/>
  <c r="J7" i="8"/>
  <c r="J28" i="8" s="1"/>
  <c r="I7" i="8"/>
  <c r="I28" i="8" s="1"/>
  <c r="H7" i="8"/>
  <c r="H28" i="8" s="1"/>
  <c r="G7" i="8"/>
  <c r="G28" i="8" s="1"/>
  <c r="F7" i="8"/>
  <c r="F28" i="8" s="1"/>
  <c r="E7" i="8"/>
  <c r="H44" i="7"/>
  <c r="J43" i="7"/>
  <c r="H43" i="7"/>
  <c r="G43" i="7"/>
  <c r="F43" i="7"/>
  <c r="E43" i="7"/>
  <c r="J42" i="7"/>
  <c r="I42" i="7"/>
  <c r="H42" i="7"/>
  <c r="G42" i="7"/>
  <c r="F42" i="7"/>
  <c r="J41" i="7"/>
  <c r="I41" i="7"/>
  <c r="H41" i="7"/>
  <c r="G41" i="7"/>
  <c r="E40" i="7"/>
  <c r="I39" i="7"/>
  <c r="H39" i="7"/>
  <c r="G39" i="7"/>
  <c r="E39" i="7"/>
  <c r="G38" i="7"/>
  <c r="F38" i="7"/>
  <c r="H37" i="7"/>
  <c r="G37" i="7"/>
  <c r="J36" i="7"/>
  <c r="E36" i="7"/>
  <c r="J35" i="7"/>
  <c r="I35" i="7"/>
  <c r="H35" i="7"/>
  <c r="J34" i="7"/>
  <c r="I34" i="7"/>
  <c r="F34" i="7"/>
  <c r="E34" i="7"/>
  <c r="H33" i="7"/>
  <c r="I32" i="7"/>
  <c r="H32" i="7"/>
  <c r="G32" i="7"/>
  <c r="E32" i="7"/>
  <c r="J31" i="7"/>
  <c r="I31" i="7"/>
  <c r="H31" i="7"/>
  <c r="G31" i="7"/>
  <c r="F31" i="7"/>
  <c r="J30" i="7"/>
  <c r="I30" i="7"/>
  <c r="H30" i="7"/>
  <c r="G30" i="7"/>
  <c r="F30" i="7"/>
  <c r="E30" i="7"/>
  <c r="G29" i="7"/>
  <c r="E35" i="7"/>
  <c r="E31" i="7"/>
  <c r="E38" i="7"/>
  <c r="E41" i="7"/>
  <c r="F37" i="7"/>
  <c r="E37" i="7"/>
  <c r="J33" i="7"/>
  <c r="I33" i="7"/>
  <c r="E33" i="7"/>
  <c r="J29" i="7"/>
  <c r="I29" i="7"/>
  <c r="H29" i="7"/>
  <c r="E29" i="7"/>
  <c r="J28" i="7"/>
  <c r="I28" i="7"/>
  <c r="E7" i="7"/>
  <c r="I37" i="5"/>
  <c r="J37" i="5"/>
  <c r="F41" i="5"/>
  <c r="I33" i="5"/>
  <c r="E21" i="5"/>
  <c r="E22" i="5"/>
  <c r="E40" i="5" s="1"/>
  <c r="E23" i="5"/>
  <c r="E17" i="5"/>
  <c r="E18" i="5"/>
  <c r="E19" i="5"/>
  <c r="E20" i="5"/>
  <c r="E16" i="5"/>
  <c r="E9" i="5"/>
  <c r="E10" i="5"/>
  <c r="E11" i="5"/>
  <c r="E13" i="5"/>
  <c r="E14" i="5"/>
  <c r="E15" i="5"/>
  <c r="E12" i="5"/>
  <c r="E8" i="5"/>
  <c r="E29" i="5"/>
  <c r="H44" i="5"/>
  <c r="G44" i="5"/>
  <c r="H43" i="5"/>
  <c r="G43" i="5"/>
  <c r="E43" i="5"/>
  <c r="J41" i="5"/>
  <c r="I41" i="5"/>
  <c r="H41" i="5"/>
  <c r="G41" i="5"/>
  <c r="F39" i="5"/>
  <c r="E39" i="5"/>
  <c r="I38" i="5"/>
  <c r="F38" i="5"/>
  <c r="E38" i="5"/>
  <c r="F35" i="5"/>
  <c r="E35" i="5"/>
  <c r="J33" i="5"/>
  <c r="I32" i="5"/>
  <c r="E32" i="5"/>
  <c r="J31" i="5"/>
  <c r="E31" i="5"/>
  <c r="J30" i="5"/>
  <c r="I30" i="5"/>
  <c r="E30" i="5"/>
  <c r="H28" i="5"/>
  <c r="G28" i="5"/>
  <c r="J44" i="5"/>
  <c r="E44" i="5"/>
  <c r="J36" i="5"/>
  <c r="I36" i="5"/>
  <c r="H36" i="5"/>
  <c r="F36" i="5"/>
  <c r="E36" i="5"/>
  <c r="G39" i="5"/>
  <c r="J35" i="5"/>
  <c r="I35" i="5"/>
  <c r="H31" i="5"/>
  <c r="G31" i="5"/>
  <c r="F31" i="5"/>
  <c r="J42" i="5"/>
  <c r="I42" i="5"/>
  <c r="E42" i="5"/>
  <c r="J38" i="5"/>
  <c r="H38" i="5"/>
  <c r="G38" i="5"/>
  <c r="J34" i="5"/>
  <c r="F34" i="5"/>
  <c r="E34" i="5"/>
  <c r="H30" i="5"/>
  <c r="F30" i="5"/>
  <c r="E41" i="5"/>
  <c r="G37" i="5"/>
  <c r="E37" i="5"/>
  <c r="E33" i="5"/>
  <c r="G29" i="5"/>
  <c r="F29" i="5"/>
  <c r="J28" i="5"/>
  <c r="E7" i="5"/>
  <c r="F28" i="4"/>
  <c r="G28" i="4"/>
  <c r="I28" i="4"/>
  <c r="J28" i="4"/>
  <c r="E29" i="4"/>
  <c r="F29" i="4"/>
  <c r="E33" i="4"/>
  <c r="F33" i="4"/>
  <c r="G33" i="4"/>
  <c r="H33" i="4"/>
  <c r="I33" i="4"/>
  <c r="J33" i="4"/>
  <c r="E37" i="4"/>
  <c r="F37" i="4"/>
  <c r="G37" i="4"/>
  <c r="H37" i="4"/>
  <c r="I37" i="4"/>
  <c r="J37" i="4"/>
  <c r="E41" i="4"/>
  <c r="G41" i="4"/>
  <c r="H41" i="4"/>
  <c r="I41" i="4"/>
  <c r="J41" i="4"/>
  <c r="E30" i="4"/>
  <c r="F30" i="4"/>
  <c r="G30" i="4"/>
  <c r="H30" i="4"/>
  <c r="I30" i="4"/>
  <c r="J30" i="4"/>
  <c r="E34" i="4"/>
  <c r="F34" i="4"/>
  <c r="G34" i="4"/>
  <c r="H34" i="4"/>
  <c r="I34" i="4"/>
  <c r="J34" i="4"/>
  <c r="E38" i="4"/>
  <c r="F38" i="4"/>
  <c r="G38" i="4"/>
  <c r="H38" i="4"/>
  <c r="I38" i="4"/>
  <c r="J38" i="4"/>
  <c r="E42" i="4"/>
  <c r="F42" i="4"/>
  <c r="G42" i="4"/>
  <c r="H42" i="4"/>
  <c r="I42" i="4"/>
  <c r="J42" i="4"/>
  <c r="E31" i="4"/>
  <c r="F31" i="4"/>
  <c r="G31" i="4"/>
  <c r="H31" i="4"/>
  <c r="I31" i="4"/>
  <c r="E35" i="4"/>
  <c r="I35" i="4"/>
  <c r="J35" i="4"/>
  <c r="E39" i="4"/>
  <c r="E43" i="4"/>
  <c r="G43" i="4"/>
  <c r="E32" i="4"/>
  <c r="F32" i="4"/>
  <c r="G32" i="4"/>
  <c r="H32" i="4"/>
  <c r="I32" i="4"/>
  <c r="J32" i="4"/>
  <c r="E36" i="4"/>
  <c r="I36" i="4"/>
  <c r="J36" i="4"/>
  <c r="E40" i="4"/>
  <c r="F40" i="4"/>
  <c r="G40" i="4"/>
  <c r="E44" i="4"/>
  <c r="G44" i="4"/>
  <c r="H44" i="4"/>
  <c r="I44" i="4"/>
  <c r="E13" i="4"/>
  <c r="E14" i="4"/>
  <c r="E15" i="4"/>
  <c r="E17" i="4"/>
  <c r="E18" i="4"/>
  <c r="E19" i="4"/>
  <c r="E21" i="4"/>
  <c r="E22" i="4"/>
  <c r="E23" i="4"/>
  <c r="E20" i="4"/>
  <c r="E16" i="4"/>
  <c r="E12" i="4"/>
  <c r="E8" i="4"/>
  <c r="E9" i="4"/>
  <c r="E10" i="4"/>
  <c r="E11" i="4"/>
  <c r="E7" i="4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F28" i="1"/>
  <c r="G28" i="1"/>
  <c r="P28" i="1" s="1"/>
  <c r="H28" i="1"/>
  <c r="I28" i="1"/>
  <c r="R28" i="1" s="1"/>
  <c r="F29" i="1"/>
  <c r="O29" i="1" s="1"/>
  <c r="G29" i="1"/>
  <c r="P29" i="1" s="1"/>
  <c r="H29" i="1"/>
  <c r="Q29" i="1" s="1"/>
  <c r="I29" i="1"/>
  <c r="R29" i="1" s="1"/>
  <c r="F30" i="1"/>
  <c r="G30" i="1"/>
  <c r="P30" i="1" s="1"/>
  <c r="H30" i="1"/>
  <c r="Q30" i="1" s="1"/>
  <c r="I30" i="1"/>
  <c r="R30" i="1" s="1"/>
  <c r="F31" i="1"/>
  <c r="O31" i="1" s="1"/>
  <c r="G31" i="1"/>
  <c r="P31" i="1" s="1"/>
  <c r="H31" i="1"/>
  <c r="Q31" i="1" s="1"/>
  <c r="I31" i="1"/>
  <c r="R31" i="1" s="1"/>
  <c r="F32" i="1"/>
  <c r="O32" i="1" s="1"/>
  <c r="G32" i="1"/>
  <c r="P32" i="1" s="1"/>
  <c r="H32" i="1"/>
  <c r="I32" i="1"/>
  <c r="F33" i="1"/>
  <c r="O33" i="1" s="1"/>
  <c r="G33" i="1"/>
  <c r="P33" i="1" s="1"/>
  <c r="H33" i="1"/>
  <c r="Q33" i="1" s="1"/>
  <c r="I33" i="1"/>
  <c r="R33" i="1" s="1"/>
  <c r="F34" i="1"/>
  <c r="O34" i="1" s="1"/>
  <c r="G34" i="1"/>
  <c r="P34" i="1" s="1"/>
  <c r="H34" i="1"/>
  <c r="Q34" i="1" s="1"/>
  <c r="I34" i="1"/>
  <c r="R34" i="1" s="1"/>
  <c r="F35" i="1"/>
  <c r="O35" i="1" s="1"/>
  <c r="G35" i="1"/>
  <c r="P35" i="1" s="1"/>
  <c r="H35" i="1"/>
  <c r="Q35" i="1" s="1"/>
  <c r="I35" i="1"/>
  <c r="R35" i="1" s="1"/>
  <c r="F36" i="1"/>
  <c r="G36" i="1"/>
  <c r="H36" i="1"/>
  <c r="Q36" i="1" s="1"/>
  <c r="I36" i="1"/>
  <c r="R36" i="1" s="1"/>
  <c r="F37" i="1"/>
  <c r="G37" i="1"/>
  <c r="P37" i="1" s="1"/>
  <c r="H37" i="1"/>
  <c r="Q37" i="1" s="1"/>
  <c r="I37" i="1"/>
  <c r="R37" i="1" s="1"/>
  <c r="F38" i="1"/>
  <c r="G38" i="1"/>
  <c r="P38" i="1" s="1"/>
  <c r="H38" i="1"/>
  <c r="Q38" i="1" s="1"/>
  <c r="I38" i="1"/>
  <c r="R38" i="1" s="1"/>
  <c r="F39" i="1"/>
  <c r="O39" i="1" s="1"/>
  <c r="G39" i="1"/>
  <c r="P39" i="1" s="1"/>
  <c r="H39" i="1"/>
  <c r="Q39" i="1" s="1"/>
  <c r="I39" i="1"/>
  <c r="R39" i="1" s="1"/>
  <c r="F40" i="1"/>
  <c r="G40" i="1"/>
  <c r="H40" i="1"/>
  <c r="Q40" i="1" s="1"/>
  <c r="I40" i="1"/>
  <c r="R40" i="1" s="1"/>
  <c r="F41" i="1"/>
  <c r="O41" i="1" s="1"/>
  <c r="G41" i="1"/>
  <c r="P41" i="1" s="1"/>
  <c r="H41" i="1"/>
  <c r="Q41" i="1" s="1"/>
  <c r="I41" i="1"/>
  <c r="R41" i="1" s="1"/>
  <c r="F42" i="1"/>
  <c r="G42" i="1"/>
  <c r="H42" i="1"/>
  <c r="Q42" i="1" s="1"/>
  <c r="I42" i="1"/>
  <c r="R42" i="1" s="1"/>
  <c r="F43" i="1"/>
  <c r="O43" i="1" s="1"/>
  <c r="G43" i="1"/>
  <c r="P43" i="1" s="1"/>
  <c r="H43" i="1"/>
  <c r="Q43" i="1" s="1"/>
  <c r="I43" i="1"/>
  <c r="R43" i="1" s="1"/>
  <c r="E29" i="1"/>
  <c r="E30" i="1"/>
  <c r="E31" i="1"/>
  <c r="N31" i="1" s="1"/>
  <c r="E32" i="1"/>
  <c r="N32" i="1" s="1"/>
  <c r="E33" i="1"/>
  <c r="E34" i="1"/>
  <c r="E35" i="1"/>
  <c r="E36" i="1"/>
  <c r="E37" i="1"/>
  <c r="E38" i="1"/>
  <c r="E39" i="1"/>
  <c r="E40" i="1"/>
  <c r="E41" i="1"/>
  <c r="E42" i="1"/>
  <c r="E43" i="1"/>
  <c r="E28" i="1"/>
  <c r="N29" i="1"/>
  <c r="N30" i="1"/>
  <c r="Q32" i="1"/>
  <c r="R32" i="1"/>
  <c r="O36" i="1"/>
  <c r="O37" i="1"/>
  <c r="O38" i="1"/>
  <c r="O40" i="1"/>
  <c r="O42" i="1"/>
  <c r="Q28" i="1"/>
  <c r="O30" i="1"/>
  <c r="P42" i="1"/>
  <c r="O28" i="1"/>
  <c r="N28" i="1"/>
  <c r="M43" i="1"/>
  <c r="D43" i="1"/>
  <c r="M42" i="1"/>
  <c r="D42" i="1"/>
  <c r="M41" i="1"/>
  <c r="D41" i="1"/>
  <c r="P40" i="1"/>
  <c r="M40" i="1"/>
  <c r="D40" i="1"/>
  <c r="M39" i="1"/>
  <c r="D39" i="1"/>
  <c r="M38" i="1"/>
  <c r="D38" i="1"/>
  <c r="M37" i="1"/>
  <c r="D37" i="1"/>
  <c r="P36" i="1"/>
  <c r="M36" i="1"/>
  <c r="D36" i="1"/>
  <c r="M35" i="1"/>
  <c r="D35" i="1"/>
  <c r="M34" i="1"/>
  <c r="D34" i="1"/>
  <c r="M33" i="1"/>
  <c r="D33" i="1"/>
  <c r="M32" i="1"/>
  <c r="D32" i="1"/>
  <c r="M31" i="1"/>
  <c r="D31" i="1"/>
  <c r="M30" i="1"/>
  <c r="D30" i="1"/>
  <c r="M29" i="1"/>
  <c r="D29" i="1"/>
  <c r="M28" i="1"/>
  <c r="D28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O5" i="1"/>
  <c r="P5" i="1"/>
  <c r="Q5" i="1"/>
  <c r="R5" i="1"/>
  <c r="N5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N35" i="1" l="1"/>
  <c r="N33" i="1"/>
  <c r="N39" i="1"/>
  <c r="N36" i="1"/>
  <c r="N37" i="1"/>
  <c r="N34" i="1"/>
  <c r="N38" i="1" l="1"/>
  <c r="N43" i="1"/>
  <c r="N41" i="1"/>
  <c r="N42" i="1" l="1"/>
  <c r="N40" i="1"/>
</calcChain>
</file>

<file path=xl/sharedStrings.xml><?xml version="1.0" encoding="utf-8"?>
<sst xmlns="http://schemas.openxmlformats.org/spreadsheetml/2006/main" count="183" uniqueCount="30">
  <si>
    <t>Size</t>
    <phoneticPr fontId="1" type="noConversion"/>
  </si>
  <si>
    <t>REAL</t>
    <phoneticPr fontId="1" type="noConversion"/>
  </si>
  <si>
    <t>Pure Time</t>
    <phoneticPr fontId="1" type="noConversion"/>
  </si>
  <si>
    <t>With SQL parser time</t>
    <phoneticPr fontId="1" type="noConversion"/>
  </si>
  <si>
    <t>ms per SQL</t>
    <phoneticPr fontId="1" type="noConversion"/>
  </si>
  <si>
    <t>second</t>
    <phoneticPr fontId="1" type="noConversion"/>
  </si>
  <si>
    <t>ms</t>
    <phoneticPr fontId="1" type="noConversion"/>
  </si>
  <si>
    <t>SQLite</t>
    <phoneticPr fontId="1" type="noConversion"/>
  </si>
  <si>
    <t>MariaDB</t>
  </si>
  <si>
    <t>PostgreSQL</t>
  </si>
  <si>
    <t>STRING</t>
    <phoneticPr fontId="1" type="noConversion"/>
  </si>
  <si>
    <t>Put</t>
    <phoneticPr fontId="1" type="noConversion"/>
  </si>
  <si>
    <t>Get</t>
    <phoneticPr fontId="1" type="noConversion"/>
  </si>
  <si>
    <t>INTEGER</t>
    <phoneticPr fontId="1" type="noConversion"/>
  </si>
  <si>
    <t>BOOLEAN</t>
    <phoneticPr fontId="1" type="noConversion"/>
  </si>
  <si>
    <t>boolean</t>
    <phoneticPr fontId="1" type="noConversion"/>
  </si>
  <si>
    <t>int</t>
    <phoneticPr fontId="1" type="noConversion"/>
  </si>
  <si>
    <t>double</t>
    <phoneticPr fontId="1" type="noConversion"/>
  </si>
  <si>
    <t>text</t>
    <phoneticPr fontId="1" type="noConversion"/>
  </si>
  <si>
    <t>Update</t>
    <phoneticPr fontId="1" type="noConversion"/>
  </si>
  <si>
    <t>Remove</t>
    <phoneticPr fontId="1" type="noConversion"/>
  </si>
  <si>
    <t>Assume time</t>
    <phoneticPr fontId="1" type="noConversion"/>
  </si>
  <si>
    <t>Aussme:</t>
    <phoneticPr fontId="1" type="noConversion"/>
  </si>
  <si>
    <t>INSERT</t>
    <phoneticPr fontId="1" type="noConversion"/>
  </si>
  <si>
    <t>SELECT</t>
    <phoneticPr fontId="1" type="noConversion"/>
  </si>
  <si>
    <t>UPDATE</t>
    <phoneticPr fontId="1" type="noConversion"/>
  </si>
  <si>
    <t>DELETE</t>
    <phoneticPr fontId="1" type="noConversion"/>
  </si>
  <si>
    <t>Time</t>
    <phoneticPr fontId="1" type="noConversion"/>
  </si>
  <si>
    <t>Li's Hash</t>
    <phoneticPr fontId="1" type="noConversion"/>
  </si>
  <si>
    <t>INTEGER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</si>
</sst>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8" formatCode="#,##0_);[Red]\(#,##0\)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8" fontId="0" fillId="0" borderId="0" xfId="0" applyNumberFormat="1"/>
    <xf numFmtId="178" fontId="0" fillId="0" borderId="0" xfId="0" applyNumberFormat="1" applyAlignment="1">
      <alignment horizontal="center"/>
    </xf>
    <xf numFmtId="178" fontId="0" fillId="0" borderId="0" xfId="0" applyNumberFormat="1" applyAlignment="1">
      <alignment horizontal="right"/>
    </xf>
    <xf numFmtId="178" fontId="0" fillId="0" borderId="0" xfId="0" applyNumberFormat="1" applyAlignment="1">
      <alignment horizontal="left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'Li''s Hash'!$M$5</c:f>
              <c:strCache>
                <c:ptCount val="1"/>
                <c:pt idx="0">
                  <c:v>STRING (Put)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Hash'!$N$4:$R$4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Hash'!$N$5:$R$5</c:f>
              <c:numCache>
                <c:formatCode>#,##0_);[Red]\(#,##0\)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val>
        </c:ser>
        <c:ser>
          <c:idx val="5"/>
          <c:order val="1"/>
          <c:tx>
            <c:strRef>
              <c:f>'Li''s Hash'!$M$6</c:f>
              <c:strCache>
                <c:ptCount val="1"/>
                <c:pt idx="0">
                  <c:v>STRING (Get)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Hash'!$N$4:$R$4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Hash'!$N$6:$R$6</c:f>
              <c:numCache>
                <c:formatCode>#,##0_);[Red]\(#,##0\)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val>
        </c:ser>
        <c:ser>
          <c:idx val="0"/>
          <c:order val="2"/>
          <c:tx>
            <c:strRef>
              <c:f>'Li''s Hash'!$M$7</c:f>
              <c:strCache>
                <c:ptCount val="1"/>
                <c:pt idx="0">
                  <c:v>STRING (Update)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Hash'!$N$4:$R$4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Hash'!$N$7:$R$7</c:f>
              <c:numCache>
                <c:formatCode>#,##0_);[Red]\(#,##0\)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val>
        </c:ser>
        <c:ser>
          <c:idx val="6"/>
          <c:order val="3"/>
          <c:tx>
            <c:strRef>
              <c:f>'Li''s Hash'!$M$8</c:f>
              <c:strCache>
                <c:ptCount val="1"/>
                <c:pt idx="0">
                  <c:v>STRING (Remove)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Hash'!$N$4:$R$4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Hash'!$N$8:$R$8</c:f>
              <c:numCache>
                <c:formatCode>#,##0_);[Red]\(#,##0\)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val>
        </c:ser>
        <c:ser>
          <c:idx val="1"/>
          <c:order val="4"/>
          <c:tx>
            <c:strRef>
              <c:f>'Li''s Hash'!$M$9</c:f>
              <c:strCache>
                <c:ptCount val="1"/>
                <c:pt idx="0">
                  <c:v>BOOLEAN (Put)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Hash'!$N$4:$R$4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Hash'!$N$9:$R$9</c:f>
              <c:numCache>
                <c:formatCode>#,##0_);[Red]\(#,##0\)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val>
        </c:ser>
        <c:ser>
          <c:idx val="2"/>
          <c:order val="5"/>
          <c:tx>
            <c:strRef>
              <c:f>'Li''s Hash'!$M$10</c:f>
              <c:strCache>
                <c:ptCount val="1"/>
                <c:pt idx="0">
                  <c:v>BOOLEAN (Get)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Hash'!$N$4:$R$4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Hash'!$N$10:$R$10</c:f>
              <c:numCache>
                <c:formatCode>#,##0_);[Red]\(#,##0\)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</c:numCache>
            </c:numRef>
          </c:val>
        </c:ser>
        <c:ser>
          <c:idx val="7"/>
          <c:order val="6"/>
          <c:tx>
            <c:strRef>
              <c:f>'Li''s Hash'!$M$11</c:f>
              <c:strCache>
                <c:ptCount val="1"/>
                <c:pt idx="0">
                  <c:v>BOOLEAN (Update)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Hash'!$N$4:$R$4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Hash'!$N$11:$R$11</c:f>
              <c:numCache>
                <c:formatCode>#,##0_);[Red]\(#,##0\)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val>
        </c:ser>
        <c:ser>
          <c:idx val="8"/>
          <c:order val="7"/>
          <c:tx>
            <c:strRef>
              <c:f>'Li''s Hash'!$M$12</c:f>
              <c:strCache>
                <c:ptCount val="1"/>
                <c:pt idx="0">
                  <c:v>BOOLEAN (Remove)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Hash'!$N$4:$R$4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Hash'!$N$12:$R$12</c:f>
              <c:numCache>
                <c:formatCode>#,##0_);[Red]\(#,##0\)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val>
        </c:ser>
        <c:ser>
          <c:idx val="9"/>
          <c:order val="8"/>
          <c:tx>
            <c:strRef>
              <c:f>'Li''s Hash'!$M$13</c:f>
              <c:strCache>
                <c:ptCount val="1"/>
                <c:pt idx="0">
                  <c:v>INTEGER (Put)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Hash'!$N$4:$R$4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Hash'!$N$13:$R$13</c:f>
              <c:numCache>
                <c:formatCode>#,##0_);[Red]\(#,##0\)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val>
        </c:ser>
        <c:ser>
          <c:idx val="10"/>
          <c:order val="9"/>
          <c:tx>
            <c:strRef>
              <c:f>'Li''s Hash'!$M$14</c:f>
              <c:strCache>
                <c:ptCount val="1"/>
                <c:pt idx="0">
                  <c:v>INTEGER (Get)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Hash'!$N$4:$R$4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Hash'!$N$14:$R$14</c:f>
              <c:numCache>
                <c:formatCode>#,##0_);[Red]\(#,##0\)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val>
        </c:ser>
        <c:ser>
          <c:idx val="11"/>
          <c:order val="10"/>
          <c:tx>
            <c:strRef>
              <c:f>'Li''s Hash'!$M$15</c:f>
              <c:strCache>
                <c:ptCount val="1"/>
                <c:pt idx="0">
                  <c:v>INTEGER (Update)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Hash'!$N$4:$R$4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Hash'!$N$15:$R$15</c:f>
              <c:numCache>
                <c:formatCode>#,##0_);[Red]\(#,##0\)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val>
        </c:ser>
        <c:ser>
          <c:idx val="12"/>
          <c:order val="11"/>
          <c:tx>
            <c:strRef>
              <c:f>'Li''s Hash'!$M$16</c:f>
              <c:strCache>
                <c:ptCount val="1"/>
                <c:pt idx="0">
                  <c:v>INTEGER (Remove)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Hash'!$N$4:$R$4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Hash'!$N$16:$R$16</c:f>
              <c:numCache>
                <c:formatCode>#,##0_);[Red]\(#,##0\)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val>
        </c:ser>
        <c:ser>
          <c:idx val="13"/>
          <c:order val="12"/>
          <c:tx>
            <c:strRef>
              <c:f>'Li''s Hash'!$M$17</c:f>
              <c:strCache>
                <c:ptCount val="1"/>
                <c:pt idx="0">
                  <c:v>REAL (Put)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Hash'!$N$4:$R$4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Hash'!$N$17:$R$17</c:f>
              <c:numCache>
                <c:formatCode>#,##0_);[Red]\(#,##0\)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val>
        </c:ser>
        <c:ser>
          <c:idx val="14"/>
          <c:order val="13"/>
          <c:tx>
            <c:strRef>
              <c:f>'Li''s Hash'!$M$18</c:f>
              <c:strCache>
                <c:ptCount val="1"/>
                <c:pt idx="0">
                  <c:v>REAL (Get)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Hash'!$N$4:$R$4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Hash'!$N$18:$R$18</c:f>
              <c:numCache>
                <c:formatCode>#,##0_);[Red]\(#,##0\)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val>
        </c:ser>
        <c:ser>
          <c:idx val="15"/>
          <c:order val="14"/>
          <c:tx>
            <c:strRef>
              <c:f>'Li''s Hash'!$M$19</c:f>
              <c:strCache>
                <c:ptCount val="1"/>
                <c:pt idx="0">
                  <c:v>REAL (Update)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Hash'!$N$4:$R$4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Hash'!$N$19:$R$19</c:f>
              <c:numCache>
                <c:formatCode>#,##0_);[Red]\(#,##0\)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val>
        </c:ser>
        <c:ser>
          <c:idx val="16"/>
          <c:order val="15"/>
          <c:tx>
            <c:strRef>
              <c:f>'Li''s Hash'!$M$20</c:f>
              <c:strCache>
                <c:ptCount val="1"/>
                <c:pt idx="0">
                  <c:v>REAL (Remove)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Hash'!$N$4:$R$4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Hash'!$N$20:$R$20</c:f>
              <c:numCache>
                <c:formatCode>#,##0_);[Red]\(#,##0\)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96079760"/>
        <c:axId val="496080320"/>
      </c:barChart>
      <c:catAx>
        <c:axId val="496079760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6080320"/>
        <c:crosses val="autoZero"/>
        <c:auto val="1"/>
        <c:lblAlgn val="ctr"/>
        <c:lblOffset val="100"/>
        <c:noMultiLvlLbl val="0"/>
      </c:catAx>
      <c:valAx>
        <c:axId val="4960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60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INTEGER!$F$7</c:f>
              <c:strCache>
                <c:ptCount val="1"/>
                <c:pt idx="0">
                  <c:v>200000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INTEGER!$E$7:$E$23</c15:sqref>
                  </c15:fullRef>
                </c:ext>
              </c:extLst>
              <c:f>INTEGER!$E$8:$E$23</c:f>
              <c:strCache>
                <c:ptCount val="16"/>
                <c:pt idx="0">
                  <c:v>Li's Hash- INTEGER (Put)</c:v>
                </c:pt>
                <c:pt idx="1">
                  <c:v>Li's Hash- INTEGER (Get)</c:v>
                </c:pt>
                <c:pt idx="2">
                  <c:v>Li's Hash- INTEGER (Update)</c:v>
                </c:pt>
                <c:pt idx="3">
                  <c:v>Li's Hash- INTEGER (Remove)</c:v>
                </c:pt>
                <c:pt idx="4">
                  <c:v>SQLite- int (INSERT)</c:v>
                </c:pt>
                <c:pt idx="5">
                  <c:v>SQLite- int (SELECT)</c:v>
                </c:pt>
                <c:pt idx="6">
                  <c:v>SQLite- int (UPDATE)</c:v>
                </c:pt>
                <c:pt idx="7">
                  <c:v>SQLite- int (DELETE)</c:v>
                </c:pt>
                <c:pt idx="8">
                  <c:v>MariaDB- int (INSERT)</c:v>
                </c:pt>
                <c:pt idx="9">
                  <c:v>MariaDB- int (SELECT)</c:v>
                </c:pt>
                <c:pt idx="10">
                  <c:v>MariaDB- int (UPDATE)</c:v>
                </c:pt>
                <c:pt idx="11">
                  <c:v>MariaDB- int (DELETE)</c:v>
                </c:pt>
                <c:pt idx="12">
                  <c:v>PostgreSQL- int (INSERT)</c:v>
                </c:pt>
                <c:pt idx="13">
                  <c:v>PostgreSQL- int (SELECT)</c:v>
                </c:pt>
                <c:pt idx="14">
                  <c:v>PostgreSQL- int (UPDATE)</c:v>
                </c:pt>
                <c:pt idx="15">
                  <c:v>PostgreSQL- int (DELETE)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INTEGER!$F$7:$F$23</c15:sqref>
                  </c15:fullRef>
                </c:ext>
              </c:extLst>
              <c:f>INTEGER!$F$8:$F$23</c:f>
              <c:numCache>
                <c:formatCode>#,##0_);[Red]\(#,##0\)</c:formatCode>
                <c:ptCount val="16"/>
                <c:pt idx="0">
                  <c:v>2000.05</c:v>
                </c:pt>
                <c:pt idx="1">
                  <c:v>2000.05</c:v>
                </c:pt>
                <c:pt idx="2">
                  <c:v>2000.05</c:v>
                </c:pt>
                <c:pt idx="3">
                  <c:v>2000.05</c:v>
                </c:pt>
                <c:pt idx="4">
                  <c:v>2000.05</c:v>
                </c:pt>
                <c:pt idx="5">
                  <c:v>2000.05</c:v>
                </c:pt>
                <c:pt idx="6">
                  <c:v>2000.05</c:v>
                </c:pt>
                <c:pt idx="7">
                  <c:v>2000.05</c:v>
                </c:pt>
                <c:pt idx="8">
                  <c:v>2000.05</c:v>
                </c:pt>
                <c:pt idx="9">
                  <c:v>2000.05</c:v>
                </c:pt>
                <c:pt idx="10">
                  <c:v>2000.05</c:v>
                </c:pt>
                <c:pt idx="11">
                  <c:v>2000.05</c:v>
                </c:pt>
                <c:pt idx="12">
                  <c:v>2000.05</c:v>
                </c:pt>
                <c:pt idx="13">
                  <c:v>2000.05</c:v>
                </c:pt>
                <c:pt idx="14">
                  <c:v>2000.05</c:v>
                </c:pt>
                <c:pt idx="15">
                  <c:v>2000.05</c:v>
                </c:pt>
              </c:numCache>
            </c:numRef>
          </c:val>
        </c:ser>
        <c:ser>
          <c:idx val="6"/>
          <c:order val="1"/>
          <c:tx>
            <c:strRef>
              <c:f>INTEGER!$G$7</c:f>
              <c:strCache>
                <c:ptCount val="1"/>
                <c:pt idx="0">
                  <c:v>400000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INTEGER!$E$7:$E$23</c15:sqref>
                  </c15:fullRef>
                </c:ext>
              </c:extLst>
              <c:f>INTEGER!$E$8:$E$23</c:f>
              <c:strCache>
                <c:ptCount val="16"/>
                <c:pt idx="0">
                  <c:v>Li's Hash- INTEGER (Put)</c:v>
                </c:pt>
                <c:pt idx="1">
                  <c:v>Li's Hash- INTEGER (Get)</c:v>
                </c:pt>
                <c:pt idx="2">
                  <c:v>Li's Hash- INTEGER (Update)</c:v>
                </c:pt>
                <c:pt idx="3">
                  <c:v>Li's Hash- INTEGER (Remove)</c:v>
                </c:pt>
                <c:pt idx="4">
                  <c:v>SQLite- int (INSERT)</c:v>
                </c:pt>
                <c:pt idx="5">
                  <c:v>SQLite- int (SELECT)</c:v>
                </c:pt>
                <c:pt idx="6">
                  <c:v>SQLite- int (UPDATE)</c:v>
                </c:pt>
                <c:pt idx="7">
                  <c:v>SQLite- int (DELETE)</c:v>
                </c:pt>
                <c:pt idx="8">
                  <c:v>MariaDB- int (INSERT)</c:v>
                </c:pt>
                <c:pt idx="9">
                  <c:v>MariaDB- int (SELECT)</c:v>
                </c:pt>
                <c:pt idx="10">
                  <c:v>MariaDB- int (UPDATE)</c:v>
                </c:pt>
                <c:pt idx="11">
                  <c:v>MariaDB- int (DELETE)</c:v>
                </c:pt>
                <c:pt idx="12">
                  <c:v>PostgreSQL- int (INSERT)</c:v>
                </c:pt>
                <c:pt idx="13">
                  <c:v>PostgreSQL- int (SELECT)</c:v>
                </c:pt>
                <c:pt idx="14">
                  <c:v>PostgreSQL- int (UPDATE)</c:v>
                </c:pt>
                <c:pt idx="15">
                  <c:v>PostgreSQL- int (DELETE)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INTEGER!$G$7:$G$23</c15:sqref>
                  </c15:fullRef>
                </c:ext>
              </c:extLst>
              <c:f>INTEGER!$G$8:$G$23</c:f>
              <c:numCache>
                <c:formatCode>#,##0_);[Red]\(#,##0\)</c:formatCode>
                <c:ptCount val="16"/>
                <c:pt idx="0">
                  <c:v>4000.1</c:v>
                </c:pt>
                <c:pt idx="1">
                  <c:v>4000.1</c:v>
                </c:pt>
                <c:pt idx="2">
                  <c:v>4000.1</c:v>
                </c:pt>
                <c:pt idx="3">
                  <c:v>4000.1</c:v>
                </c:pt>
                <c:pt idx="4">
                  <c:v>4000.1</c:v>
                </c:pt>
                <c:pt idx="5">
                  <c:v>4000.1</c:v>
                </c:pt>
                <c:pt idx="6">
                  <c:v>4000.1</c:v>
                </c:pt>
                <c:pt idx="7">
                  <c:v>4000.1</c:v>
                </c:pt>
                <c:pt idx="8">
                  <c:v>4000.1</c:v>
                </c:pt>
                <c:pt idx="9">
                  <c:v>4000.1</c:v>
                </c:pt>
                <c:pt idx="10">
                  <c:v>4000.1</c:v>
                </c:pt>
                <c:pt idx="11">
                  <c:v>4000.1</c:v>
                </c:pt>
                <c:pt idx="12">
                  <c:v>4000.1</c:v>
                </c:pt>
                <c:pt idx="13">
                  <c:v>4000.1</c:v>
                </c:pt>
                <c:pt idx="14">
                  <c:v>4000.1</c:v>
                </c:pt>
                <c:pt idx="15">
                  <c:v>4000.1</c:v>
                </c:pt>
              </c:numCache>
            </c:numRef>
          </c:val>
        </c:ser>
        <c:ser>
          <c:idx val="1"/>
          <c:order val="2"/>
          <c:tx>
            <c:strRef>
              <c:f>INTEGER!$H$7</c:f>
              <c:strCache>
                <c:ptCount val="1"/>
                <c:pt idx="0">
                  <c:v>600000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INTEGER!$E$7:$E$23</c15:sqref>
                  </c15:fullRef>
                </c:ext>
              </c:extLst>
              <c:f>INTEGER!$E$8:$E$23</c:f>
              <c:strCache>
                <c:ptCount val="16"/>
                <c:pt idx="0">
                  <c:v>Li's Hash- INTEGER (Put)</c:v>
                </c:pt>
                <c:pt idx="1">
                  <c:v>Li's Hash- INTEGER (Get)</c:v>
                </c:pt>
                <c:pt idx="2">
                  <c:v>Li's Hash- INTEGER (Update)</c:v>
                </c:pt>
                <c:pt idx="3">
                  <c:v>Li's Hash- INTEGER (Remove)</c:v>
                </c:pt>
                <c:pt idx="4">
                  <c:v>SQLite- int (INSERT)</c:v>
                </c:pt>
                <c:pt idx="5">
                  <c:v>SQLite- int (SELECT)</c:v>
                </c:pt>
                <c:pt idx="6">
                  <c:v>SQLite- int (UPDATE)</c:v>
                </c:pt>
                <c:pt idx="7">
                  <c:v>SQLite- int (DELETE)</c:v>
                </c:pt>
                <c:pt idx="8">
                  <c:v>MariaDB- int (INSERT)</c:v>
                </c:pt>
                <c:pt idx="9">
                  <c:v>MariaDB- int (SELECT)</c:v>
                </c:pt>
                <c:pt idx="10">
                  <c:v>MariaDB- int (UPDATE)</c:v>
                </c:pt>
                <c:pt idx="11">
                  <c:v>MariaDB- int (DELETE)</c:v>
                </c:pt>
                <c:pt idx="12">
                  <c:v>PostgreSQL- int (INSERT)</c:v>
                </c:pt>
                <c:pt idx="13">
                  <c:v>PostgreSQL- int (SELECT)</c:v>
                </c:pt>
                <c:pt idx="14">
                  <c:v>PostgreSQL- int (UPDATE)</c:v>
                </c:pt>
                <c:pt idx="15">
                  <c:v>PostgreSQL- int (DELETE)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INTEGER!$H$7:$H$23</c15:sqref>
                  </c15:fullRef>
                </c:ext>
              </c:extLst>
              <c:f>INTEGER!$H$8:$H$23</c:f>
              <c:numCache>
                <c:formatCode>#,##0_);[Red]\(#,##0\)</c:formatCode>
                <c:ptCount val="16"/>
                <c:pt idx="0">
                  <c:v>6000.15</c:v>
                </c:pt>
                <c:pt idx="1">
                  <c:v>6000.15</c:v>
                </c:pt>
                <c:pt idx="2">
                  <c:v>6000.15</c:v>
                </c:pt>
                <c:pt idx="3">
                  <c:v>6000.15</c:v>
                </c:pt>
                <c:pt idx="4">
                  <c:v>6000.15</c:v>
                </c:pt>
                <c:pt idx="5">
                  <c:v>6000.15</c:v>
                </c:pt>
                <c:pt idx="6">
                  <c:v>6000.15</c:v>
                </c:pt>
                <c:pt idx="7">
                  <c:v>6000.15</c:v>
                </c:pt>
                <c:pt idx="8">
                  <c:v>6000.15</c:v>
                </c:pt>
                <c:pt idx="9">
                  <c:v>6000.15</c:v>
                </c:pt>
                <c:pt idx="10">
                  <c:v>6000.15</c:v>
                </c:pt>
                <c:pt idx="11">
                  <c:v>6000.15</c:v>
                </c:pt>
                <c:pt idx="12">
                  <c:v>6000.15</c:v>
                </c:pt>
                <c:pt idx="13">
                  <c:v>6000.15</c:v>
                </c:pt>
                <c:pt idx="14">
                  <c:v>6000.15</c:v>
                </c:pt>
                <c:pt idx="15">
                  <c:v>6000.15</c:v>
                </c:pt>
              </c:numCache>
            </c:numRef>
          </c:val>
        </c:ser>
        <c:ser>
          <c:idx val="2"/>
          <c:order val="3"/>
          <c:tx>
            <c:strRef>
              <c:f>INTEGER!$I$7</c:f>
              <c:strCache>
                <c:ptCount val="1"/>
                <c:pt idx="0">
                  <c:v>800000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INTEGER!$E$7:$E$23</c15:sqref>
                  </c15:fullRef>
                </c:ext>
              </c:extLst>
              <c:f>INTEGER!$E$8:$E$23</c:f>
              <c:strCache>
                <c:ptCount val="16"/>
                <c:pt idx="0">
                  <c:v>Li's Hash- INTEGER (Put)</c:v>
                </c:pt>
                <c:pt idx="1">
                  <c:v>Li's Hash- INTEGER (Get)</c:v>
                </c:pt>
                <c:pt idx="2">
                  <c:v>Li's Hash- INTEGER (Update)</c:v>
                </c:pt>
                <c:pt idx="3">
                  <c:v>Li's Hash- INTEGER (Remove)</c:v>
                </c:pt>
                <c:pt idx="4">
                  <c:v>SQLite- int (INSERT)</c:v>
                </c:pt>
                <c:pt idx="5">
                  <c:v>SQLite- int (SELECT)</c:v>
                </c:pt>
                <c:pt idx="6">
                  <c:v>SQLite- int (UPDATE)</c:v>
                </c:pt>
                <c:pt idx="7">
                  <c:v>SQLite- int (DELETE)</c:v>
                </c:pt>
                <c:pt idx="8">
                  <c:v>MariaDB- int (INSERT)</c:v>
                </c:pt>
                <c:pt idx="9">
                  <c:v>MariaDB- int (SELECT)</c:v>
                </c:pt>
                <c:pt idx="10">
                  <c:v>MariaDB- int (UPDATE)</c:v>
                </c:pt>
                <c:pt idx="11">
                  <c:v>MariaDB- int (DELETE)</c:v>
                </c:pt>
                <c:pt idx="12">
                  <c:v>PostgreSQL- int (INSERT)</c:v>
                </c:pt>
                <c:pt idx="13">
                  <c:v>PostgreSQL- int (SELECT)</c:v>
                </c:pt>
                <c:pt idx="14">
                  <c:v>PostgreSQL- int (UPDATE)</c:v>
                </c:pt>
                <c:pt idx="15">
                  <c:v>PostgreSQL- int (DELETE)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INTEGER!$I$7:$I$23</c15:sqref>
                  </c15:fullRef>
                </c:ext>
              </c:extLst>
              <c:f>INTEGER!$I$8:$I$23</c:f>
              <c:numCache>
                <c:formatCode>#,##0_);[Red]\(#,##0\)</c:formatCode>
                <c:ptCount val="16"/>
                <c:pt idx="0">
                  <c:v>8000.2</c:v>
                </c:pt>
                <c:pt idx="1">
                  <c:v>8000.2</c:v>
                </c:pt>
                <c:pt idx="2">
                  <c:v>8000.2</c:v>
                </c:pt>
                <c:pt idx="3">
                  <c:v>8000.2</c:v>
                </c:pt>
                <c:pt idx="4">
                  <c:v>8000.2</c:v>
                </c:pt>
                <c:pt idx="5">
                  <c:v>8000.2</c:v>
                </c:pt>
                <c:pt idx="6">
                  <c:v>8000.2</c:v>
                </c:pt>
                <c:pt idx="7">
                  <c:v>8000.2</c:v>
                </c:pt>
                <c:pt idx="8">
                  <c:v>8000.2</c:v>
                </c:pt>
                <c:pt idx="9">
                  <c:v>8000.2</c:v>
                </c:pt>
                <c:pt idx="10">
                  <c:v>8000.2</c:v>
                </c:pt>
                <c:pt idx="11">
                  <c:v>8000.2</c:v>
                </c:pt>
                <c:pt idx="12">
                  <c:v>8000.2</c:v>
                </c:pt>
                <c:pt idx="13">
                  <c:v>8000.2</c:v>
                </c:pt>
                <c:pt idx="14">
                  <c:v>8000.2</c:v>
                </c:pt>
                <c:pt idx="15">
                  <c:v>8000.2</c:v>
                </c:pt>
              </c:numCache>
            </c:numRef>
          </c:val>
        </c:ser>
        <c:ser>
          <c:idx val="7"/>
          <c:order val="4"/>
          <c:tx>
            <c:strRef>
              <c:f>INTEGER!$J$7</c:f>
              <c:strCache>
                <c:ptCount val="1"/>
                <c:pt idx="0">
                  <c:v>1000000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INTEGER!$E$7:$E$23</c15:sqref>
                  </c15:fullRef>
                </c:ext>
              </c:extLst>
              <c:f>INTEGER!$E$8:$E$23</c:f>
              <c:strCache>
                <c:ptCount val="16"/>
                <c:pt idx="0">
                  <c:v>Li's Hash- INTEGER (Put)</c:v>
                </c:pt>
                <c:pt idx="1">
                  <c:v>Li's Hash- INTEGER (Get)</c:v>
                </c:pt>
                <c:pt idx="2">
                  <c:v>Li's Hash- INTEGER (Update)</c:v>
                </c:pt>
                <c:pt idx="3">
                  <c:v>Li's Hash- INTEGER (Remove)</c:v>
                </c:pt>
                <c:pt idx="4">
                  <c:v>SQLite- int (INSERT)</c:v>
                </c:pt>
                <c:pt idx="5">
                  <c:v>SQLite- int (SELECT)</c:v>
                </c:pt>
                <c:pt idx="6">
                  <c:v>SQLite- int (UPDATE)</c:v>
                </c:pt>
                <c:pt idx="7">
                  <c:v>SQLite- int (DELETE)</c:v>
                </c:pt>
                <c:pt idx="8">
                  <c:v>MariaDB- int (INSERT)</c:v>
                </c:pt>
                <c:pt idx="9">
                  <c:v>MariaDB- int (SELECT)</c:v>
                </c:pt>
                <c:pt idx="10">
                  <c:v>MariaDB- int (UPDATE)</c:v>
                </c:pt>
                <c:pt idx="11">
                  <c:v>MariaDB- int (DELETE)</c:v>
                </c:pt>
                <c:pt idx="12">
                  <c:v>PostgreSQL- int (INSERT)</c:v>
                </c:pt>
                <c:pt idx="13">
                  <c:v>PostgreSQL- int (SELECT)</c:v>
                </c:pt>
                <c:pt idx="14">
                  <c:v>PostgreSQL- int (UPDATE)</c:v>
                </c:pt>
                <c:pt idx="15">
                  <c:v>PostgreSQL- int (DELETE)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INTEGER!$J$7:$J$23</c15:sqref>
                  </c15:fullRef>
                </c:ext>
              </c:extLst>
              <c:f>INTEGER!$J$8:$J$23</c:f>
              <c:numCache>
                <c:formatCode>#,##0_);[Red]\(#,##0\)</c:formatCode>
                <c:ptCount val="16"/>
                <c:pt idx="0">
                  <c:v>10000.25</c:v>
                </c:pt>
                <c:pt idx="1">
                  <c:v>10000.25</c:v>
                </c:pt>
                <c:pt idx="2">
                  <c:v>10000.25</c:v>
                </c:pt>
                <c:pt idx="3">
                  <c:v>10000.25</c:v>
                </c:pt>
                <c:pt idx="4">
                  <c:v>10000.25</c:v>
                </c:pt>
                <c:pt idx="5">
                  <c:v>10000.25</c:v>
                </c:pt>
                <c:pt idx="6">
                  <c:v>10000.25</c:v>
                </c:pt>
                <c:pt idx="7">
                  <c:v>10000.25</c:v>
                </c:pt>
                <c:pt idx="8">
                  <c:v>10000.25</c:v>
                </c:pt>
                <c:pt idx="9">
                  <c:v>10000.25</c:v>
                </c:pt>
                <c:pt idx="10">
                  <c:v>10000.25</c:v>
                </c:pt>
                <c:pt idx="11">
                  <c:v>10000.25</c:v>
                </c:pt>
                <c:pt idx="12">
                  <c:v>10000.25</c:v>
                </c:pt>
                <c:pt idx="13">
                  <c:v>10000.25</c:v>
                </c:pt>
                <c:pt idx="14">
                  <c:v>10000.25</c:v>
                </c:pt>
                <c:pt idx="15">
                  <c:v>10000.25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309955792"/>
        <c:axId val="309956352"/>
      </c:barChart>
      <c:catAx>
        <c:axId val="30995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9956352"/>
        <c:crosses val="autoZero"/>
        <c:auto val="1"/>
        <c:lblAlgn val="ctr"/>
        <c:lblOffset val="100"/>
        <c:noMultiLvlLbl val="0"/>
      </c:catAx>
      <c:valAx>
        <c:axId val="30995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(second)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99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INTEGER!$F$28</c:f>
              <c:strCache>
                <c:ptCount val="1"/>
                <c:pt idx="0">
                  <c:v>200000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INTEGER!$E$29:$E$44</c:f>
              <c:strCache>
                <c:ptCount val="16"/>
                <c:pt idx="0">
                  <c:v>Li's Hash- INTEGER (Put)</c:v>
                </c:pt>
                <c:pt idx="1">
                  <c:v>SQLite- int (INSERT)</c:v>
                </c:pt>
                <c:pt idx="2">
                  <c:v>MariaDB- int (INSERT)</c:v>
                </c:pt>
                <c:pt idx="3">
                  <c:v>PostgreSQL- int (INSERT)</c:v>
                </c:pt>
                <c:pt idx="4">
                  <c:v>Li's Hash- INTEGER (Get)</c:v>
                </c:pt>
                <c:pt idx="5">
                  <c:v>SQLite- int (SELECT)</c:v>
                </c:pt>
                <c:pt idx="6">
                  <c:v>MariaDB- int (SELECT)</c:v>
                </c:pt>
                <c:pt idx="7">
                  <c:v>PostgreSQL- int (SELECT)</c:v>
                </c:pt>
                <c:pt idx="8">
                  <c:v>Li's Hash- INTEGER (Update)</c:v>
                </c:pt>
                <c:pt idx="9">
                  <c:v>SQLite- int (UPDATE)</c:v>
                </c:pt>
                <c:pt idx="10">
                  <c:v>MariaDB- int (UPDATE)</c:v>
                </c:pt>
                <c:pt idx="11">
                  <c:v>PostgreSQL- int (UPDATE)</c:v>
                </c:pt>
                <c:pt idx="12">
                  <c:v>Li's Hash- INTEGER (Remove)</c:v>
                </c:pt>
                <c:pt idx="13">
                  <c:v>SQLite- int (DELETE)</c:v>
                </c:pt>
                <c:pt idx="14">
                  <c:v>MariaDB- int (DELETE)</c:v>
                </c:pt>
                <c:pt idx="15">
                  <c:v>PostgreSQL- int (DELETE)</c:v>
                </c:pt>
              </c:strCache>
            </c:strRef>
          </c:cat>
          <c:val>
            <c:numRef>
              <c:f>INTEGER!$F$29:$F$44</c:f>
              <c:numCache>
                <c:formatCode>#,##0_ </c:formatCode>
                <c:ptCount val="16"/>
                <c:pt idx="0">
                  <c:v>2000.05</c:v>
                </c:pt>
                <c:pt idx="1">
                  <c:v>2000.05</c:v>
                </c:pt>
                <c:pt idx="2">
                  <c:v>2000.05</c:v>
                </c:pt>
                <c:pt idx="3">
                  <c:v>2000.05</c:v>
                </c:pt>
                <c:pt idx="4">
                  <c:v>2000.05</c:v>
                </c:pt>
                <c:pt idx="5">
                  <c:v>2000.05</c:v>
                </c:pt>
                <c:pt idx="6">
                  <c:v>2000.05</c:v>
                </c:pt>
                <c:pt idx="7">
                  <c:v>2000.05</c:v>
                </c:pt>
                <c:pt idx="8">
                  <c:v>2000.05</c:v>
                </c:pt>
                <c:pt idx="9">
                  <c:v>2000.05</c:v>
                </c:pt>
                <c:pt idx="10">
                  <c:v>2000.05</c:v>
                </c:pt>
                <c:pt idx="11">
                  <c:v>2000.05</c:v>
                </c:pt>
                <c:pt idx="12">
                  <c:v>2000.05</c:v>
                </c:pt>
                <c:pt idx="13">
                  <c:v>2000.05</c:v>
                </c:pt>
                <c:pt idx="14">
                  <c:v>2000.05</c:v>
                </c:pt>
                <c:pt idx="15">
                  <c:v>2000.05</c:v>
                </c:pt>
              </c:numCache>
            </c:numRef>
          </c:val>
        </c:ser>
        <c:ser>
          <c:idx val="6"/>
          <c:order val="1"/>
          <c:tx>
            <c:strRef>
              <c:f>INTEGER!$G$28</c:f>
              <c:strCache>
                <c:ptCount val="1"/>
                <c:pt idx="0">
                  <c:v>400000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INTEGER!$E$29:$E$44</c:f>
              <c:strCache>
                <c:ptCount val="16"/>
                <c:pt idx="0">
                  <c:v>Li's Hash- INTEGER (Put)</c:v>
                </c:pt>
                <c:pt idx="1">
                  <c:v>SQLite- int (INSERT)</c:v>
                </c:pt>
                <c:pt idx="2">
                  <c:v>MariaDB- int (INSERT)</c:v>
                </c:pt>
                <c:pt idx="3">
                  <c:v>PostgreSQL- int (INSERT)</c:v>
                </c:pt>
                <c:pt idx="4">
                  <c:v>Li's Hash- INTEGER (Get)</c:v>
                </c:pt>
                <c:pt idx="5">
                  <c:v>SQLite- int (SELECT)</c:v>
                </c:pt>
                <c:pt idx="6">
                  <c:v>MariaDB- int (SELECT)</c:v>
                </c:pt>
                <c:pt idx="7">
                  <c:v>PostgreSQL- int (SELECT)</c:v>
                </c:pt>
                <c:pt idx="8">
                  <c:v>Li's Hash- INTEGER (Update)</c:v>
                </c:pt>
                <c:pt idx="9">
                  <c:v>SQLite- int (UPDATE)</c:v>
                </c:pt>
                <c:pt idx="10">
                  <c:v>MariaDB- int (UPDATE)</c:v>
                </c:pt>
                <c:pt idx="11">
                  <c:v>PostgreSQL- int (UPDATE)</c:v>
                </c:pt>
                <c:pt idx="12">
                  <c:v>Li's Hash- INTEGER (Remove)</c:v>
                </c:pt>
                <c:pt idx="13">
                  <c:v>SQLite- int (DELETE)</c:v>
                </c:pt>
                <c:pt idx="14">
                  <c:v>MariaDB- int (DELETE)</c:v>
                </c:pt>
                <c:pt idx="15">
                  <c:v>PostgreSQL- int (DELETE)</c:v>
                </c:pt>
              </c:strCache>
            </c:strRef>
          </c:cat>
          <c:val>
            <c:numRef>
              <c:f>INTEGER!$G$29:$G$44</c:f>
              <c:numCache>
                <c:formatCode>#,##0_ </c:formatCode>
                <c:ptCount val="16"/>
                <c:pt idx="0">
                  <c:v>4000.1</c:v>
                </c:pt>
                <c:pt idx="1">
                  <c:v>4000.1</c:v>
                </c:pt>
                <c:pt idx="2">
                  <c:v>4000.1</c:v>
                </c:pt>
                <c:pt idx="3">
                  <c:v>4000.1</c:v>
                </c:pt>
                <c:pt idx="4">
                  <c:v>4000.1</c:v>
                </c:pt>
                <c:pt idx="5">
                  <c:v>4000.1</c:v>
                </c:pt>
                <c:pt idx="6">
                  <c:v>4000.1</c:v>
                </c:pt>
                <c:pt idx="7">
                  <c:v>4000.1</c:v>
                </c:pt>
                <c:pt idx="8">
                  <c:v>4000.1</c:v>
                </c:pt>
                <c:pt idx="9">
                  <c:v>4000.1</c:v>
                </c:pt>
                <c:pt idx="10">
                  <c:v>4000.1</c:v>
                </c:pt>
                <c:pt idx="11">
                  <c:v>4000.1</c:v>
                </c:pt>
                <c:pt idx="12">
                  <c:v>4000.1</c:v>
                </c:pt>
                <c:pt idx="13">
                  <c:v>4000.1</c:v>
                </c:pt>
                <c:pt idx="14">
                  <c:v>4000.1</c:v>
                </c:pt>
                <c:pt idx="15">
                  <c:v>4000.1</c:v>
                </c:pt>
              </c:numCache>
            </c:numRef>
          </c:val>
        </c:ser>
        <c:ser>
          <c:idx val="1"/>
          <c:order val="2"/>
          <c:tx>
            <c:strRef>
              <c:f>INTEGER!$H$28</c:f>
              <c:strCache>
                <c:ptCount val="1"/>
                <c:pt idx="0">
                  <c:v>600000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INTEGER!$E$29:$E$44</c:f>
              <c:strCache>
                <c:ptCount val="16"/>
                <c:pt idx="0">
                  <c:v>Li's Hash- INTEGER (Put)</c:v>
                </c:pt>
                <c:pt idx="1">
                  <c:v>SQLite- int (INSERT)</c:v>
                </c:pt>
                <c:pt idx="2">
                  <c:v>MariaDB- int (INSERT)</c:v>
                </c:pt>
                <c:pt idx="3">
                  <c:v>PostgreSQL- int (INSERT)</c:v>
                </c:pt>
                <c:pt idx="4">
                  <c:v>Li's Hash- INTEGER (Get)</c:v>
                </c:pt>
                <c:pt idx="5">
                  <c:v>SQLite- int (SELECT)</c:v>
                </c:pt>
                <c:pt idx="6">
                  <c:v>MariaDB- int (SELECT)</c:v>
                </c:pt>
                <c:pt idx="7">
                  <c:v>PostgreSQL- int (SELECT)</c:v>
                </c:pt>
                <c:pt idx="8">
                  <c:v>Li's Hash- INTEGER (Update)</c:v>
                </c:pt>
                <c:pt idx="9">
                  <c:v>SQLite- int (UPDATE)</c:v>
                </c:pt>
                <c:pt idx="10">
                  <c:v>MariaDB- int (UPDATE)</c:v>
                </c:pt>
                <c:pt idx="11">
                  <c:v>PostgreSQL- int (UPDATE)</c:v>
                </c:pt>
                <c:pt idx="12">
                  <c:v>Li's Hash- INTEGER (Remove)</c:v>
                </c:pt>
                <c:pt idx="13">
                  <c:v>SQLite- int (DELETE)</c:v>
                </c:pt>
                <c:pt idx="14">
                  <c:v>MariaDB- int (DELETE)</c:v>
                </c:pt>
                <c:pt idx="15">
                  <c:v>PostgreSQL- int (DELETE)</c:v>
                </c:pt>
              </c:strCache>
            </c:strRef>
          </c:cat>
          <c:val>
            <c:numRef>
              <c:f>INTEGER!$H$29:$H$44</c:f>
              <c:numCache>
                <c:formatCode>#,##0_ </c:formatCode>
                <c:ptCount val="16"/>
                <c:pt idx="0">
                  <c:v>6000.15</c:v>
                </c:pt>
                <c:pt idx="1">
                  <c:v>6000.15</c:v>
                </c:pt>
                <c:pt idx="2">
                  <c:v>6000.15</c:v>
                </c:pt>
                <c:pt idx="3">
                  <c:v>6000.15</c:v>
                </c:pt>
                <c:pt idx="4">
                  <c:v>6000.15</c:v>
                </c:pt>
                <c:pt idx="5">
                  <c:v>6000.15</c:v>
                </c:pt>
                <c:pt idx="6">
                  <c:v>6000.15</c:v>
                </c:pt>
                <c:pt idx="7">
                  <c:v>6000.15</c:v>
                </c:pt>
                <c:pt idx="8">
                  <c:v>6000.15</c:v>
                </c:pt>
                <c:pt idx="9">
                  <c:v>6000.15</c:v>
                </c:pt>
                <c:pt idx="10">
                  <c:v>6000.15</c:v>
                </c:pt>
                <c:pt idx="11">
                  <c:v>6000.15</c:v>
                </c:pt>
                <c:pt idx="12">
                  <c:v>6000.15</c:v>
                </c:pt>
                <c:pt idx="13">
                  <c:v>6000.15</c:v>
                </c:pt>
                <c:pt idx="14">
                  <c:v>6000.15</c:v>
                </c:pt>
                <c:pt idx="15">
                  <c:v>6000.15</c:v>
                </c:pt>
              </c:numCache>
            </c:numRef>
          </c:val>
        </c:ser>
        <c:ser>
          <c:idx val="2"/>
          <c:order val="3"/>
          <c:tx>
            <c:strRef>
              <c:f>INTEGER!$I$28</c:f>
              <c:strCache>
                <c:ptCount val="1"/>
                <c:pt idx="0">
                  <c:v>800000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INTEGER!$E$29:$E$44</c:f>
              <c:strCache>
                <c:ptCount val="16"/>
                <c:pt idx="0">
                  <c:v>Li's Hash- INTEGER (Put)</c:v>
                </c:pt>
                <c:pt idx="1">
                  <c:v>SQLite- int (INSERT)</c:v>
                </c:pt>
                <c:pt idx="2">
                  <c:v>MariaDB- int (INSERT)</c:v>
                </c:pt>
                <c:pt idx="3">
                  <c:v>PostgreSQL- int (INSERT)</c:v>
                </c:pt>
                <c:pt idx="4">
                  <c:v>Li's Hash- INTEGER (Get)</c:v>
                </c:pt>
                <c:pt idx="5">
                  <c:v>SQLite- int (SELECT)</c:v>
                </c:pt>
                <c:pt idx="6">
                  <c:v>MariaDB- int (SELECT)</c:v>
                </c:pt>
                <c:pt idx="7">
                  <c:v>PostgreSQL- int (SELECT)</c:v>
                </c:pt>
                <c:pt idx="8">
                  <c:v>Li's Hash- INTEGER (Update)</c:v>
                </c:pt>
                <c:pt idx="9">
                  <c:v>SQLite- int (UPDATE)</c:v>
                </c:pt>
                <c:pt idx="10">
                  <c:v>MariaDB- int (UPDATE)</c:v>
                </c:pt>
                <c:pt idx="11">
                  <c:v>PostgreSQL- int (UPDATE)</c:v>
                </c:pt>
                <c:pt idx="12">
                  <c:v>Li's Hash- INTEGER (Remove)</c:v>
                </c:pt>
                <c:pt idx="13">
                  <c:v>SQLite- int (DELETE)</c:v>
                </c:pt>
                <c:pt idx="14">
                  <c:v>MariaDB- int (DELETE)</c:v>
                </c:pt>
                <c:pt idx="15">
                  <c:v>PostgreSQL- int (DELETE)</c:v>
                </c:pt>
              </c:strCache>
            </c:strRef>
          </c:cat>
          <c:val>
            <c:numRef>
              <c:f>INTEGER!$I$29:$I$44</c:f>
              <c:numCache>
                <c:formatCode>#,##0_ </c:formatCode>
                <c:ptCount val="16"/>
                <c:pt idx="0">
                  <c:v>8000.2</c:v>
                </c:pt>
                <c:pt idx="1">
                  <c:v>8000.2</c:v>
                </c:pt>
                <c:pt idx="2">
                  <c:v>8000.2</c:v>
                </c:pt>
                <c:pt idx="3">
                  <c:v>8000.2</c:v>
                </c:pt>
                <c:pt idx="4">
                  <c:v>8000.2</c:v>
                </c:pt>
                <c:pt idx="5">
                  <c:v>8000.2</c:v>
                </c:pt>
                <c:pt idx="6">
                  <c:v>8000.2</c:v>
                </c:pt>
                <c:pt idx="7">
                  <c:v>8000.2</c:v>
                </c:pt>
                <c:pt idx="8">
                  <c:v>8000.2</c:v>
                </c:pt>
                <c:pt idx="9">
                  <c:v>8000.2</c:v>
                </c:pt>
                <c:pt idx="10">
                  <c:v>8000.2</c:v>
                </c:pt>
                <c:pt idx="11">
                  <c:v>8000.2</c:v>
                </c:pt>
                <c:pt idx="12">
                  <c:v>8000.2</c:v>
                </c:pt>
                <c:pt idx="13">
                  <c:v>8000.2</c:v>
                </c:pt>
                <c:pt idx="14">
                  <c:v>8000.2</c:v>
                </c:pt>
                <c:pt idx="15">
                  <c:v>8000.2</c:v>
                </c:pt>
              </c:numCache>
            </c:numRef>
          </c:val>
        </c:ser>
        <c:ser>
          <c:idx val="7"/>
          <c:order val="4"/>
          <c:tx>
            <c:strRef>
              <c:f>INTEGER!$J$28</c:f>
              <c:strCache>
                <c:ptCount val="1"/>
                <c:pt idx="0">
                  <c:v>1000000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INTEGER!$E$29:$E$44</c:f>
              <c:strCache>
                <c:ptCount val="16"/>
                <c:pt idx="0">
                  <c:v>Li's Hash- INTEGER (Put)</c:v>
                </c:pt>
                <c:pt idx="1">
                  <c:v>SQLite- int (INSERT)</c:v>
                </c:pt>
                <c:pt idx="2">
                  <c:v>MariaDB- int (INSERT)</c:v>
                </c:pt>
                <c:pt idx="3">
                  <c:v>PostgreSQL- int (INSERT)</c:v>
                </c:pt>
                <c:pt idx="4">
                  <c:v>Li's Hash- INTEGER (Get)</c:v>
                </c:pt>
                <c:pt idx="5">
                  <c:v>SQLite- int (SELECT)</c:v>
                </c:pt>
                <c:pt idx="6">
                  <c:v>MariaDB- int (SELECT)</c:v>
                </c:pt>
                <c:pt idx="7">
                  <c:v>PostgreSQL- int (SELECT)</c:v>
                </c:pt>
                <c:pt idx="8">
                  <c:v>Li's Hash- INTEGER (Update)</c:v>
                </c:pt>
                <c:pt idx="9">
                  <c:v>SQLite- int (UPDATE)</c:v>
                </c:pt>
                <c:pt idx="10">
                  <c:v>MariaDB- int (UPDATE)</c:v>
                </c:pt>
                <c:pt idx="11">
                  <c:v>PostgreSQL- int (UPDATE)</c:v>
                </c:pt>
                <c:pt idx="12">
                  <c:v>Li's Hash- INTEGER (Remove)</c:v>
                </c:pt>
                <c:pt idx="13">
                  <c:v>SQLite- int (DELETE)</c:v>
                </c:pt>
                <c:pt idx="14">
                  <c:v>MariaDB- int (DELETE)</c:v>
                </c:pt>
                <c:pt idx="15">
                  <c:v>PostgreSQL- int (DELETE)</c:v>
                </c:pt>
              </c:strCache>
            </c:strRef>
          </c:cat>
          <c:val>
            <c:numRef>
              <c:f>INTEGER!$J$29:$J$44</c:f>
              <c:numCache>
                <c:formatCode>#,##0_ </c:formatCode>
                <c:ptCount val="16"/>
                <c:pt idx="0">
                  <c:v>10000.25</c:v>
                </c:pt>
                <c:pt idx="1">
                  <c:v>10000.25</c:v>
                </c:pt>
                <c:pt idx="2">
                  <c:v>10000.25</c:v>
                </c:pt>
                <c:pt idx="3">
                  <c:v>10000.25</c:v>
                </c:pt>
                <c:pt idx="4">
                  <c:v>10000.25</c:v>
                </c:pt>
                <c:pt idx="5">
                  <c:v>10000.25</c:v>
                </c:pt>
                <c:pt idx="6">
                  <c:v>10000.25</c:v>
                </c:pt>
                <c:pt idx="7">
                  <c:v>10000.25</c:v>
                </c:pt>
                <c:pt idx="8">
                  <c:v>10000.25</c:v>
                </c:pt>
                <c:pt idx="9">
                  <c:v>10000.25</c:v>
                </c:pt>
                <c:pt idx="10">
                  <c:v>10000.25</c:v>
                </c:pt>
                <c:pt idx="11">
                  <c:v>10000.25</c:v>
                </c:pt>
                <c:pt idx="12">
                  <c:v>10000.25</c:v>
                </c:pt>
                <c:pt idx="13">
                  <c:v>10000.25</c:v>
                </c:pt>
                <c:pt idx="14">
                  <c:v>10000.25</c:v>
                </c:pt>
                <c:pt idx="15">
                  <c:v>10000.25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648283648"/>
        <c:axId val="648282528"/>
      </c:barChart>
      <c:catAx>
        <c:axId val="64828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8282528"/>
        <c:crosses val="autoZero"/>
        <c:auto val="1"/>
        <c:lblAlgn val="ctr"/>
        <c:lblOffset val="100"/>
        <c:noMultiLvlLbl val="0"/>
      </c:catAx>
      <c:valAx>
        <c:axId val="6482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(second)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82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REAL!$F$7</c:f>
              <c:strCache>
                <c:ptCount val="1"/>
                <c:pt idx="0">
                  <c:v>200000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REAL!$E$7:$E$23</c15:sqref>
                  </c15:fullRef>
                </c:ext>
              </c:extLst>
              <c:f>REAL!$E$8:$E$23</c:f>
              <c:strCache>
                <c:ptCount val="16"/>
                <c:pt idx="0">
                  <c:v>Li's Hash- REAL (Put)</c:v>
                </c:pt>
                <c:pt idx="1">
                  <c:v>Li's Hash- REAL (Get)</c:v>
                </c:pt>
                <c:pt idx="2">
                  <c:v>Li's Hash- REAL (Update)</c:v>
                </c:pt>
                <c:pt idx="3">
                  <c:v>Li's Hash- REAL (Remove)</c:v>
                </c:pt>
                <c:pt idx="4">
                  <c:v>SQLite- double (INSERT)</c:v>
                </c:pt>
                <c:pt idx="5">
                  <c:v>SQLite- double (SELECT)</c:v>
                </c:pt>
                <c:pt idx="6">
                  <c:v>SQLite- double (UPDATE)</c:v>
                </c:pt>
                <c:pt idx="7">
                  <c:v>SQLite- double (DELETE)</c:v>
                </c:pt>
                <c:pt idx="8">
                  <c:v>MariaDB- double (INSERT)</c:v>
                </c:pt>
                <c:pt idx="9">
                  <c:v>MariaDB- double (SELECT)</c:v>
                </c:pt>
                <c:pt idx="10">
                  <c:v>MariaDB- double (UPDATE)</c:v>
                </c:pt>
                <c:pt idx="11">
                  <c:v>MariaDB- double (DELETE)</c:v>
                </c:pt>
                <c:pt idx="12">
                  <c:v>PostgreSQL- double (INSERT)</c:v>
                </c:pt>
                <c:pt idx="13">
                  <c:v>PostgreSQL- double (SELECT)</c:v>
                </c:pt>
                <c:pt idx="14">
                  <c:v>PostgreSQL- double (UPDATE)</c:v>
                </c:pt>
                <c:pt idx="15">
                  <c:v>PostgreSQL- double (DELETE)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REAL!$F$7:$F$23</c15:sqref>
                  </c15:fullRef>
                </c:ext>
              </c:extLst>
              <c:f>REAL!$F$8:$F$23</c:f>
              <c:numCache>
                <c:formatCode>#,##0_);[Red]\(#,##0\)</c:formatCode>
                <c:ptCount val="16"/>
                <c:pt idx="0">
                  <c:v>2000.05</c:v>
                </c:pt>
                <c:pt idx="1">
                  <c:v>2000.05</c:v>
                </c:pt>
                <c:pt idx="2">
                  <c:v>2000.05</c:v>
                </c:pt>
                <c:pt idx="3">
                  <c:v>2000.05</c:v>
                </c:pt>
                <c:pt idx="4">
                  <c:v>2000.05</c:v>
                </c:pt>
                <c:pt idx="5">
                  <c:v>2000.05</c:v>
                </c:pt>
                <c:pt idx="6">
                  <c:v>2000.05</c:v>
                </c:pt>
                <c:pt idx="7">
                  <c:v>2000.05</c:v>
                </c:pt>
                <c:pt idx="8">
                  <c:v>2000.05</c:v>
                </c:pt>
                <c:pt idx="9">
                  <c:v>2000.05</c:v>
                </c:pt>
                <c:pt idx="10">
                  <c:v>2000.05</c:v>
                </c:pt>
                <c:pt idx="11">
                  <c:v>2000.05</c:v>
                </c:pt>
                <c:pt idx="12">
                  <c:v>2000.05</c:v>
                </c:pt>
                <c:pt idx="13">
                  <c:v>2000.05</c:v>
                </c:pt>
                <c:pt idx="14">
                  <c:v>2000.05</c:v>
                </c:pt>
                <c:pt idx="15">
                  <c:v>2000.05</c:v>
                </c:pt>
              </c:numCache>
            </c:numRef>
          </c:val>
        </c:ser>
        <c:ser>
          <c:idx val="6"/>
          <c:order val="1"/>
          <c:tx>
            <c:strRef>
              <c:f>REAL!$G$7</c:f>
              <c:strCache>
                <c:ptCount val="1"/>
                <c:pt idx="0">
                  <c:v>400000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REAL!$E$7:$E$23</c15:sqref>
                  </c15:fullRef>
                </c:ext>
              </c:extLst>
              <c:f>REAL!$E$8:$E$23</c:f>
              <c:strCache>
                <c:ptCount val="16"/>
                <c:pt idx="0">
                  <c:v>Li's Hash- REAL (Put)</c:v>
                </c:pt>
                <c:pt idx="1">
                  <c:v>Li's Hash- REAL (Get)</c:v>
                </c:pt>
                <c:pt idx="2">
                  <c:v>Li's Hash- REAL (Update)</c:v>
                </c:pt>
                <c:pt idx="3">
                  <c:v>Li's Hash- REAL (Remove)</c:v>
                </c:pt>
                <c:pt idx="4">
                  <c:v>SQLite- double (INSERT)</c:v>
                </c:pt>
                <c:pt idx="5">
                  <c:v>SQLite- double (SELECT)</c:v>
                </c:pt>
                <c:pt idx="6">
                  <c:v>SQLite- double (UPDATE)</c:v>
                </c:pt>
                <c:pt idx="7">
                  <c:v>SQLite- double (DELETE)</c:v>
                </c:pt>
                <c:pt idx="8">
                  <c:v>MariaDB- double (INSERT)</c:v>
                </c:pt>
                <c:pt idx="9">
                  <c:v>MariaDB- double (SELECT)</c:v>
                </c:pt>
                <c:pt idx="10">
                  <c:v>MariaDB- double (UPDATE)</c:v>
                </c:pt>
                <c:pt idx="11">
                  <c:v>MariaDB- double (DELETE)</c:v>
                </c:pt>
                <c:pt idx="12">
                  <c:v>PostgreSQL- double (INSERT)</c:v>
                </c:pt>
                <c:pt idx="13">
                  <c:v>PostgreSQL- double (SELECT)</c:v>
                </c:pt>
                <c:pt idx="14">
                  <c:v>PostgreSQL- double (UPDATE)</c:v>
                </c:pt>
                <c:pt idx="15">
                  <c:v>PostgreSQL- double (DELETE)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REAL!$G$7:$G$23</c15:sqref>
                  </c15:fullRef>
                </c:ext>
              </c:extLst>
              <c:f>REAL!$G$8:$G$23</c:f>
              <c:numCache>
                <c:formatCode>#,##0_);[Red]\(#,##0\)</c:formatCode>
                <c:ptCount val="16"/>
                <c:pt idx="0">
                  <c:v>4000.1</c:v>
                </c:pt>
                <c:pt idx="1">
                  <c:v>4000.1</c:v>
                </c:pt>
                <c:pt idx="2">
                  <c:v>4000.1</c:v>
                </c:pt>
                <c:pt idx="3">
                  <c:v>4000.1</c:v>
                </c:pt>
                <c:pt idx="4">
                  <c:v>4000.1</c:v>
                </c:pt>
                <c:pt idx="5">
                  <c:v>4000.1</c:v>
                </c:pt>
                <c:pt idx="6">
                  <c:v>4000.1</c:v>
                </c:pt>
                <c:pt idx="7">
                  <c:v>4000.1</c:v>
                </c:pt>
                <c:pt idx="8">
                  <c:v>4000.1</c:v>
                </c:pt>
                <c:pt idx="9">
                  <c:v>4000.1</c:v>
                </c:pt>
                <c:pt idx="10">
                  <c:v>4000.1</c:v>
                </c:pt>
                <c:pt idx="11">
                  <c:v>4000.1</c:v>
                </c:pt>
                <c:pt idx="12">
                  <c:v>4000.1</c:v>
                </c:pt>
                <c:pt idx="13">
                  <c:v>4000.1</c:v>
                </c:pt>
                <c:pt idx="14">
                  <c:v>4000.1</c:v>
                </c:pt>
                <c:pt idx="15">
                  <c:v>4000.1</c:v>
                </c:pt>
              </c:numCache>
            </c:numRef>
          </c:val>
        </c:ser>
        <c:ser>
          <c:idx val="1"/>
          <c:order val="2"/>
          <c:tx>
            <c:strRef>
              <c:f>REAL!$H$7</c:f>
              <c:strCache>
                <c:ptCount val="1"/>
                <c:pt idx="0">
                  <c:v>600000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REAL!$E$7:$E$23</c15:sqref>
                  </c15:fullRef>
                </c:ext>
              </c:extLst>
              <c:f>REAL!$E$8:$E$23</c:f>
              <c:strCache>
                <c:ptCount val="16"/>
                <c:pt idx="0">
                  <c:v>Li's Hash- REAL (Put)</c:v>
                </c:pt>
                <c:pt idx="1">
                  <c:v>Li's Hash- REAL (Get)</c:v>
                </c:pt>
                <c:pt idx="2">
                  <c:v>Li's Hash- REAL (Update)</c:v>
                </c:pt>
                <c:pt idx="3">
                  <c:v>Li's Hash- REAL (Remove)</c:v>
                </c:pt>
                <c:pt idx="4">
                  <c:v>SQLite- double (INSERT)</c:v>
                </c:pt>
                <c:pt idx="5">
                  <c:v>SQLite- double (SELECT)</c:v>
                </c:pt>
                <c:pt idx="6">
                  <c:v>SQLite- double (UPDATE)</c:v>
                </c:pt>
                <c:pt idx="7">
                  <c:v>SQLite- double (DELETE)</c:v>
                </c:pt>
                <c:pt idx="8">
                  <c:v>MariaDB- double (INSERT)</c:v>
                </c:pt>
                <c:pt idx="9">
                  <c:v>MariaDB- double (SELECT)</c:v>
                </c:pt>
                <c:pt idx="10">
                  <c:v>MariaDB- double (UPDATE)</c:v>
                </c:pt>
                <c:pt idx="11">
                  <c:v>MariaDB- double (DELETE)</c:v>
                </c:pt>
                <c:pt idx="12">
                  <c:v>PostgreSQL- double (INSERT)</c:v>
                </c:pt>
                <c:pt idx="13">
                  <c:v>PostgreSQL- double (SELECT)</c:v>
                </c:pt>
                <c:pt idx="14">
                  <c:v>PostgreSQL- double (UPDATE)</c:v>
                </c:pt>
                <c:pt idx="15">
                  <c:v>PostgreSQL- double (DELETE)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REAL!$H$7:$H$23</c15:sqref>
                  </c15:fullRef>
                </c:ext>
              </c:extLst>
              <c:f>REAL!$H$8:$H$23</c:f>
              <c:numCache>
                <c:formatCode>#,##0_);[Red]\(#,##0\)</c:formatCode>
                <c:ptCount val="16"/>
                <c:pt idx="0">
                  <c:v>6000.15</c:v>
                </c:pt>
                <c:pt idx="1">
                  <c:v>6000.15</c:v>
                </c:pt>
                <c:pt idx="2">
                  <c:v>6000.15</c:v>
                </c:pt>
                <c:pt idx="3">
                  <c:v>6000.15</c:v>
                </c:pt>
                <c:pt idx="4">
                  <c:v>6000.15</c:v>
                </c:pt>
                <c:pt idx="5">
                  <c:v>6000.15</c:v>
                </c:pt>
                <c:pt idx="6">
                  <c:v>6000.15</c:v>
                </c:pt>
                <c:pt idx="7">
                  <c:v>6000.15</c:v>
                </c:pt>
                <c:pt idx="8">
                  <c:v>6000.15</c:v>
                </c:pt>
                <c:pt idx="9">
                  <c:v>6000.15</c:v>
                </c:pt>
                <c:pt idx="10">
                  <c:v>6000.15</c:v>
                </c:pt>
                <c:pt idx="11">
                  <c:v>6000.15</c:v>
                </c:pt>
                <c:pt idx="12">
                  <c:v>6000.15</c:v>
                </c:pt>
                <c:pt idx="13">
                  <c:v>6000.15</c:v>
                </c:pt>
                <c:pt idx="14">
                  <c:v>6000.15</c:v>
                </c:pt>
                <c:pt idx="15">
                  <c:v>6000.15</c:v>
                </c:pt>
              </c:numCache>
            </c:numRef>
          </c:val>
        </c:ser>
        <c:ser>
          <c:idx val="2"/>
          <c:order val="3"/>
          <c:tx>
            <c:strRef>
              <c:f>REAL!$I$7</c:f>
              <c:strCache>
                <c:ptCount val="1"/>
                <c:pt idx="0">
                  <c:v>800000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REAL!$E$7:$E$23</c15:sqref>
                  </c15:fullRef>
                </c:ext>
              </c:extLst>
              <c:f>REAL!$E$8:$E$23</c:f>
              <c:strCache>
                <c:ptCount val="16"/>
                <c:pt idx="0">
                  <c:v>Li's Hash- REAL (Put)</c:v>
                </c:pt>
                <c:pt idx="1">
                  <c:v>Li's Hash- REAL (Get)</c:v>
                </c:pt>
                <c:pt idx="2">
                  <c:v>Li's Hash- REAL (Update)</c:v>
                </c:pt>
                <c:pt idx="3">
                  <c:v>Li's Hash- REAL (Remove)</c:v>
                </c:pt>
                <c:pt idx="4">
                  <c:v>SQLite- double (INSERT)</c:v>
                </c:pt>
                <c:pt idx="5">
                  <c:v>SQLite- double (SELECT)</c:v>
                </c:pt>
                <c:pt idx="6">
                  <c:v>SQLite- double (UPDATE)</c:v>
                </c:pt>
                <c:pt idx="7">
                  <c:v>SQLite- double (DELETE)</c:v>
                </c:pt>
                <c:pt idx="8">
                  <c:v>MariaDB- double (INSERT)</c:v>
                </c:pt>
                <c:pt idx="9">
                  <c:v>MariaDB- double (SELECT)</c:v>
                </c:pt>
                <c:pt idx="10">
                  <c:v>MariaDB- double (UPDATE)</c:v>
                </c:pt>
                <c:pt idx="11">
                  <c:v>MariaDB- double (DELETE)</c:v>
                </c:pt>
                <c:pt idx="12">
                  <c:v>PostgreSQL- double (INSERT)</c:v>
                </c:pt>
                <c:pt idx="13">
                  <c:v>PostgreSQL- double (SELECT)</c:v>
                </c:pt>
                <c:pt idx="14">
                  <c:v>PostgreSQL- double (UPDATE)</c:v>
                </c:pt>
                <c:pt idx="15">
                  <c:v>PostgreSQL- double (DELETE)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REAL!$I$7:$I$23</c15:sqref>
                  </c15:fullRef>
                </c:ext>
              </c:extLst>
              <c:f>REAL!$I$8:$I$23</c:f>
              <c:numCache>
                <c:formatCode>#,##0_);[Red]\(#,##0\)</c:formatCode>
                <c:ptCount val="16"/>
                <c:pt idx="0">
                  <c:v>8000.2</c:v>
                </c:pt>
                <c:pt idx="1">
                  <c:v>8000.2</c:v>
                </c:pt>
                <c:pt idx="2">
                  <c:v>8000.2</c:v>
                </c:pt>
                <c:pt idx="3">
                  <c:v>8000.2</c:v>
                </c:pt>
                <c:pt idx="4">
                  <c:v>8000.2</c:v>
                </c:pt>
                <c:pt idx="5">
                  <c:v>8000.2</c:v>
                </c:pt>
                <c:pt idx="6">
                  <c:v>8000.2</c:v>
                </c:pt>
                <c:pt idx="7">
                  <c:v>8000.2</c:v>
                </c:pt>
                <c:pt idx="8">
                  <c:v>8000.2</c:v>
                </c:pt>
                <c:pt idx="9">
                  <c:v>8000.2</c:v>
                </c:pt>
                <c:pt idx="10">
                  <c:v>8000.2</c:v>
                </c:pt>
                <c:pt idx="11">
                  <c:v>8000.2</c:v>
                </c:pt>
                <c:pt idx="12">
                  <c:v>8000.2</c:v>
                </c:pt>
                <c:pt idx="13">
                  <c:v>8000.2</c:v>
                </c:pt>
                <c:pt idx="14">
                  <c:v>8000.2</c:v>
                </c:pt>
                <c:pt idx="15">
                  <c:v>8000.2</c:v>
                </c:pt>
              </c:numCache>
            </c:numRef>
          </c:val>
        </c:ser>
        <c:ser>
          <c:idx val="7"/>
          <c:order val="4"/>
          <c:tx>
            <c:strRef>
              <c:f>REAL!$J$7</c:f>
              <c:strCache>
                <c:ptCount val="1"/>
                <c:pt idx="0">
                  <c:v>1000000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REAL!$E$7:$E$23</c15:sqref>
                  </c15:fullRef>
                </c:ext>
              </c:extLst>
              <c:f>REAL!$E$8:$E$23</c:f>
              <c:strCache>
                <c:ptCount val="16"/>
                <c:pt idx="0">
                  <c:v>Li's Hash- REAL (Put)</c:v>
                </c:pt>
                <c:pt idx="1">
                  <c:v>Li's Hash- REAL (Get)</c:v>
                </c:pt>
                <c:pt idx="2">
                  <c:v>Li's Hash- REAL (Update)</c:v>
                </c:pt>
                <c:pt idx="3">
                  <c:v>Li's Hash- REAL (Remove)</c:v>
                </c:pt>
                <c:pt idx="4">
                  <c:v>SQLite- double (INSERT)</c:v>
                </c:pt>
                <c:pt idx="5">
                  <c:v>SQLite- double (SELECT)</c:v>
                </c:pt>
                <c:pt idx="6">
                  <c:v>SQLite- double (UPDATE)</c:v>
                </c:pt>
                <c:pt idx="7">
                  <c:v>SQLite- double (DELETE)</c:v>
                </c:pt>
                <c:pt idx="8">
                  <c:v>MariaDB- double (INSERT)</c:v>
                </c:pt>
                <c:pt idx="9">
                  <c:v>MariaDB- double (SELECT)</c:v>
                </c:pt>
                <c:pt idx="10">
                  <c:v>MariaDB- double (UPDATE)</c:v>
                </c:pt>
                <c:pt idx="11">
                  <c:v>MariaDB- double (DELETE)</c:v>
                </c:pt>
                <c:pt idx="12">
                  <c:v>PostgreSQL- double (INSERT)</c:v>
                </c:pt>
                <c:pt idx="13">
                  <c:v>PostgreSQL- double (SELECT)</c:v>
                </c:pt>
                <c:pt idx="14">
                  <c:v>PostgreSQL- double (UPDATE)</c:v>
                </c:pt>
                <c:pt idx="15">
                  <c:v>PostgreSQL- double (DELETE)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REAL!$J$7:$J$23</c15:sqref>
                  </c15:fullRef>
                </c:ext>
              </c:extLst>
              <c:f>REAL!$J$8:$J$23</c:f>
              <c:numCache>
                <c:formatCode>#,##0_);[Red]\(#,##0\)</c:formatCode>
                <c:ptCount val="16"/>
                <c:pt idx="0">
                  <c:v>10000.25</c:v>
                </c:pt>
                <c:pt idx="1">
                  <c:v>10000.25</c:v>
                </c:pt>
                <c:pt idx="2">
                  <c:v>10000.25</c:v>
                </c:pt>
                <c:pt idx="3">
                  <c:v>10000.25</c:v>
                </c:pt>
                <c:pt idx="4">
                  <c:v>10000.25</c:v>
                </c:pt>
                <c:pt idx="5">
                  <c:v>10000.25</c:v>
                </c:pt>
                <c:pt idx="6">
                  <c:v>10000.25</c:v>
                </c:pt>
                <c:pt idx="7">
                  <c:v>10000.25</c:v>
                </c:pt>
                <c:pt idx="8">
                  <c:v>10000.25</c:v>
                </c:pt>
                <c:pt idx="9">
                  <c:v>10000.25</c:v>
                </c:pt>
                <c:pt idx="10">
                  <c:v>10000.25</c:v>
                </c:pt>
                <c:pt idx="11">
                  <c:v>10000.25</c:v>
                </c:pt>
                <c:pt idx="12">
                  <c:v>10000.25</c:v>
                </c:pt>
                <c:pt idx="13">
                  <c:v>10000.25</c:v>
                </c:pt>
                <c:pt idx="14">
                  <c:v>10000.25</c:v>
                </c:pt>
                <c:pt idx="15">
                  <c:v>10000.25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495504944"/>
        <c:axId val="495504384"/>
      </c:barChart>
      <c:catAx>
        <c:axId val="49550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5504384"/>
        <c:crosses val="autoZero"/>
        <c:auto val="1"/>
        <c:lblAlgn val="ctr"/>
        <c:lblOffset val="100"/>
        <c:noMultiLvlLbl val="0"/>
      </c:catAx>
      <c:valAx>
        <c:axId val="49550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(second)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550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REAL!$F$28</c:f>
              <c:strCache>
                <c:ptCount val="1"/>
                <c:pt idx="0">
                  <c:v>200000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REAL!$E$29:$E$44</c:f>
              <c:strCache>
                <c:ptCount val="16"/>
                <c:pt idx="0">
                  <c:v>Li's Hash- REAL (Put)</c:v>
                </c:pt>
                <c:pt idx="1">
                  <c:v>SQLite- double (INSERT)</c:v>
                </c:pt>
                <c:pt idx="2">
                  <c:v>MariaDB- double (INSERT)</c:v>
                </c:pt>
                <c:pt idx="3">
                  <c:v>PostgreSQL- double (INSERT)</c:v>
                </c:pt>
                <c:pt idx="4">
                  <c:v>Li's Hash- REAL (Get)</c:v>
                </c:pt>
                <c:pt idx="5">
                  <c:v>SQLite- double (SELECT)</c:v>
                </c:pt>
                <c:pt idx="6">
                  <c:v>MariaDB- double (SELECT)</c:v>
                </c:pt>
                <c:pt idx="7">
                  <c:v>PostgreSQL- double (SELECT)</c:v>
                </c:pt>
                <c:pt idx="8">
                  <c:v>Li's Hash- REAL (Update)</c:v>
                </c:pt>
                <c:pt idx="9">
                  <c:v>SQLite- double (UPDATE)</c:v>
                </c:pt>
                <c:pt idx="10">
                  <c:v>MariaDB- double (UPDATE)</c:v>
                </c:pt>
                <c:pt idx="11">
                  <c:v>PostgreSQL- double (UPDATE)</c:v>
                </c:pt>
                <c:pt idx="12">
                  <c:v>Li's Hash- REAL (Remove)</c:v>
                </c:pt>
                <c:pt idx="13">
                  <c:v>SQLite- double (DELETE)</c:v>
                </c:pt>
                <c:pt idx="14">
                  <c:v>MariaDB- double (DELETE)</c:v>
                </c:pt>
                <c:pt idx="15">
                  <c:v>PostgreSQL- double (DELETE)</c:v>
                </c:pt>
              </c:strCache>
            </c:strRef>
          </c:cat>
          <c:val>
            <c:numRef>
              <c:f>REAL!$F$29:$F$44</c:f>
              <c:numCache>
                <c:formatCode>#,##0_ </c:formatCode>
                <c:ptCount val="16"/>
                <c:pt idx="0">
                  <c:v>2000.05</c:v>
                </c:pt>
                <c:pt idx="1">
                  <c:v>2000.05</c:v>
                </c:pt>
                <c:pt idx="2">
                  <c:v>2000.05</c:v>
                </c:pt>
                <c:pt idx="3">
                  <c:v>2000.05</c:v>
                </c:pt>
                <c:pt idx="4">
                  <c:v>2000.05</c:v>
                </c:pt>
                <c:pt idx="5">
                  <c:v>2000.05</c:v>
                </c:pt>
                <c:pt idx="6">
                  <c:v>2000.05</c:v>
                </c:pt>
                <c:pt idx="7">
                  <c:v>2000.05</c:v>
                </c:pt>
                <c:pt idx="8">
                  <c:v>2000.05</c:v>
                </c:pt>
                <c:pt idx="9">
                  <c:v>2000.05</c:v>
                </c:pt>
                <c:pt idx="10">
                  <c:v>2000.05</c:v>
                </c:pt>
                <c:pt idx="11">
                  <c:v>2000.05</c:v>
                </c:pt>
                <c:pt idx="12">
                  <c:v>2000.05</c:v>
                </c:pt>
                <c:pt idx="13">
                  <c:v>2000.05</c:v>
                </c:pt>
                <c:pt idx="14">
                  <c:v>2000.05</c:v>
                </c:pt>
                <c:pt idx="15">
                  <c:v>2000.05</c:v>
                </c:pt>
              </c:numCache>
            </c:numRef>
          </c:val>
        </c:ser>
        <c:ser>
          <c:idx val="6"/>
          <c:order val="1"/>
          <c:tx>
            <c:strRef>
              <c:f>REAL!$G$28</c:f>
              <c:strCache>
                <c:ptCount val="1"/>
                <c:pt idx="0">
                  <c:v>400000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REAL!$E$29:$E$44</c:f>
              <c:strCache>
                <c:ptCount val="16"/>
                <c:pt idx="0">
                  <c:v>Li's Hash- REAL (Put)</c:v>
                </c:pt>
                <c:pt idx="1">
                  <c:v>SQLite- double (INSERT)</c:v>
                </c:pt>
                <c:pt idx="2">
                  <c:v>MariaDB- double (INSERT)</c:v>
                </c:pt>
                <c:pt idx="3">
                  <c:v>PostgreSQL- double (INSERT)</c:v>
                </c:pt>
                <c:pt idx="4">
                  <c:v>Li's Hash- REAL (Get)</c:v>
                </c:pt>
                <c:pt idx="5">
                  <c:v>SQLite- double (SELECT)</c:v>
                </c:pt>
                <c:pt idx="6">
                  <c:v>MariaDB- double (SELECT)</c:v>
                </c:pt>
                <c:pt idx="7">
                  <c:v>PostgreSQL- double (SELECT)</c:v>
                </c:pt>
                <c:pt idx="8">
                  <c:v>Li's Hash- REAL (Update)</c:v>
                </c:pt>
                <c:pt idx="9">
                  <c:v>SQLite- double (UPDATE)</c:v>
                </c:pt>
                <c:pt idx="10">
                  <c:v>MariaDB- double (UPDATE)</c:v>
                </c:pt>
                <c:pt idx="11">
                  <c:v>PostgreSQL- double (UPDATE)</c:v>
                </c:pt>
                <c:pt idx="12">
                  <c:v>Li's Hash- REAL (Remove)</c:v>
                </c:pt>
                <c:pt idx="13">
                  <c:v>SQLite- double (DELETE)</c:v>
                </c:pt>
                <c:pt idx="14">
                  <c:v>MariaDB- double (DELETE)</c:v>
                </c:pt>
                <c:pt idx="15">
                  <c:v>PostgreSQL- double (DELETE)</c:v>
                </c:pt>
              </c:strCache>
            </c:strRef>
          </c:cat>
          <c:val>
            <c:numRef>
              <c:f>REAL!$G$29:$G$44</c:f>
              <c:numCache>
                <c:formatCode>#,##0_ </c:formatCode>
                <c:ptCount val="16"/>
                <c:pt idx="0">
                  <c:v>4000.1</c:v>
                </c:pt>
                <c:pt idx="1">
                  <c:v>4000.1</c:v>
                </c:pt>
                <c:pt idx="2">
                  <c:v>4000.1</c:v>
                </c:pt>
                <c:pt idx="3">
                  <c:v>4000.1</c:v>
                </c:pt>
                <c:pt idx="4">
                  <c:v>4000.1</c:v>
                </c:pt>
                <c:pt idx="5">
                  <c:v>4000.1</c:v>
                </c:pt>
                <c:pt idx="6">
                  <c:v>4000.1</c:v>
                </c:pt>
                <c:pt idx="7">
                  <c:v>4000.1</c:v>
                </c:pt>
                <c:pt idx="8">
                  <c:v>4000.1</c:v>
                </c:pt>
                <c:pt idx="9">
                  <c:v>4000.1</c:v>
                </c:pt>
                <c:pt idx="10">
                  <c:v>4000.1</c:v>
                </c:pt>
                <c:pt idx="11">
                  <c:v>4000.1</c:v>
                </c:pt>
                <c:pt idx="12">
                  <c:v>4000.1</c:v>
                </c:pt>
                <c:pt idx="13">
                  <c:v>4000.1</c:v>
                </c:pt>
                <c:pt idx="14">
                  <c:v>4000.1</c:v>
                </c:pt>
                <c:pt idx="15">
                  <c:v>4000.1</c:v>
                </c:pt>
              </c:numCache>
            </c:numRef>
          </c:val>
        </c:ser>
        <c:ser>
          <c:idx val="1"/>
          <c:order val="2"/>
          <c:tx>
            <c:strRef>
              <c:f>REAL!$H$28</c:f>
              <c:strCache>
                <c:ptCount val="1"/>
                <c:pt idx="0">
                  <c:v>600000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REAL!$E$29:$E$44</c:f>
              <c:strCache>
                <c:ptCount val="16"/>
                <c:pt idx="0">
                  <c:v>Li's Hash- REAL (Put)</c:v>
                </c:pt>
                <c:pt idx="1">
                  <c:v>SQLite- double (INSERT)</c:v>
                </c:pt>
                <c:pt idx="2">
                  <c:v>MariaDB- double (INSERT)</c:v>
                </c:pt>
                <c:pt idx="3">
                  <c:v>PostgreSQL- double (INSERT)</c:v>
                </c:pt>
                <c:pt idx="4">
                  <c:v>Li's Hash- REAL (Get)</c:v>
                </c:pt>
                <c:pt idx="5">
                  <c:v>SQLite- double (SELECT)</c:v>
                </c:pt>
                <c:pt idx="6">
                  <c:v>MariaDB- double (SELECT)</c:v>
                </c:pt>
                <c:pt idx="7">
                  <c:v>PostgreSQL- double (SELECT)</c:v>
                </c:pt>
                <c:pt idx="8">
                  <c:v>Li's Hash- REAL (Update)</c:v>
                </c:pt>
                <c:pt idx="9">
                  <c:v>SQLite- double (UPDATE)</c:v>
                </c:pt>
                <c:pt idx="10">
                  <c:v>MariaDB- double (UPDATE)</c:v>
                </c:pt>
                <c:pt idx="11">
                  <c:v>PostgreSQL- double (UPDATE)</c:v>
                </c:pt>
                <c:pt idx="12">
                  <c:v>Li's Hash- REAL (Remove)</c:v>
                </c:pt>
                <c:pt idx="13">
                  <c:v>SQLite- double (DELETE)</c:v>
                </c:pt>
                <c:pt idx="14">
                  <c:v>MariaDB- double (DELETE)</c:v>
                </c:pt>
                <c:pt idx="15">
                  <c:v>PostgreSQL- double (DELETE)</c:v>
                </c:pt>
              </c:strCache>
            </c:strRef>
          </c:cat>
          <c:val>
            <c:numRef>
              <c:f>REAL!$H$29:$H$44</c:f>
              <c:numCache>
                <c:formatCode>#,##0_ </c:formatCode>
                <c:ptCount val="16"/>
                <c:pt idx="0">
                  <c:v>6000.15</c:v>
                </c:pt>
                <c:pt idx="1">
                  <c:v>6000.15</c:v>
                </c:pt>
                <c:pt idx="2">
                  <c:v>6000.15</c:v>
                </c:pt>
                <c:pt idx="3">
                  <c:v>6000.15</c:v>
                </c:pt>
                <c:pt idx="4">
                  <c:v>6000.15</c:v>
                </c:pt>
                <c:pt idx="5">
                  <c:v>6000.15</c:v>
                </c:pt>
                <c:pt idx="6">
                  <c:v>6000.15</c:v>
                </c:pt>
                <c:pt idx="7">
                  <c:v>6000.15</c:v>
                </c:pt>
                <c:pt idx="8">
                  <c:v>6000.15</c:v>
                </c:pt>
                <c:pt idx="9">
                  <c:v>6000.15</c:v>
                </c:pt>
                <c:pt idx="10">
                  <c:v>6000.15</c:v>
                </c:pt>
                <c:pt idx="11">
                  <c:v>6000.15</c:v>
                </c:pt>
                <c:pt idx="12">
                  <c:v>6000.15</c:v>
                </c:pt>
                <c:pt idx="13">
                  <c:v>6000.15</c:v>
                </c:pt>
                <c:pt idx="14">
                  <c:v>6000.15</c:v>
                </c:pt>
                <c:pt idx="15">
                  <c:v>6000.15</c:v>
                </c:pt>
              </c:numCache>
            </c:numRef>
          </c:val>
        </c:ser>
        <c:ser>
          <c:idx val="2"/>
          <c:order val="3"/>
          <c:tx>
            <c:strRef>
              <c:f>REAL!$I$28</c:f>
              <c:strCache>
                <c:ptCount val="1"/>
                <c:pt idx="0">
                  <c:v>800000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REAL!$E$29:$E$44</c:f>
              <c:strCache>
                <c:ptCount val="16"/>
                <c:pt idx="0">
                  <c:v>Li's Hash- REAL (Put)</c:v>
                </c:pt>
                <c:pt idx="1">
                  <c:v>SQLite- double (INSERT)</c:v>
                </c:pt>
                <c:pt idx="2">
                  <c:v>MariaDB- double (INSERT)</c:v>
                </c:pt>
                <c:pt idx="3">
                  <c:v>PostgreSQL- double (INSERT)</c:v>
                </c:pt>
                <c:pt idx="4">
                  <c:v>Li's Hash- REAL (Get)</c:v>
                </c:pt>
                <c:pt idx="5">
                  <c:v>SQLite- double (SELECT)</c:v>
                </c:pt>
                <c:pt idx="6">
                  <c:v>MariaDB- double (SELECT)</c:v>
                </c:pt>
                <c:pt idx="7">
                  <c:v>PostgreSQL- double (SELECT)</c:v>
                </c:pt>
                <c:pt idx="8">
                  <c:v>Li's Hash- REAL (Update)</c:v>
                </c:pt>
                <c:pt idx="9">
                  <c:v>SQLite- double (UPDATE)</c:v>
                </c:pt>
                <c:pt idx="10">
                  <c:v>MariaDB- double (UPDATE)</c:v>
                </c:pt>
                <c:pt idx="11">
                  <c:v>PostgreSQL- double (UPDATE)</c:v>
                </c:pt>
                <c:pt idx="12">
                  <c:v>Li's Hash- REAL (Remove)</c:v>
                </c:pt>
                <c:pt idx="13">
                  <c:v>SQLite- double (DELETE)</c:v>
                </c:pt>
                <c:pt idx="14">
                  <c:v>MariaDB- double (DELETE)</c:v>
                </c:pt>
                <c:pt idx="15">
                  <c:v>PostgreSQL- double (DELETE)</c:v>
                </c:pt>
              </c:strCache>
            </c:strRef>
          </c:cat>
          <c:val>
            <c:numRef>
              <c:f>REAL!$I$29:$I$44</c:f>
              <c:numCache>
                <c:formatCode>#,##0_ </c:formatCode>
                <c:ptCount val="16"/>
                <c:pt idx="0">
                  <c:v>8000.2</c:v>
                </c:pt>
                <c:pt idx="1">
                  <c:v>8000.2</c:v>
                </c:pt>
                <c:pt idx="2">
                  <c:v>8000.2</c:v>
                </c:pt>
                <c:pt idx="3">
                  <c:v>8000.2</c:v>
                </c:pt>
                <c:pt idx="4">
                  <c:v>8000.2</c:v>
                </c:pt>
                <c:pt idx="5">
                  <c:v>8000.2</c:v>
                </c:pt>
                <c:pt idx="6">
                  <c:v>8000.2</c:v>
                </c:pt>
                <c:pt idx="7">
                  <c:v>8000.2</c:v>
                </c:pt>
                <c:pt idx="8">
                  <c:v>8000.2</c:v>
                </c:pt>
                <c:pt idx="9">
                  <c:v>8000.2</c:v>
                </c:pt>
                <c:pt idx="10">
                  <c:v>8000.2</c:v>
                </c:pt>
                <c:pt idx="11">
                  <c:v>8000.2</c:v>
                </c:pt>
                <c:pt idx="12">
                  <c:v>8000.2</c:v>
                </c:pt>
                <c:pt idx="13">
                  <c:v>8000.2</c:v>
                </c:pt>
                <c:pt idx="14">
                  <c:v>8000.2</c:v>
                </c:pt>
                <c:pt idx="15">
                  <c:v>8000.2</c:v>
                </c:pt>
              </c:numCache>
            </c:numRef>
          </c:val>
        </c:ser>
        <c:ser>
          <c:idx val="7"/>
          <c:order val="4"/>
          <c:tx>
            <c:strRef>
              <c:f>REAL!$J$28</c:f>
              <c:strCache>
                <c:ptCount val="1"/>
                <c:pt idx="0">
                  <c:v>1000000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REAL!$E$29:$E$44</c:f>
              <c:strCache>
                <c:ptCount val="16"/>
                <c:pt idx="0">
                  <c:v>Li's Hash- REAL (Put)</c:v>
                </c:pt>
                <c:pt idx="1">
                  <c:v>SQLite- double (INSERT)</c:v>
                </c:pt>
                <c:pt idx="2">
                  <c:v>MariaDB- double (INSERT)</c:v>
                </c:pt>
                <c:pt idx="3">
                  <c:v>PostgreSQL- double (INSERT)</c:v>
                </c:pt>
                <c:pt idx="4">
                  <c:v>Li's Hash- REAL (Get)</c:v>
                </c:pt>
                <c:pt idx="5">
                  <c:v>SQLite- double (SELECT)</c:v>
                </c:pt>
                <c:pt idx="6">
                  <c:v>MariaDB- double (SELECT)</c:v>
                </c:pt>
                <c:pt idx="7">
                  <c:v>PostgreSQL- double (SELECT)</c:v>
                </c:pt>
                <c:pt idx="8">
                  <c:v>Li's Hash- REAL (Update)</c:v>
                </c:pt>
                <c:pt idx="9">
                  <c:v>SQLite- double (UPDATE)</c:v>
                </c:pt>
                <c:pt idx="10">
                  <c:v>MariaDB- double (UPDATE)</c:v>
                </c:pt>
                <c:pt idx="11">
                  <c:v>PostgreSQL- double (UPDATE)</c:v>
                </c:pt>
                <c:pt idx="12">
                  <c:v>Li's Hash- REAL (Remove)</c:v>
                </c:pt>
                <c:pt idx="13">
                  <c:v>SQLite- double (DELETE)</c:v>
                </c:pt>
                <c:pt idx="14">
                  <c:v>MariaDB- double (DELETE)</c:v>
                </c:pt>
                <c:pt idx="15">
                  <c:v>PostgreSQL- double (DELETE)</c:v>
                </c:pt>
              </c:strCache>
            </c:strRef>
          </c:cat>
          <c:val>
            <c:numRef>
              <c:f>REAL!$J$29:$J$44</c:f>
              <c:numCache>
                <c:formatCode>#,##0_ </c:formatCode>
                <c:ptCount val="16"/>
                <c:pt idx="0">
                  <c:v>10000.25</c:v>
                </c:pt>
                <c:pt idx="1">
                  <c:v>10000.25</c:v>
                </c:pt>
                <c:pt idx="2">
                  <c:v>10000.25</c:v>
                </c:pt>
                <c:pt idx="3">
                  <c:v>10000.25</c:v>
                </c:pt>
                <c:pt idx="4">
                  <c:v>10000.25</c:v>
                </c:pt>
                <c:pt idx="5">
                  <c:v>10000.25</c:v>
                </c:pt>
                <c:pt idx="6">
                  <c:v>10000.25</c:v>
                </c:pt>
                <c:pt idx="7">
                  <c:v>10000.25</c:v>
                </c:pt>
                <c:pt idx="8">
                  <c:v>10000.25</c:v>
                </c:pt>
                <c:pt idx="9">
                  <c:v>10000.25</c:v>
                </c:pt>
                <c:pt idx="10">
                  <c:v>10000.25</c:v>
                </c:pt>
                <c:pt idx="11">
                  <c:v>10000.25</c:v>
                </c:pt>
                <c:pt idx="12">
                  <c:v>10000.25</c:v>
                </c:pt>
                <c:pt idx="13">
                  <c:v>10000.25</c:v>
                </c:pt>
                <c:pt idx="14">
                  <c:v>10000.25</c:v>
                </c:pt>
                <c:pt idx="15">
                  <c:v>10000.25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312698400"/>
        <c:axId val="433113536"/>
      </c:barChart>
      <c:catAx>
        <c:axId val="31269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3113536"/>
        <c:crosses val="autoZero"/>
        <c:auto val="1"/>
        <c:lblAlgn val="ctr"/>
        <c:lblOffset val="100"/>
        <c:noMultiLvlLbl val="0"/>
      </c:catAx>
      <c:valAx>
        <c:axId val="4331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(second)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26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5"/>
          <c:order val="0"/>
          <c:tx>
            <c:strRef>
              <c:f>'Li''s Hash'!$M$28</c:f>
              <c:strCache>
                <c:ptCount val="1"/>
                <c:pt idx="0">
                  <c:v>STRING (Put)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Hash'!$N$27:$R$27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Hash'!$N$28:$R$28</c:f>
              <c:numCache>
                <c:formatCode>#,##0_);[Red]\(#,##0\)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</c:ser>
        <c:ser>
          <c:idx val="0"/>
          <c:order val="1"/>
          <c:tx>
            <c:strRef>
              <c:f>'Li''s Hash'!$M$29</c:f>
              <c:strCache>
                <c:ptCount val="1"/>
                <c:pt idx="0">
                  <c:v>STRING (Get)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Hash'!$N$27:$R$27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Hash'!$N$29:$R$29</c:f>
              <c:numCache>
                <c:formatCode>#,##0_);[Red]\(#,##0\)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</c:ser>
        <c:ser>
          <c:idx val="6"/>
          <c:order val="2"/>
          <c:tx>
            <c:strRef>
              <c:f>'Li''s Hash'!$M$30</c:f>
              <c:strCache>
                <c:ptCount val="1"/>
                <c:pt idx="0">
                  <c:v>STRING (Update)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Hash'!$N$27:$R$27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Hash'!$N$30:$R$30</c:f>
              <c:numCache>
                <c:formatCode>#,##0_);[Red]\(#,##0\)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</c:ser>
        <c:ser>
          <c:idx val="1"/>
          <c:order val="3"/>
          <c:tx>
            <c:strRef>
              <c:f>'Li''s Hash'!$M$31</c:f>
              <c:strCache>
                <c:ptCount val="1"/>
                <c:pt idx="0">
                  <c:v>STRING (Remove)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Hash'!$N$27:$R$27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Hash'!$N$31:$R$31</c:f>
              <c:numCache>
                <c:formatCode>#,##0_);[Red]\(#,##0\)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</c:ser>
        <c:ser>
          <c:idx val="2"/>
          <c:order val="4"/>
          <c:tx>
            <c:strRef>
              <c:f>'Li''s Hash'!$M$32</c:f>
              <c:strCache>
                <c:ptCount val="1"/>
                <c:pt idx="0">
                  <c:v>BOOLEAN (Put)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Hash'!$N$27:$R$27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Hash'!$N$32:$R$32</c:f>
              <c:numCache>
                <c:formatCode>#,##0_);[Red]\(#,##0\)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</c:ser>
        <c:ser>
          <c:idx val="7"/>
          <c:order val="5"/>
          <c:tx>
            <c:strRef>
              <c:f>'Li''s Hash'!$M$33</c:f>
              <c:strCache>
                <c:ptCount val="1"/>
                <c:pt idx="0">
                  <c:v>BOOLEAN (Get)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Hash'!$N$27:$R$27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Hash'!$N$33:$R$33</c:f>
              <c:numCache>
                <c:formatCode>#,##0_);[Red]\(#,##0\)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</c:ser>
        <c:ser>
          <c:idx val="8"/>
          <c:order val="6"/>
          <c:tx>
            <c:strRef>
              <c:f>'Li''s Hash'!$M$34</c:f>
              <c:strCache>
                <c:ptCount val="1"/>
                <c:pt idx="0">
                  <c:v>BOOLEAN (Update)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Hash'!$N$27:$R$27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Hash'!$N$34:$R$34</c:f>
              <c:numCache>
                <c:formatCode>#,##0_);[Red]\(#,##0\)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</c:ser>
        <c:ser>
          <c:idx val="9"/>
          <c:order val="7"/>
          <c:tx>
            <c:strRef>
              <c:f>'Li''s Hash'!$M$35</c:f>
              <c:strCache>
                <c:ptCount val="1"/>
                <c:pt idx="0">
                  <c:v>BOOLEAN (Remove)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Hash'!$N$27:$R$27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Hash'!$N$35:$R$35</c:f>
              <c:numCache>
                <c:formatCode>#,##0_);[Red]\(#,##0\)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</c:ser>
        <c:ser>
          <c:idx val="10"/>
          <c:order val="8"/>
          <c:tx>
            <c:strRef>
              <c:f>'Li''s Hash'!$M$36</c:f>
              <c:strCache>
                <c:ptCount val="1"/>
                <c:pt idx="0">
                  <c:v>INTEGER (Put)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Hash'!$N$27:$R$27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Hash'!$N$36:$R$36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11"/>
          <c:order val="9"/>
          <c:tx>
            <c:strRef>
              <c:f>'Li''s Hash'!$M$37</c:f>
              <c:strCache>
                <c:ptCount val="1"/>
                <c:pt idx="0">
                  <c:v>INTEGER (Get)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Hash'!$N$27:$R$27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Hash'!$N$37:$R$37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12"/>
          <c:order val="10"/>
          <c:tx>
            <c:strRef>
              <c:f>'Li''s Hash'!$M$38</c:f>
              <c:strCache>
                <c:ptCount val="1"/>
                <c:pt idx="0">
                  <c:v>INTEGER (Update)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Hash'!$N$27:$R$27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Hash'!$N$38:$R$38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13"/>
          <c:order val="11"/>
          <c:tx>
            <c:strRef>
              <c:f>'Li''s Hash'!$M$39</c:f>
              <c:strCache>
                <c:ptCount val="1"/>
                <c:pt idx="0">
                  <c:v>INTEGER (Remove)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Hash'!$N$27:$R$27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Hash'!$N$39:$R$39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14"/>
          <c:order val="12"/>
          <c:tx>
            <c:strRef>
              <c:f>'Li''s Hash'!$M$40</c:f>
              <c:strCache>
                <c:ptCount val="1"/>
                <c:pt idx="0">
                  <c:v>REAL (Put)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Hash'!$N$27:$R$27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Hash'!$N$40:$R$40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15"/>
          <c:order val="13"/>
          <c:tx>
            <c:strRef>
              <c:f>'Li''s Hash'!$M$41</c:f>
              <c:strCache>
                <c:ptCount val="1"/>
                <c:pt idx="0">
                  <c:v>REAL (Get)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Hash'!$N$27:$R$27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Hash'!$N$41:$R$41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16"/>
          <c:order val="14"/>
          <c:tx>
            <c:strRef>
              <c:f>'Li''s Hash'!$M$42</c:f>
              <c:strCache>
                <c:ptCount val="1"/>
                <c:pt idx="0">
                  <c:v>REAL (Update)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Hash'!$N$27:$R$27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Hash'!$N$42:$R$42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3"/>
          <c:order val="15"/>
          <c:tx>
            <c:strRef>
              <c:f>'Li''s Hash'!$M$43</c:f>
              <c:strCache>
                <c:ptCount val="1"/>
                <c:pt idx="0">
                  <c:v>REAL (Remove)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'Li''s Hash'!$N$27:$R$27</c:f>
              <c:numCache>
                <c:formatCode>#,##0_);[Red]\(#,##0\)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'Li''s Hash'!$N$43:$R$43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11156048"/>
        <c:axId val="311156608"/>
      </c:barChart>
      <c:catAx>
        <c:axId val="31115604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1156608"/>
        <c:crosses val="autoZero"/>
        <c:auto val="1"/>
        <c:lblAlgn val="ctr"/>
        <c:lblOffset val="100"/>
        <c:noMultiLvlLbl val="0"/>
      </c:catAx>
      <c:valAx>
        <c:axId val="31115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(second)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115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'SQL database'!$D$5</c:f>
              <c:strCache>
                <c:ptCount val="1"/>
                <c:pt idx="0">
                  <c:v>text (INSERT)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database'!$E$4:$I$4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database'!$E$5:$I$5</c:f>
              <c:numCache>
                <c:formatCode>#,##0_);[Red]\(#,##0\)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</c:ser>
        <c:ser>
          <c:idx val="6"/>
          <c:order val="1"/>
          <c:tx>
            <c:strRef>
              <c:f>'SQL database'!$D$6</c:f>
              <c:strCache>
                <c:ptCount val="1"/>
                <c:pt idx="0">
                  <c:v>text (SELECT)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database'!$E$4:$I$4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database'!$E$6:$I$6</c:f>
              <c:numCache>
                <c:formatCode>#,##0_);[Red]\(#,##0\)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</c:ser>
        <c:ser>
          <c:idx val="1"/>
          <c:order val="2"/>
          <c:tx>
            <c:strRef>
              <c:f>'SQL database'!$D$7</c:f>
              <c:strCache>
                <c:ptCount val="1"/>
                <c:pt idx="0">
                  <c:v>text (UPDATE)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database'!$E$4:$I$4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database'!$E$7:$I$7</c:f>
              <c:numCache>
                <c:formatCode>#,##0_);[Red]\(#,##0\)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</c:ser>
        <c:ser>
          <c:idx val="2"/>
          <c:order val="3"/>
          <c:tx>
            <c:strRef>
              <c:f>'SQL database'!$D$8</c:f>
              <c:strCache>
                <c:ptCount val="1"/>
                <c:pt idx="0">
                  <c:v>text (DELETE)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database'!$E$4:$I$4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database'!$E$8:$I$8</c:f>
              <c:numCache>
                <c:formatCode>#,##0_);[Red]\(#,##0\)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</c:ser>
        <c:ser>
          <c:idx val="7"/>
          <c:order val="4"/>
          <c:tx>
            <c:strRef>
              <c:f>'SQL database'!$D$9</c:f>
              <c:strCache>
                <c:ptCount val="1"/>
                <c:pt idx="0">
                  <c:v>boolean (INSERT)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database'!$E$4:$I$4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database'!$E$9:$I$9</c:f>
              <c:numCache>
                <c:formatCode>#,##0_);[Red]\(#,##0\)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</c:ser>
        <c:ser>
          <c:idx val="8"/>
          <c:order val="5"/>
          <c:tx>
            <c:strRef>
              <c:f>'SQL database'!$D$10</c:f>
              <c:strCache>
                <c:ptCount val="1"/>
                <c:pt idx="0">
                  <c:v>boolean (SELECT)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database'!$E$4:$I$4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database'!$E$10:$I$10</c:f>
              <c:numCache>
                <c:formatCode>#,##0_);[Red]\(#,##0\)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</c:ser>
        <c:ser>
          <c:idx val="9"/>
          <c:order val="6"/>
          <c:tx>
            <c:strRef>
              <c:f>'SQL database'!$D$11</c:f>
              <c:strCache>
                <c:ptCount val="1"/>
                <c:pt idx="0">
                  <c:v>boolean (UPDATE)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database'!$E$4:$I$4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database'!$E$11:$I$11</c:f>
              <c:numCache>
                <c:formatCode>#,##0_);[Red]\(#,##0\)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</c:ser>
        <c:ser>
          <c:idx val="10"/>
          <c:order val="7"/>
          <c:tx>
            <c:strRef>
              <c:f>'SQL database'!$D$12</c:f>
              <c:strCache>
                <c:ptCount val="1"/>
                <c:pt idx="0">
                  <c:v>boolean (DELETE)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database'!$E$4:$I$4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database'!$E$12:$I$12</c:f>
              <c:numCache>
                <c:formatCode>#,##0_);[Red]\(#,##0\)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</c:ser>
        <c:ser>
          <c:idx val="11"/>
          <c:order val="8"/>
          <c:tx>
            <c:strRef>
              <c:f>'SQL database'!$D$13</c:f>
              <c:strCache>
                <c:ptCount val="1"/>
                <c:pt idx="0">
                  <c:v>int (INSERT)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database'!$E$4:$I$4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database'!$E$13:$I$13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12"/>
          <c:order val="9"/>
          <c:tx>
            <c:strRef>
              <c:f>'SQL database'!$D$14</c:f>
              <c:strCache>
                <c:ptCount val="1"/>
                <c:pt idx="0">
                  <c:v>int (SELECT)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database'!$E$4:$I$4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database'!$E$14:$I$14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13"/>
          <c:order val="10"/>
          <c:tx>
            <c:strRef>
              <c:f>'SQL database'!$D$15</c:f>
              <c:strCache>
                <c:ptCount val="1"/>
                <c:pt idx="0">
                  <c:v>int (UPDATE)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database'!$E$4:$I$4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database'!$E$15:$I$15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14"/>
          <c:order val="11"/>
          <c:tx>
            <c:strRef>
              <c:f>'SQL database'!$D$16</c:f>
              <c:strCache>
                <c:ptCount val="1"/>
                <c:pt idx="0">
                  <c:v>int (DELETE)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database'!$E$4:$I$4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database'!$E$16:$I$16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15"/>
          <c:order val="12"/>
          <c:tx>
            <c:strRef>
              <c:f>'SQL database'!$D$17</c:f>
              <c:strCache>
                <c:ptCount val="1"/>
                <c:pt idx="0">
                  <c:v>double (INSERT)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database'!$E$4:$I$4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database'!$E$17:$I$17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16"/>
          <c:order val="13"/>
          <c:tx>
            <c:strRef>
              <c:f>'SQL database'!$D$18</c:f>
              <c:strCache>
                <c:ptCount val="1"/>
                <c:pt idx="0">
                  <c:v>double (SELECT)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database'!$E$4:$I$4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database'!$E$18:$I$18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3"/>
          <c:order val="14"/>
          <c:tx>
            <c:strRef>
              <c:f>'SQL database'!$D$19</c:f>
              <c:strCache>
                <c:ptCount val="1"/>
                <c:pt idx="0">
                  <c:v>double (UPDATE)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database'!$E$4:$I$4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database'!$E$19:$I$19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4"/>
          <c:order val="15"/>
          <c:tx>
            <c:strRef>
              <c:f>'SQL database'!$D$20</c:f>
              <c:strCache>
                <c:ptCount val="1"/>
                <c:pt idx="0">
                  <c:v>double (DELETE)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database'!$E$4:$I$4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database'!$E$20:$I$20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32671120"/>
        <c:axId val="285947056"/>
      </c:barChart>
      <c:catAx>
        <c:axId val="432671120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5947056"/>
        <c:crosses val="autoZero"/>
        <c:auto val="1"/>
        <c:lblAlgn val="ctr"/>
        <c:lblOffset val="100"/>
        <c:noMultiLvlLbl val="0"/>
      </c:catAx>
      <c:valAx>
        <c:axId val="28594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(second)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267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6"/>
          <c:order val="0"/>
          <c:tx>
            <c:strRef>
              <c:f>'SQL database'!$D$28</c:f>
              <c:strCache>
                <c:ptCount val="1"/>
                <c:pt idx="0">
                  <c:v>text (INSERT)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database'!$E$27:$I$27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database'!$E$28:$I$28</c:f>
              <c:numCache>
                <c:formatCode>#,##0_);[Red]\(#,##0\)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</c:ser>
        <c:ser>
          <c:idx val="1"/>
          <c:order val="1"/>
          <c:tx>
            <c:strRef>
              <c:f>'SQL database'!$D$29</c:f>
              <c:strCache>
                <c:ptCount val="1"/>
                <c:pt idx="0">
                  <c:v>text (SELECT)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database'!$E$27:$I$27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database'!$E$29:$I$29</c:f>
              <c:numCache>
                <c:formatCode>#,##0_);[Red]\(#,##0\)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</c:ser>
        <c:ser>
          <c:idx val="2"/>
          <c:order val="2"/>
          <c:tx>
            <c:strRef>
              <c:f>'SQL database'!$D$30</c:f>
              <c:strCache>
                <c:ptCount val="1"/>
                <c:pt idx="0">
                  <c:v>text (UPDATE)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database'!$E$27:$I$27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database'!$E$30:$I$30</c:f>
              <c:numCache>
                <c:formatCode>#,##0_);[Red]\(#,##0\)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</c:ser>
        <c:ser>
          <c:idx val="7"/>
          <c:order val="3"/>
          <c:tx>
            <c:strRef>
              <c:f>'SQL database'!$D$31</c:f>
              <c:strCache>
                <c:ptCount val="1"/>
                <c:pt idx="0">
                  <c:v>text (DELETE)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database'!$E$27:$I$27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database'!$E$31:$I$31</c:f>
              <c:numCache>
                <c:formatCode>#,##0_);[Red]\(#,##0\)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</c:ser>
        <c:ser>
          <c:idx val="8"/>
          <c:order val="4"/>
          <c:tx>
            <c:strRef>
              <c:f>'SQL database'!$D$32</c:f>
              <c:strCache>
                <c:ptCount val="1"/>
                <c:pt idx="0">
                  <c:v>boolean (INSERT)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database'!$E$27:$I$27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database'!$E$32:$I$32</c:f>
              <c:numCache>
                <c:formatCode>#,##0_);[Red]\(#,##0\)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</c:ser>
        <c:ser>
          <c:idx val="9"/>
          <c:order val="5"/>
          <c:tx>
            <c:strRef>
              <c:f>'SQL database'!$D$33</c:f>
              <c:strCache>
                <c:ptCount val="1"/>
                <c:pt idx="0">
                  <c:v>boolean (SELECT)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database'!$E$27:$I$27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database'!$E$33:$I$33</c:f>
              <c:numCache>
                <c:formatCode>#,##0_);[Red]\(#,##0\)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</c:ser>
        <c:ser>
          <c:idx val="10"/>
          <c:order val="6"/>
          <c:tx>
            <c:strRef>
              <c:f>'SQL database'!$D$34</c:f>
              <c:strCache>
                <c:ptCount val="1"/>
                <c:pt idx="0">
                  <c:v>boolean (UPDATE)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database'!$E$27:$I$27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database'!$E$34:$I$34</c:f>
              <c:numCache>
                <c:formatCode>#,##0_);[Red]\(#,##0\)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</c:ser>
        <c:ser>
          <c:idx val="11"/>
          <c:order val="7"/>
          <c:tx>
            <c:strRef>
              <c:f>'SQL database'!$D$35</c:f>
              <c:strCache>
                <c:ptCount val="1"/>
                <c:pt idx="0">
                  <c:v>boolean (DELETE)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database'!$E$27:$I$27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database'!$E$35:$I$35</c:f>
              <c:numCache>
                <c:formatCode>#,##0_);[Red]\(#,##0\)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</c:ser>
        <c:ser>
          <c:idx val="12"/>
          <c:order val="8"/>
          <c:tx>
            <c:strRef>
              <c:f>'SQL database'!$D$36</c:f>
              <c:strCache>
                <c:ptCount val="1"/>
                <c:pt idx="0">
                  <c:v>int (INSERT)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database'!$E$27:$I$27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database'!$E$36:$I$36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13"/>
          <c:order val="9"/>
          <c:tx>
            <c:strRef>
              <c:f>'SQL database'!$D$37</c:f>
              <c:strCache>
                <c:ptCount val="1"/>
                <c:pt idx="0">
                  <c:v>int (SELECT)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database'!$E$27:$I$27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database'!$E$37:$I$37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14"/>
          <c:order val="10"/>
          <c:tx>
            <c:strRef>
              <c:f>'SQL database'!$D$38</c:f>
              <c:strCache>
                <c:ptCount val="1"/>
                <c:pt idx="0">
                  <c:v>int (UPDATE)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database'!$E$27:$I$27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database'!$E$38:$I$38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15"/>
          <c:order val="11"/>
          <c:tx>
            <c:strRef>
              <c:f>'SQL database'!$D$39</c:f>
              <c:strCache>
                <c:ptCount val="1"/>
                <c:pt idx="0">
                  <c:v>int (DELETE)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database'!$E$27:$I$27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database'!$E$39:$I$39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16"/>
          <c:order val="12"/>
          <c:tx>
            <c:strRef>
              <c:f>'SQL database'!$D$40</c:f>
              <c:strCache>
                <c:ptCount val="1"/>
                <c:pt idx="0">
                  <c:v>double (INSERT)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database'!$E$27:$I$27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database'!$E$40:$I$40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3"/>
          <c:order val="13"/>
          <c:tx>
            <c:strRef>
              <c:f>'SQL database'!$D$41</c:f>
              <c:strCache>
                <c:ptCount val="1"/>
                <c:pt idx="0">
                  <c:v>double (SELECT)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database'!$E$27:$I$27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database'!$E$41:$I$41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4"/>
          <c:order val="14"/>
          <c:tx>
            <c:strRef>
              <c:f>'SQL database'!$D$42</c:f>
              <c:strCache>
                <c:ptCount val="1"/>
                <c:pt idx="0">
                  <c:v>double (UPDATE)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database'!$E$27:$I$27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database'!$E$42:$I$42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5"/>
          <c:order val="15"/>
          <c:tx>
            <c:strRef>
              <c:f>'SQL database'!$D$43</c:f>
              <c:strCache>
                <c:ptCount val="1"/>
                <c:pt idx="0">
                  <c:v>double (DELETE)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database'!$E$27:$I$27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database'!$E$43:$I$43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27952336"/>
        <c:axId val="527952896"/>
      </c:barChart>
      <c:catAx>
        <c:axId val="527952336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7952896"/>
        <c:crosses val="autoZero"/>
        <c:auto val="1"/>
        <c:lblAlgn val="ctr"/>
        <c:lblOffset val="100"/>
        <c:noMultiLvlLbl val="0"/>
      </c:catAx>
      <c:valAx>
        <c:axId val="52795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(second)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79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6"/>
          <c:order val="0"/>
          <c:tx>
            <c:strRef>
              <c:f>'SQL database'!$D$51</c:f>
              <c:strCache>
                <c:ptCount val="1"/>
                <c:pt idx="0">
                  <c:v>text (INSERT)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database'!$E$50:$I$50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database'!$E$51:$I$51</c:f>
              <c:numCache>
                <c:formatCode>#,##0_);[Red]\(#,##0\)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</c:ser>
        <c:ser>
          <c:idx val="1"/>
          <c:order val="1"/>
          <c:tx>
            <c:strRef>
              <c:f>'SQL database'!$D$52</c:f>
              <c:strCache>
                <c:ptCount val="1"/>
                <c:pt idx="0">
                  <c:v>text (SELECT)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database'!$E$50:$I$50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database'!$E$52:$I$52</c:f>
              <c:numCache>
                <c:formatCode>#,##0_);[Red]\(#,##0\)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</c:ser>
        <c:ser>
          <c:idx val="2"/>
          <c:order val="2"/>
          <c:tx>
            <c:strRef>
              <c:f>'SQL database'!$D$53</c:f>
              <c:strCache>
                <c:ptCount val="1"/>
                <c:pt idx="0">
                  <c:v>text (UPDATE)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database'!$E$50:$I$50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database'!$E$53:$I$53</c:f>
              <c:numCache>
                <c:formatCode>#,##0_);[Red]\(#,##0\)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</c:ser>
        <c:ser>
          <c:idx val="7"/>
          <c:order val="3"/>
          <c:tx>
            <c:strRef>
              <c:f>'SQL database'!$D$54</c:f>
              <c:strCache>
                <c:ptCount val="1"/>
                <c:pt idx="0">
                  <c:v>text (DELETE)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database'!$E$50:$I$50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database'!$E$54:$I$54</c:f>
              <c:numCache>
                <c:formatCode>#,##0_);[Red]\(#,##0\)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</c:ser>
        <c:ser>
          <c:idx val="8"/>
          <c:order val="4"/>
          <c:tx>
            <c:strRef>
              <c:f>'SQL database'!$D$55</c:f>
              <c:strCache>
                <c:ptCount val="1"/>
                <c:pt idx="0">
                  <c:v>boolean (INSERT)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database'!$E$50:$I$50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database'!$E$55:$I$55</c:f>
              <c:numCache>
                <c:formatCode>#,##0_);[Red]\(#,##0\)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</c:ser>
        <c:ser>
          <c:idx val="9"/>
          <c:order val="5"/>
          <c:tx>
            <c:strRef>
              <c:f>'SQL database'!$D$56</c:f>
              <c:strCache>
                <c:ptCount val="1"/>
                <c:pt idx="0">
                  <c:v>boolean (SELECT)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database'!$E$50:$I$50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database'!$E$56:$I$56</c:f>
              <c:numCache>
                <c:formatCode>#,##0_);[Red]\(#,##0\)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</c:ser>
        <c:ser>
          <c:idx val="10"/>
          <c:order val="6"/>
          <c:tx>
            <c:strRef>
              <c:f>'SQL database'!$D$57</c:f>
              <c:strCache>
                <c:ptCount val="1"/>
                <c:pt idx="0">
                  <c:v>boolean (UPDATE)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database'!$E$50:$I$50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database'!$E$57:$I$57</c:f>
              <c:numCache>
                <c:formatCode>#,##0_);[Red]\(#,##0\)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</c:ser>
        <c:ser>
          <c:idx val="11"/>
          <c:order val="7"/>
          <c:tx>
            <c:strRef>
              <c:f>'SQL database'!$D$58</c:f>
              <c:strCache>
                <c:ptCount val="1"/>
                <c:pt idx="0">
                  <c:v>boolean (DELETE)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database'!$E$50:$I$50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database'!$E$58:$I$58</c:f>
              <c:numCache>
                <c:formatCode>#,##0_);[Red]\(#,##0\)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</c:ser>
        <c:ser>
          <c:idx val="12"/>
          <c:order val="8"/>
          <c:tx>
            <c:strRef>
              <c:f>'SQL database'!$D$59</c:f>
              <c:strCache>
                <c:ptCount val="1"/>
                <c:pt idx="0">
                  <c:v>int (INSERT)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database'!$E$50:$I$50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database'!$E$59:$I$59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13"/>
          <c:order val="9"/>
          <c:tx>
            <c:strRef>
              <c:f>'SQL database'!$D$60</c:f>
              <c:strCache>
                <c:ptCount val="1"/>
                <c:pt idx="0">
                  <c:v>int (SELECT)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database'!$E$50:$I$50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database'!$E$60:$I$60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14"/>
          <c:order val="10"/>
          <c:tx>
            <c:strRef>
              <c:f>'SQL database'!$D$61</c:f>
              <c:strCache>
                <c:ptCount val="1"/>
                <c:pt idx="0">
                  <c:v>int (UPDATE)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database'!$E$50:$I$50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database'!$E$61:$I$61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15"/>
          <c:order val="11"/>
          <c:tx>
            <c:strRef>
              <c:f>'SQL database'!$D$62</c:f>
              <c:strCache>
                <c:ptCount val="1"/>
                <c:pt idx="0">
                  <c:v>int (DELETE)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database'!$E$50:$I$50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database'!$E$62:$I$62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16"/>
          <c:order val="12"/>
          <c:tx>
            <c:strRef>
              <c:f>'SQL database'!$D$63</c:f>
              <c:strCache>
                <c:ptCount val="1"/>
                <c:pt idx="0">
                  <c:v>double (INSERT)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database'!$E$50:$I$50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database'!$E$63:$I$63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3"/>
          <c:order val="13"/>
          <c:tx>
            <c:strRef>
              <c:f>'SQL database'!$D$64</c:f>
              <c:strCache>
                <c:ptCount val="1"/>
                <c:pt idx="0">
                  <c:v>double (SELECT)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database'!$E$50:$I$50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database'!$E$64:$I$64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4"/>
          <c:order val="14"/>
          <c:tx>
            <c:strRef>
              <c:f>'SQL database'!$D$65</c:f>
              <c:strCache>
                <c:ptCount val="1"/>
                <c:pt idx="0">
                  <c:v>double (UPDATE)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database'!$E$50:$I$50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database'!$E$65:$I$65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ser>
          <c:idx val="5"/>
          <c:order val="15"/>
          <c:tx>
            <c:strRef>
              <c:f>'SQL database'!$D$66</c:f>
              <c:strCache>
                <c:ptCount val="1"/>
                <c:pt idx="0">
                  <c:v>double (DELETE)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'SQL database'!$E$50:$I$50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'SQL database'!$E$66:$I$66</c:f>
              <c:numCache>
                <c:formatCode>#,##0_);[Red]\(#,##0\)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99236128"/>
        <c:axId val="599236688"/>
      </c:barChart>
      <c:catAx>
        <c:axId val="59923612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9236688"/>
        <c:crosses val="autoZero"/>
        <c:auto val="1"/>
        <c:lblAlgn val="ctr"/>
        <c:lblOffset val="100"/>
        <c:noMultiLvlLbl val="0"/>
      </c:catAx>
      <c:valAx>
        <c:axId val="59923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(second)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923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STRING!$F$7</c:f>
              <c:strCache>
                <c:ptCount val="1"/>
                <c:pt idx="0">
                  <c:v>200000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STRING!$E$7:$E$23</c15:sqref>
                  </c15:fullRef>
                </c:ext>
              </c:extLst>
              <c:f>STRING!$E$8:$E$23</c:f>
              <c:strCache>
                <c:ptCount val="16"/>
                <c:pt idx="0">
                  <c:v>Li's Hash- STRING (Put)</c:v>
                </c:pt>
                <c:pt idx="1">
                  <c:v>Li's Hash- STRING (Get)</c:v>
                </c:pt>
                <c:pt idx="2">
                  <c:v>Li's Hash- STRING (Update)</c:v>
                </c:pt>
                <c:pt idx="3">
                  <c:v>Li's Hash- STRING (Remove)</c:v>
                </c:pt>
                <c:pt idx="4">
                  <c:v>SQLite- text (INSERT)</c:v>
                </c:pt>
                <c:pt idx="5">
                  <c:v>SQLite- text (SELECT)</c:v>
                </c:pt>
                <c:pt idx="6">
                  <c:v>SQLite- text (UPDATE)</c:v>
                </c:pt>
                <c:pt idx="7">
                  <c:v>SQLite- text (DELETE)</c:v>
                </c:pt>
                <c:pt idx="8">
                  <c:v>MariaDB- text (INSERT)</c:v>
                </c:pt>
                <c:pt idx="9">
                  <c:v>MariaDB- text (SELECT)</c:v>
                </c:pt>
                <c:pt idx="10">
                  <c:v>MariaDB- text (UPDATE)</c:v>
                </c:pt>
                <c:pt idx="11">
                  <c:v>MariaDB- text (DELETE)</c:v>
                </c:pt>
                <c:pt idx="12">
                  <c:v>PostgreSQL- text (INSERT)</c:v>
                </c:pt>
                <c:pt idx="13">
                  <c:v>PostgreSQL- text (SELECT)</c:v>
                </c:pt>
                <c:pt idx="14">
                  <c:v>PostgreSQL- text (UPDATE)</c:v>
                </c:pt>
                <c:pt idx="15">
                  <c:v>PostgreSQL- text (DELETE)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STRING!$F$7:$F$23</c15:sqref>
                  </c15:fullRef>
                </c:ext>
              </c:extLst>
              <c:f>STRING!$F$8:$F$23</c:f>
              <c:numCache>
                <c:formatCode>#,##0_ </c:formatCode>
                <c:ptCount val="16"/>
                <c:pt idx="0">
                  <c:v>2000.1</c:v>
                </c:pt>
                <c:pt idx="1">
                  <c:v>2000.1</c:v>
                </c:pt>
                <c:pt idx="2">
                  <c:v>2000.1</c:v>
                </c:pt>
                <c:pt idx="3">
                  <c:v>2000.1</c:v>
                </c:pt>
                <c:pt idx="4">
                  <c:v>2000.1</c:v>
                </c:pt>
                <c:pt idx="5">
                  <c:v>2000.1</c:v>
                </c:pt>
                <c:pt idx="6">
                  <c:v>2000.1</c:v>
                </c:pt>
                <c:pt idx="7">
                  <c:v>2000.1</c:v>
                </c:pt>
                <c:pt idx="8">
                  <c:v>2000.1</c:v>
                </c:pt>
                <c:pt idx="9">
                  <c:v>2000.1</c:v>
                </c:pt>
                <c:pt idx="10">
                  <c:v>2000.1</c:v>
                </c:pt>
                <c:pt idx="11">
                  <c:v>2000.1</c:v>
                </c:pt>
                <c:pt idx="12">
                  <c:v>2000.1</c:v>
                </c:pt>
                <c:pt idx="13">
                  <c:v>2000.1</c:v>
                </c:pt>
                <c:pt idx="14">
                  <c:v>2000.1</c:v>
                </c:pt>
                <c:pt idx="15">
                  <c:v>2000.1</c:v>
                </c:pt>
              </c:numCache>
            </c:numRef>
          </c:val>
        </c:ser>
        <c:ser>
          <c:idx val="6"/>
          <c:order val="1"/>
          <c:tx>
            <c:strRef>
              <c:f>STRING!$G$7</c:f>
              <c:strCache>
                <c:ptCount val="1"/>
                <c:pt idx="0">
                  <c:v>400000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STRING!$E$7:$E$23</c15:sqref>
                  </c15:fullRef>
                </c:ext>
              </c:extLst>
              <c:f>STRING!$E$8:$E$23</c:f>
              <c:strCache>
                <c:ptCount val="16"/>
                <c:pt idx="0">
                  <c:v>Li's Hash- STRING (Put)</c:v>
                </c:pt>
                <c:pt idx="1">
                  <c:v>Li's Hash- STRING (Get)</c:v>
                </c:pt>
                <c:pt idx="2">
                  <c:v>Li's Hash- STRING (Update)</c:v>
                </c:pt>
                <c:pt idx="3">
                  <c:v>Li's Hash- STRING (Remove)</c:v>
                </c:pt>
                <c:pt idx="4">
                  <c:v>SQLite- text (INSERT)</c:v>
                </c:pt>
                <c:pt idx="5">
                  <c:v>SQLite- text (SELECT)</c:v>
                </c:pt>
                <c:pt idx="6">
                  <c:v>SQLite- text (UPDATE)</c:v>
                </c:pt>
                <c:pt idx="7">
                  <c:v>SQLite- text (DELETE)</c:v>
                </c:pt>
                <c:pt idx="8">
                  <c:v>MariaDB- text (INSERT)</c:v>
                </c:pt>
                <c:pt idx="9">
                  <c:v>MariaDB- text (SELECT)</c:v>
                </c:pt>
                <c:pt idx="10">
                  <c:v>MariaDB- text (UPDATE)</c:v>
                </c:pt>
                <c:pt idx="11">
                  <c:v>MariaDB- text (DELETE)</c:v>
                </c:pt>
                <c:pt idx="12">
                  <c:v>PostgreSQL- text (INSERT)</c:v>
                </c:pt>
                <c:pt idx="13">
                  <c:v>PostgreSQL- text (SELECT)</c:v>
                </c:pt>
                <c:pt idx="14">
                  <c:v>PostgreSQL- text (UPDATE)</c:v>
                </c:pt>
                <c:pt idx="15">
                  <c:v>PostgreSQL- text (DELETE)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STRING!$G$7:$G$23</c15:sqref>
                  </c15:fullRef>
                </c:ext>
              </c:extLst>
              <c:f>STRING!$G$8:$G$23</c:f>
              <c:numCache>
                <c:formatCode>#,##0_ </c:formatCode>
                <c:ptCount val="16"/>
                <c:pt idx="0">
                  <c:v>4000.2</c:v>
                </c:pt>
                <c:pt idx="1">
                  <c:v>4000.2</c:v>
                </c:pt>
                <c:pt idx="2">
                  <c:v>4000.2</c:v>
                </c:pt>
                <c:pt idx="3">
                  <c:v>4000.2</c:v>
                </c:pt>
                <c:pt idx="4">
                  <c:v>4000.2</c:v>
                </c:pt>
                <c:pt idx="5">
                  <c:v>4000.2</c:v>
                </c:pt>
                <c:pt idx="6">
                  <c:v>4000.2</c:v>
                </c:pt>
                <c:pt idx="7">
                  <c:v>4000.2</c:v>
                </c:pt>
                <c:pt idx="8">
                  <c:v>4000.2</c:v>
                </c:pt>
                <c:pt idx="9">
                  <c:v>4000.2</c:v>
                </c:pt>
                <c:pt idx="10">
                  <c:v>4000.2</c:v>
                </c:pt>
                <c:pt idx="11">
                  <c:v>4000.2</c:v>
                </c:pt>
                <c:pt idx="12">
                  <c:v>4000.2</c:v>
                </c:pt>
                <c:pt idx="13">
                  <c:v>4000.2</c:v>
                </c:pt>
                <c:pt idx="14">
                  <c:v>4000.2</c:v>
                </c:pt>
                <c:pt idx="15">
                  <c:v>4000.2</c:v>
                </c:pt>
              </c:numCache>
            </c:numRef>
          </c:val>
        </c:ser>
        <c:ser>
          <c:idx val="1"/>
          <c:order val="2"/>
          <c:tx>
            <c:strRef>
              <c:f>STRING!$H$7</c:f>
              <c:strCache>
                <c:ptCount val="1"/>
                <c:pt idx="0">
                  <c:v>600000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STRING!$E$7:$E$23</c15:sqref>
                  </c15:fullRef>
                </c:ext>
              </c:extLst>
              <c:f>STRING!$E$8:$E$23</c:f>
              <c:strCache>
                <c:ptCount val="16"/>
                <c:pt idx="0">
                  <c:v>Li's Hash- STRING (Put)</c:v>
                </c:pt>
                <c:pt idx="1">
                  <c:v>Li's Hash- STRING (Get)</c:v>
                </c:pt>
                <c:pt idx="2">
                  <c:v>Li's Hash- STRING (Update)</c:v>
                </c:pt>
                <c:pt idx="3">
                  <c:v>Li's Hash- STRING (Remove)</c:v>
                </c:pt>
                <c:pt idx="4">
                  <c:v>SQLite- text (INSERT)</c:v>
                </c:pt>
                <c:pt idx="5">
                  <c:v>SQLite- text (SELECT)</c:v>
                </c:pt>
                <c:pt idx="6">
                  <c:v>SQLite- text (UPDATE)</c:v>
                </c:pt>
                <c:pt idx="7">
                  <c:v>SQLite- text (DELETE)</c:v>
                </c:pt>
                <c:pt idx="8">
                  <c:v>MariaDB- text (INSERT)</c:v>
                </c:pt>
                <c:pt idx="9">
                  <c:v>MariaDB- text (SELECT)</c:v>
                </c:pt>
                <c:pt idx="10">
                  <c:v>MariaDB- text (UPDATE)</c:v>
                </c:pt>
                <c:pt idx="11">
                  <c:v>MariaDB- text (DELETE)</c:v>
                </c:pt>
                <c:pt idx="12">
                  <c:v>PostgreSQL- text (INSERT)</c:v>
                </c:pt>
                <c:pt idx="13">
                  <c:v>PostgreSQL- text (SELECT)</c:v>
                </c:pt>
                <c:pt idx="14">
                  <c:v>PostgreSQL- text (UPDATE)</c:v>
                </c:pt>
                <c:pt idx="15">
                  <c:v>PostgreSQL- text (DELETE)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STRING!$H$7:$H$23</c15:sqref>
                  </c15:fullRef>
                </c:ext>
              </c:extLst>
              <c:f>STRING!$H$8:$H$23</c:f>
              <c:numCache>
                <c:formatCode>#,##0_ </c:formatCode>
                <c:ptCount val="16"/>
                <c:pt idx="0">
                  <c:v>6000.3</c:v>
                </c:pt>
                <c:pt idx="1">
                  <c:v>6000.3</c:v>
                </c:pt>
                <c:pt idx="2">
                  <c:v>6000.3</c:v>
                </c:pt>
                <c:pt idx="3">
                  <c:v>6000.3</c:v>
                </c:pt>
                <c:pt idx="4">
                  <c:v>6000.3</c:v>
                </c:pt>
                <c:pt idx="5">
                  <c:v>6000.3</c:v>
                </c:pt>
                <c:pt idx="6">
                  <c:v>6000.3</c:v>
                </c:pt>
                <c:pt idx="7">
                  <c:v>6000.3</c:v>
                </c:pt>
                <c:pt idx="8">
                  <c:v>6000.3</c:v>
                </c:pt>
                <c:pt idx="9">
                  <c:v>6000.3</c:v>
                </c:pt>
                <c:pt idx="10">
                  <c:v>6000.3</c:v>
                </c:pt>
                <c:pt idx="11">
                  <c:v>6000.3</c:v>
                </c:pt>
                <c:pt idx="12">
                  <c:v>6000.3</c:v>
                </c:pt>
                <c:pt idx="13">
                  <c:v>6000.3</c:v>
                </c:pt>
                <c:pt idx="14">
                  <c:v>6000.3</c:v>
                </c:pt>
                <c:pt idx="15">
                  <c:v>6000.3</c:v>
                </c:pt>
              </c:numCache>
            </c:numRef>
          </c:val>
        </c:ser>
        <c:ser>
          <c:idx val="2"/>
          <c:order val="3"/>
          <c:tx>
            <c:strRef>
              <c:f>STRING!$I$7</c:f>
              <c:strCache>
                <c:ptCount val="1"/>
                <c:pt idx="0">
                  <c:v>800000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STRING!$E$7:$E$23</c15:sqref>
                  </c15:fullRef>
                </c:ext>
              </c:extLst>
              <c:f>STRING!$E$8:$E$23</c:f>
              <c:strCache>
                <c:ptCount val="16"/>
                <c:pt idx="0">
                  <c:v>Li's Hash- STRING (Put)</c:v>
                </c:pt>
                <c:pt idx="1">
                  <c:v>Li's Hash- STRING (Get)</c:v>
                </c:pt>
                <c:pt idx="2">
                  <c:v>Li's Hash- STRING (Update)</c:v>
                </c:pt>
                <c:pt idx="3">
                  <c:v>Li's Hash- STRING (Remove)</c:v>
                </c:pt>
                <c:pt idx="4">
                  <c:v>SQLite- text (INSERT)</c:v>
                </c:pt>
                <c:pt idx="5">
                  <c:v>SQLite- text (SELECT)</c:v>
                </c:pt>
                <c:pt idx="6">
                  <c:v>SQLite- text (UPDATE)</c:v>
                </c:pt>
                <c:pt idx="7">
                  <c:v>SQLite- text (DELETE)</c:v>
                </c:pt>
                <c:pt idx="8">
                  <c:v>MariaDB- text (INSERT)</c:v>
                </c:pt>
                <c:pt idx="9">
                  <c:v>MariaDB- text (SELECT)</c:v>
                </c:pt>
                <c:pt idx="10">
                  <c:v>MariaDB- text (UPDATE)</c:v>
                </c:pt>
                <c:pt idx="11">
                  <c:v>MariaDB- text (DELETE)</c:v>
                </c:pt>
                <c:pt idx="12">
                  <c:v>PostgreSQL- text (INSERT)</c:v>
                </c:pt>
                <c:pt idx="13">
                  <c:v>PostgreSQL- text (SELECT)</c:v>
                </c:pt>
                <c:pt idx="14">
                  <c:v>PostgreSQL- text (UPDATE)</c:v>
                </c:pt>
                <c:pt idx="15">
                  <c:v>PostgreSQL- text (DELETE)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STRING!$I$7:$I$23</c15:sqref>
                  </c15:fullRef>
                </c:ext>
              </c:extLst>
              <c:f>STRING!$I$8:$I$23</c:f>
              <c:numCache>
                <c:formatCode>#,##0_ </c:formatCode>
                <c:ptCount val="16"/>
                <c:pt idx="0">
                  <c:v>8000.4</c:v>
                </c:pt>
                <c:pt idx="1">
                  <c:v>8000.4</c:v>
                </c:pt>
                <c:pt idx="2">
                  <c:v>8000.4</c:v>
                </c:pt>
                <c:pt idx="3">
                  <c:v>8000.4</c:v>
                </c:pt>
                <c:pt idx="4">
                  <c:v>8000.4</c:v>
                </c:pt>
                <c:pt idx="5">
                  <c:v>8000.4</c:v>
                </c:pt>
                <c:pt idx="6">
                  <c:v>8000.4</c:v>
                </c:pt>
                <c:pt idx="7">
                  <c:v>8000.4</c:v>
                </c:pt>
                <c:pt idx="8">
                  <c:v>8000.4</c:v>
                </c:pt>
                <c:pt idx="9">
                  <c:v>8000.4</c:v>
                </c:pt>
                <c:pt idx="10">
                  <c:v>8000.4</c:v>
                </c:pt>
                <c:pt idx="11">
                  <c:v>8000.4</c:v>
                </c:pt>
                <c:pt idx="12">
                  <c:v>8000.4</c:v>
                </c:pt>
                <c:pt idx="13">
                  <c:v>8000.4</c:v>
                </c:pt>
                <c:pt idx="14">
                  <c:v>8000.4</c:v>
                </c:pt>
                <c:pt idx="15">
                  <c:v>8000.4</c:v>
                </c:pt>
              </c:numCache>
            </c:numRef>
          </c:val>
        </c:ser>
        <c:ser>
          <c:idx val="7"/>
          <c:order val="4"/>
          <c:tx>
            <c:strRef>
              <c:f>STRING!$J$7</c:f>
              <c:strCache>
                <c:ptCount val="1"/>
                <c:pt idx="0">
                  <c:v>1000000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STRING!$E$7:$E$23</c15:sqref>
                  </c15:fullRef>
                </c:ext>
              </c:extLst>
              <c:f>STRING!$E$8:$E$23</c:f>
              <c:strCache>
                <c:ptCount val="16"/>
                <c:pt idx="0">
                  <c:v>Li's Hash- STRING (Put)</c:v>
                </c:pt>
                <c:pt idx="1">
                  <c:v>Li's Hash- STRING (Get)</c:v>
                </c:pt>
                <c:pt idx="2">
                  <c:v>Li's Hash- STRING (Update)</c:v>
                </c:pt>
                <c:pt idx="3">
                  <c:v>Li's Hash- STRING (Remove)</c:v>
                </c:pt>
                <c:pt idx="4">
                  <c:v>SQLite- text (INSERT)</c:v>
                </c:pt>
                <c:pt idx="5">
                  <c:v>SQLite- text (SELECT)</c:v>
                </c:pt>
                <c:pt idx="6">
                  <c:v>SQLite- text (UPDATE)</c:v>
                </c:pt>
                <c:pt idx="7">
                  <c:v>SQLite- text (DELETE)</c:v>
                </c:pt>
                <c:pt idx="8">
                  <c:v>MariaDB- text (INSERT)</c:v>
                </c:pt>
                <c:pt idx="9">
                  <c:v>MariaDB- text (SELECT)</c:v>
                </c:pt>
                <c:pt idx="10">
                  <c:v>MariaDB- text (UPDATE)</c:v>
                </c:pt>
                <c:pt idx="11">
                  <c:v>MariaDB- text (DELETE)</c:v>
                </c:pt>
                <c:pt idx="12">
                  <c:v>PostgreSQL- text (INSERT)</c:v>
                </c:pt>
                <c:pt idx="13">
                  <c:v>PostgreSQL- text (SELECT)</c:v>
                </c:pt>
                <c:pt idx="14">
                  <c:v>PostgreSQL- text (UPDATE)</c:v>
                </c:pt>
                <c:pt idx="15">
                  <c:v>PostgreSQL- text (DELETE)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STRING!$J$7:$J$23</c15:sqref>
                  </c15:fullRef>
                </c:ext>
              </c:extLst>
              <c:f>STRING!$J$8:$J$23</c:f>
              <c:numCache>
                <c:formatCode>#,##0_ </c:formatCode>
                <c:ptCount val="16"/>
                <c:pt idx="0">
                  <c:v>10000.5</c:v>
                </c:pt>
                <c:pt idx="1">
                  <c:v>10000.5</c:v>
                </c:pt>
                <c:pt idx="2">
                  <c:v>10000.5</c:v>
                </c:pt>
                <c:pt idx="3">
                  <c:v>10000.5</c:v>
                </c:pt>
                <c:pt idx="4">
                  <c:v>10000.5</c:v>
                </c:pt>
                <c:pt idx="5">
                  <c:v>10000.5</c:v>
                </c:pt>
                <c:pt idx="6">
                  <c:v>10000.5</c:v>
                </c:pt>
                <c:pt idx="7">
                  <c:v>10000.5</c:v>
                </c:pt>
                <c:pt idx="8">
                  <c:v>10000.5</c:v>
                </c:pt>
                <c:pt idx="9">
                  <c:v>10000.5</c:v>
                </c:pt>
                <c:pt idx="10">
                  <c:v>10000.5</c:v>
                </c:pt>
                <c:pt idx="11">
                  <c:v>10000.5</c:v>
                </c:pt>
                <c:pt idx="12">
                  <c:v>10000.5</c:v>
                </c:pt>
                <c:pt idx="13">
                  <c:v>10000.5</c:v>
                </c:pt>
                <c:pt idx="14">
                  <c:v>10000.5</c:v>
                </c:pt>
                <c:pt idx="15">
                  <c:v>10000.5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503274432"/>
        <c:axId val="503274992"/>
      </c:barChart>
      <c:catAx>
        <c:axId val="50327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3274992"/>
        <c:crosses val="autoZero"/>
        <c:auto val="1"/>
        <c:lblAlgn val="ctr"/>
        <c:lblOffset val="100"/>
        <c:noMultiLvlLbl val="0"/>
      </c:catAx>
      <c:valAx>
        <c:axId val="5032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(second)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32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STRING!$F$28</c:f>
              <c:strCache>
                <c:ptCount val="1"/>
                <c:pt idx="0">
                  <c:v>200000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STRING!$E$29:$E$44</c:f>
              <c:strCache>
                <c:ptCount val="16"/>
                <c:pt idx="0">
                  <c:v>Li's Hash- STRING (Put)</c:v>
                </c:pt>
                <c:pt idx="1">
                  <c:v>SQLite- text (INSERT)</c:v>
                </c:pt>
                <c:pt idx="2">
                  <c:v>MariaDB- text (INSERT)</c:v>
                </c:pt>
                <c:pt idx="3">
                  <c:v>PostgreSQL- text (INSERT)</c:v>
                </c:pt>
                <c:pt idx="4">
                  <c:v>Li's Hash- STRING (Get)</c:v>
                </c:pt>
                <c:pt idx="5">
                  <c:v>SQLite- text (SELECT)</c:v>
                </c:pt>
                <c:pt idx="6">
                  <c:v>MariaDB- text (SELECT)</c:v>
                </c:pt>
                <c:pt idx="7">
                  <c:v>PostgreSQL- text (SELECT)</c:v>
                </c:pt>
                <c:pt idx="8">
                  <c:v>Li's Hash- STRING (Update)</c:v>
                </c:pt>
                <c:pt idx="9">
                  <c:v>SQLite- text (UPDATE)</c:v>
                </c:pt>
                <c:pt idx="10">
                  <c:v>MariaDB- text (UPDATE)</c:v>
                </c:pt>
                <c:pt idx="11">
                  <c:v>PostgreSQL- text (UPDATE)</c:v>
                </c:pt>
                <c:pt idx="12">
                  <c:v>Li's Hash- STRING (Remove)</c:v>
                </c:pt>
                <c:pt idx="13">
                  <c:v>SQLite- text (DELETE)</c:v>
                </c:pt>
                <c:pt idx="14">
                  <c:v>MariaDB- text (DELETE)</c:v>
                </c:pt>
                <c:pt idx="15">
                  <c:v>PostgreSQL- text (DELETE)</c:v>
                </c:pt>
              </c:strCache>
            </c:strRef>
          </c:cat>
          <c:val>
            <c:numRef>
              <c:f>STRING!$F$29:$F$44</c:f>
              <c:numCache>
                <c:formatCode>#,##0_ </c:formatCode>
                <c:ptCount val="16"/>
                <c:pt idx="0">
                  <c:v>2000.1</c:v>
                </c:pt>
                <c:pt idx="1">
                  <c:v>2000.1</c:v>
                </c:pt>
                <c:pt idx="2">
                  <c:v>2000.1</c:v>
                </c:pt>
                <c:pt idx="3">
                  <c:v>2000.1</c:v>
                </c:pt>
                <c:pt idx="4">
                  <c:v>2000.1</c:v>
                </c:pt>
                <c:pt idx="5">
                  <c:v>2000.1</c:v>
                </c:pt>
                <c:pt idx="6">
                  <c:v>2000.1</c:v>
                </c:pt>
                <c:pt idx="7">
                  <c:v>2000.1</c:v>
                </c:pt>
                <c:pt idx="8">
                  <c:v>2000.1</c:v>
                </c:pt>
                <c:pt idx="9">
                  <c:v>2000.1</c:v>
                </c:pt>
                <c:pt idx="10">
                  <c:v>2000.1</c:v>
                </c:pt>
                <c:pt idx="11">
                  <c:v>2000.1</c:v>
                </c:pt>
                <c:pt idx="12">
                  <c:v>2000.1</c:v>
                </c:pt>
                <c:pt idx="13">
                  <c:v>2000.1</c:v>
                </c:pt>
                <c:pt idx="14">
                  <c:v>2000.1</c:v>
                </c:pt>
                <c:pt idx="15">
                  <c:v>2000.1</c:v>
                </c:pt>
              </c:numCache>
            </c:numRef>
          </c:val>
        </c:ser>
        <c:ser>
          <c:idx val="6"/>
          <c:order val="1"/>
          <c:tx>
            <c:strRef>
              <c:f>STRING!$G$28</c:f>
              <c:strCache>
                <c:ptCount val="1"/>
                <c:pt idx="0">
                  <c:v>400000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STRING!$E$29:$E$44</c:f>
              <c:strCache>
                <c:ptCount val="16"/>
                <c:pt idx="0">
                  <c:v>Li's Hash- STRING (Put)</c:v>
                </c:pt>
                <c:pt idx="1">
                  <c:v>SQLite- text (INSERT)</c:v>
                </c:pt>
                <c:pt idx="2">
                  <c:v>MariaDB- text (INSERT)</c:v>
                </c:pt>
                <c:pt idx="3">
                  <c:v>PostgreSQL- text (INSERT)</c:v>
                </c:pt>
                <c:pt idx="4">
                  <c:v>Li's Hash- STRING (Get)</c:v>
                </c:pt>
                <c:pt idx="5">
                  <c:v>SQLite- text (SELECT)</c:v>
                </c:pt>
                <c:pt idx="6">
                  <c:v>MariaDB- text (SELECT)</c:v>
                </c:pt>
                <c:pt idx="7">
                  <c:v>PostgreSQL- text (SELECT)</c:v>
                </c:pt>
                <c:pt idx="8">
                  <c:v>Li's Hash- STRING (Update)</c:v>
                </c:pt>
                <c:pt idx="9">
                  <c:v>SQLite- text (UPDATE)</c:v>
                </c:pt>
                <c:pt idx="10">
                  <c:v>MariaDB- text (UPDATE)</c:v>
                </c:pt>
                <c:pt idx="11">
                  <c:v>PostgreSQL- text (UPDATE)</c:v>
                </c:pt>
                <c:pt idx="12">
                  <c:v>Li's Hash- STRING (Remove)</c:v>
                </c:pt>
                <c:pt idx="13">
                  <c:v>SQLite- text (DELETE)</c:v>
                </c:pt>
                <c:pt idx="14">
                  <c:v>MariaDB- text (DELETE)</c:v>
                </c:pt>
                <c:pt idx="15">
                  <c:v>PostgreSQL- text (DELETE)</c:v>
                </c:pt>
              </c:strCache>
            </c:strRef>
          </c:cat>
          <c:val>
            <c:numRef>
              <c:f>STRING!$G$29:$G$44</c:f>
              <c:numCache>
                <c:formatCode>#,##0_ </c:formatCode>
                <c:ptCount val="16"/>
                <c:pt idx="0">
                  <c:v>4000.2</c:v>
                </c:pt>
                <c:pt idx="1">
                  <c:v>4000.2</c:v>
                </c:pt>
                <c:pt idx="2">
                  <c:v>4000.2</c:v>
                </c:pt>
                <c:pt idx="3">
                  <c:v>4000.2</c:v>
                </c:pt>
                <c:pt idx="4">
                  <c:v>4000.2</c:v>
                </c:pt>
                <c:pt idx="5">
                  <c:v>4000.2</c:v>
                </c:pt>
                <c:pt idx="6">
                  <c:v>4000.2</c:v>
                </c:pt>
                <c:pt idx="7">
                  <c:v>4000.2</c:v>
                </c:pt>
                <c:pt idx="8">
                  <c:v>4000.2</c:v>
                </c:pt>
                <c:pt idx="9">
                  <c:v>4000.2</c:v>
                </c:pt>
                <c:pt idx="10">
                  <c:v>4000.2</c:v>
                </c:pt>
                <c:pt idx="11">
                  <c:v>4000.2</c:v>
                </c:pt>
                <c:pt idx="12">
                  <c:v>4000.2</c:v>
                </c:pt>
                <c:pt idx="13">
                  <c:v>4000.2</c:v>
                </c:pt>
                <c:pt idx="14">
                  <c:v>4000.2</c:v>
                </c:pt>
                <c:pt idx="15">
                  <c:v>4000.2</c:v>
                </c:pt>
              </c:numCache>
            </c:numRef>
          </c:val>
        </c:ser>
        <c:ser>
          <c:idx val="1"/>
          <c:order val="2"/>
          <c:tx>
            <c:strRef>
              <c:f>STRING!$H$28</c:f>
              <c:strCache>
                <c:ptCount val="1"/>
                <c:pt idx="0">
                  <c:v>600000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STRING!$E$29:$E$44</c:f>
              <c:strCache>
                <c:ptCount val="16"/>
                <c:pt idx="0">
                  <c:v>Li's Hash- STRING (Put)</c:v>
                </c:pt>
                <c:pt idx="1">
                  <c:v>SQLite- text (INSERT)</c:v>
                </c:pt>
                <c:pt idx="2">
                  <c:v>MariaDB- text (INSERT)</c:v>
                </c:pt>
                <c:pt idx="3">
                  <c:v>PostgreSQL- text (INSERT)</c:v>
                </c:pt>
                <c:pt idx="4">
                  <c:v>Li's Hash- STRING (Get)</c:v>
                </c:pt>
                <c:pt idx="5">
                  <c:v>SQLite- text (SELECT)</c:v>
                </c:pt>
                <c:pt idx="6">
                  <c:v>MariaDB- text (SELECT)</c:v>
                </c:pt>
                <c:pt idx="7">
                  <c:v>PostgreSQL- text (SELECT)</c:v>
                </c:pt>
                <c:pt idx="8">
                  <c:v>Li's Hash- STRING (Update)</c:v>
                </c:pt>
                <c:pt idx="9">
                  <c:v>SQLite- text (UPDATE)</c:v>
                </c:pt>
                <c:pt idx="10">
                  <c:v>MariaDB- text (UPDATE)</c:v>
                </c:pt>
                <c:pt idx="11">
                  <c:v>PostgreSQL- text (UPDATE)</c:v>
                </c:pt>
                <c:pt idx="12">
                  <c:v>Li's Hash- STRING (Remove)</c:v>
                </c:pt>
                <c:pt idx="13">
                  <c:v>SQLite- text (DELETE)</c:v>
                </c:pt>
                <c:pt idx="14">
                  <c:v>MariaDB- text (DELETE)</c:v>
                </c:pt>
                <c:pt idx="15">
                  <c:v>PostgreSQL- text (DELETE)</c:v>
                </c:pt>
              </c:strCache>
            </c:strRef>
          </c:cat>
          <c:val>
            <c:numRef>
              <c:f>STRING!$H$29:$H$44</c:f>
              <c:numCache>
                <c:formatCode>#,##0_ </c:formatCode>
                <c:ptCount val="16"/>
                <c:pt idx="0">
                  <c:v>6000.3</c:v>
                </c:pt>
                <c:pt idx="1">
                  <c:v>6000.3</c:v>
                </c:pt>
                <c:pt idx="2">
                  <c:v>6000.3</c:v>
                </c:pt>
                <c:pt idx="3">
                  <c:v>6000.3</c:v>
                </c:pt>
                <c:pt idx="4">
                  <c:v>6000.3</c:v>
                </c:pt>
                <c:pt idx="5">
                  <c:v>6000.3</c:v>
                </c:pt>
                <c:pt idx="6">
                  <c:v>6000.3</c:v>
                </c:pt>
                <c:pt idx="7">
                  <c:v>6000.3</c:v>
                </c:pt>
                <c:pt idx="8">
                  <c:v>6000.3</c:v>
                </c:pt>
                <c:pt idx="9">
                  <c:v>6000.3</c:v>
                </c:pt>
                <c:pt idx="10">
                  <c:v>6000.3</c:v>
                </c:pt>
                <c:pt idx="11">
                  <c:v>6000.3</c:v>
                </c:pt>
                <c:pt idx="12">
                  <c:v>6000.3</c:v>
                </c:pt>
                <c:pt idx="13">
                  <c:v>6000.3</c:v>
                </c:pt>
                <c:pt idx="14">
                  <c:v>6000.3</c:v>
                </c:pt>
                <c:pt idx="15">
                  <c:v>6000.3</c:v>
                </c:pt>
              </c:numCache>
            </c:numRef>
          </c:val>
        </c:ser>
        <c:ser>
          <c:idx val="2"/>
          <c:order val="3"/>
          <c:tx>
            <c:strRef>
              <c:f>STRING!$I$28</c:f>
              <c:strCache>
                <c:ptCount val="1"/>
                <c:pt idx="0">
                  <c:v>800000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STRING!$E$29:$E$44</c:f>
              <c:strCache>
                <c:ptCount val="16"/>
                <c:pt idx="0">
                  <c:v>Li's Hash- STRING (Put)</c:v>
                </c:pt>
                <c:pt idx="1">
                  <c:v>SQLite- text (INSERT)</c:v>
                </c:pt>
                <c:pt idx="2">
                  <c:v>MariaDB- text (INSERT)</c:v>
                </c:pt>
                <c:pt idx="3">
                  <c:v>PostgreSQL- text (INSERT)</c:v>
                </c:pt>
                <c:pt idx="4">
                  <c:v>Li's Hash- STRING (Get)</c:v>
                </c:pt>
                <c:pt idx="5">
                  <c:v>SQLite- text (SELECT)</c:v>
                </c:pt>
                <c:pt idx="6">
                  <c:v>MariaDB- text (SELECT)</c:v>
                </c:pt>
                <c:pt idx="7">
                  <c:v>PostgreSQL- text (SELECT)</c:v>
                </c:pt>
                <c:pt idx="8">
                  <c:v>Li's Hash- STRING (Update)</c:v>
                </c:pt>
                <c:pt idx="9">
                  <c:v>SQLite- text (UPDATE)</c:v>
                </c:pt>
                <c:pt idx="10">
                  <c:v>MariaDB- text (UPDATE)</c:v>
                </c:pt>
                <c:pt idx="11">
                  <c:v>PostgreSQL- text (UPDATE)</c:v>
                </c:pt>
                <c:pt idx="12">
                  <c:v>Li's Hash- STRING (Remove)</c:v>
                </c:pt>
                <c:pt idx="13">
                  <c:v>SQLite- text (DELETE)</c:v>
                </c:pt>
                <c:pt idx="14">
                  <c:v>MariaDB- text (DELETE)</c:v>
                </c:pt>
                <c:pt idx="15">
                  <c:v>PostgreSQL- text (DELETE)</c:v>
                </c:pt>
              </c:strCache>
            </c:strRef>
          </c:cat>
          <c:val>
            <c:numRef>
              <c:f>STRING!$I$29:$I$44</c:f>
              <c:numCache>
                <c:formatCode>#,##0_ </c:formatCode>
                <c:ptCount val="16"/>
                <c:pt idx="0">
                  <c:v>8000.4</c:v>
                </c:pt>
                <c:pt idx="1">
                  <c:v>8000.4</c:v>
                </c:pt>
                <c:pt idx="2">
                  <c:v>8000.4</c:v>
                </c:pt>
                <c:pt idx="3">
                  <c:v>8000.4</c:v>
                </c:pt>
                <c:pt idx="4">
                  <c:v>8000.4</c:v>
                </c:pt>
                <c:pt idx="5">
                  <c:v>8000.4</c:v>
                </c:pt>
                <c:pt idx="6">
                  <c:v>8000.4</c:v>
                </c:pt>
                <c:pt idx="7">
                  <c:v>8000.4</c:v>
                </c:pt>
                <c:pt idx="8">
                  <c:v>8000.4</c:v>
                </c:pt>
                <c:pt idx="9">
                  <c:v>8000.4</c:v>
                </c:pt>
                <c:pt idx="10">
                  <c:v>8000.4</c:v>
                </c:pt>
                <c:pt idx="11">
                  <c:v>8000.4</c:v>
                </c:pt>
                <c:pt idx="12">
                  <c:v>8000.4</c:v>
                </c:pt>
                <c:pt idx="13">
                  <c:v>8000.4</c:v>
                </c:pt>
                <c:pt idx="14">
                  <c:v>8000.4</c:v>
                </c:pt>
                <c:pt idx="15">
                  <c:v>8000.4</c:v>
                </c:pt>
              </c:numCache>
            </c:numRef>
          </c:val>
        </c:ser>
        <c:ser>
          <c:idx val="7"/>
          <c:order val="4"/>
          <c:tx>
            <c:strRef>
              <c:f>STRING!$J$28</c:f>
              <c:strCache>
                <c:ptCount val="1"/>
                <c:pt idx="0">
                  <c:v>1000000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STRING!$E$29:$E$44</c:f>
              <c:strCache>
                <c:ptCount val="16"/>
                <c:pt idx="0">
                  <c:v>Li's Hash- STRING (Put)</c:v>
                </c:pt>
                <c:pt idx="1">
                  <c:v>SQLite- text (INSERT)</c:v>
                </c:pt>
                <c:pt idx="2">
                  <c:v>MariaDB- text (INSERT)</c:v>
                </c:pt>
                <c:pt idx="3">
                  <c:v>PostgreSQL- text (INSERT)</c:v>
                </c:pt>
                <c:pt idx="4">
                  <c:v>Li's Hash- STRING (Get)</c:v>
                </c:pt>
                <c:pt idx="5">
                  <c:v>SQLite- text (SELECT)</c:v>
                </c:pt>
                <c:pt idx="6">
                  <c:v>MariaDB- text (SELECT)</c:v>
                </c:pt>
                <c:pt idx="7">
                  <c:v>PostgreSQL- text (SELECT)</c:v>
                </c:pt>
                <c:pt idx="8">
                  <c:v>Li's Hash- STRING (Update)</c:v>
                </c:pt>
                <c:pt idx="9">
                  <c:v>SQLite- text (UPDATE)</c:v>
                </c:pt>
                <c:pt idx="10">
                  <c:v>MariaDB- text (UPDATE)</c:v>
                </c:pt>
                <c:pt idx="11">
                  <c:v>PostgreSQL- text (UPDATE)</c:v>
                </c:pt>
                <c:pt idx="12">
                  <c:v>Li's Hash- STRING (Remove)</c:v>
                </c:pt>
                <c:pt idx="13">
                  <c:v>SQLite- text (DELETE)</c:v>
                </c:pt>
                <c:pt idx="14">
                  <c:v>MariaDB- text (DELETE)</c:v>
                </c:pt>
                <c:pt idx="15">
                  <c:v>PostgreSQL- text (DELETE)</c:v>
                </c:pt>
              </c:strCache>
            </c:strRef>
          </c:cat>
          <c:val>
            <c:numRef>
              <c:f>STRING!$J$29:$J$44</c:f>
              <c:numCache>
                <c:formatCode>#,##0_ </c:formatCode>
                <c:ptCount val="16"/>
                <c:pt idx="0">
                  <c:v>10000.5</c:v>
                </c:pt>
                <c:pt idx="1">
                  <c:v>10000.5</c:v>
                </c:pt>
                <c:pt idx="2">
                  <c:v>10000.5</c:v>
                </c:pt>
                <c:pt idx="3">
                  <c:v>10000.5</c:v>
                </c:pt>
                <c:pt idx="4">
                  <c:v>10000.5</c:v>
                </c:pt>
                <c:pt idx="5">
                  <c:v>10000.5</c:v>
                </c:pt>
                <c:pt idx="6">
                  <c:v>10000.5</c:v>
                </c:pt>
                <c:pt idx="7">
                  <c:v>10000.5</c:v>
                </c:pt>
                <c:pt idx="8">
                  <c:v>10000.5</c:v>
                </c:pt>
                <c:pt idx="9">
                  <c:v>10000.5</c:v>
                </c:pt>
                <c:pt idx="10">
                  <c:v>10000.5</c:v>
                </c:pt>
                <c:pt idx="11">
                  <c:v>10000.5</c:v>
                </c:pt>
                <c:pt idx="12">
                  <c:v>10000.5</c:v>
                </c:pt>
                <c:pt idx="13">
                  <c:v>10000.5</c:v>
                </c:pt>
                <c:pt idx="14">
                  <c:v>10000.5</c:v>
                </c:pt>
                <c:pt idx="15">
                  <c:v>10000.5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80573744"/>
        <c:axId val="648360192"/>
      </c:barChart>
      <c:catAx>
        <c:axId val="28057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8360192"/>
        <c:crosses val="autoZero"/>
        <c:auto val="1"/>
        <c:lblAlgn val="ctr"/>
        <c:lblOffset val="100"/>
        <c:noMultiLvlLbl val="0"/>
      </c:catAx>
      <c:valAx>
        <c:axId val="64836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(second)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057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BOOLEAN!$F$7</c:f>
              <c:strCache>
                <c:ptCount val="1"/>
                <c:pt idx="0">
                  <c:v>200000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BOOLEAN!$E$7:$E$23</c15:sqref>
                  </c15:fullRef>
                </c:ext>
              </c:extLst>
              <c:f>BOOLEAN!$E$8:$E$23</c:f>
              <c:strCache>
                <c:ptCount val="16"/>
                <c:pt idx="0">
                  <c:v>Li's Hash- BOOLEAN (Put)</c:v>
                </c:pt>
                <c:pt idx="1">
                  <c:v>Li's Hash- BOOLEAN (Get)</c:v>
                </c:pt>
                <c:pt idx="2">
                  <c:v>Li's Hash- BOOLEAN (Update)</c:v>
                </c:pt>
                <c:pt idx="3">
                  <c:v>Li's Hash- BOOLEAN (Remove)</c:v>
                </c:pt>
                <c:pt idx="4">
                  <c:v>SQLite- boolean (INSERT)</c:v>
                </c:pt>
                <c:pt idx="5">
                  <c:v>SQLite- boolean (SELECT)</c:v>
                </c:pt>
                <c:pt idx="6">
                  <c:v>SQLite- boolean (UPDATE)</c:v>
                </c:pt>
                <c:pt idx="7">
                  <c:v>SQLite- boolean (DELETE)</c:v>
                </c:pt>
                <c:pt idx="8">
                  <c:v>MariaDB- boolean (INSERT)</c:v>
                </c:pt>
                <c:pt idx="9">
                  <c:v>MariaDB- boolean (SELECT)</c:v>
                </c:pt>
                <c:pt idx="10">
                  <c:v>MariaDB- boolean (UPDATE)</c:v>
                </c:pt>
                <c:pt idx="11">
                  <c:v>MariaDB- boolean (DELETE)</c:v>
                </c:pt>
                <c:pt idx="12">
                  <c:v>PostgreSQL- boolean (INSERT)</c:v>
                </c:pt>
                <c:pt idx="13">
                  <c:v>PostgreSQL- boolean (SELECT)</c:v>
                </c:pt>
                <c:pt idx="14">
                  <c:v>PostgreSQL- boolean (UPDATE)</c:v>
                </c:pt>
                <c:pt idx="15">
                  <c:v>PostgreSQL- boolean (DELETE)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BOOLEAN!$F$7:$F$23</c15:sqref>
                  </c15:fullRef>
                </c:ext>
              </c:extLst>
              <c:f>BOOLEAN!$F$8:$F$23</c:f>
              <c:numCache>
                <c:formatCode>#,##0_);[Red]\(#,##0\)</c:formatCode>
                <c:ptCount val="16"/>
                <c:pt idx="0">
                  <c:v>2000.01</c:v>
                </c:pt>
                <c:pt idx="1">
                  <c:v>2000.02</c:v>
                </c:pt>
                <c:pt idx="2">
                  <c:v>2000.01</c:v>
                </c:pt>
                <c:pt idx="3">
                  <c:v>2000.01</c:v>
                </c:pt>
                <c:pt idx="4">
                  <c:v>2000.01</c:v>
                </c:pt>
                <c:pt idx="5">
                  <c:v>2000.02</c:v>
                </c:pt>
                <c:pt idx="6">
                  <c:v>2000.01</c:v>
                </c:pt>
                <c:pt idx="7">
                  <c:v>2000.01</c:v>
                </c:pt>
                <c:pt idx="8">
                  <c:v>2000.01</c:v>
                </c:pt>
                <c:pt idx="9">
                  <c:v>2000.02</c:v>
                </c:pt>
                <c:pt idx="10">
                  <c:v>2000.01</c:v>
                </c:pt>
                <c:pt idx="11">
                  <c:v>2000.01</c:v>
                </c:pt>
                <c:pt idx="12">
                  <c:v>2000.01</c:v>
                </c:pt>
                <c:pt idx="13">
                  <c:v>2000.02</c:v>
                </c:pt>
                <c:pt idx="14">
                  <c:v>2000.01</c:v>
                </c:pt>
                <c:pt idx="15">
                  <c:v>2000.01</c:v>
                </c:pt>
              </c:numCache>
            </c:numRef>
          </c:val>
        </c:ser>
        <c:ser>
          <c:idx val="6"/>
          <c:order val="1"/>
          <c:tx>
            <c:strRef>
              <c:f>BOOLEAN!$G$7</c:f>
              <c:strCache>
                <c:ptCount val="1"/>
                <c:pt idx="0">
                  <c:v>400000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BOOLEAN!$E$7:$E$23</c15:sqref>
                  </c15:fullRef>
                </c:ext>
              </c:extLst>
              <c:f>BOOLEAN!$E$8:$E$23</c:f>
              <c:strCache>
                <c:ptCount val="16"/>
                <c:pt idx="0">
                  <c:v>Li's Hash- BOOLEAN (Put)</c:v>
                </c:pt>
                <c:pt idx="1">
                  <c:v>Li's Hash- BOOLEAN (Get)</c:v>
                </c:pt>
                <c:pt idx="2">
                  <c:v>Li's Hash- BOOLEAN (Update)</c:v>
                </c:pt>
                <c:pt idx="3">
                  <c:v>Li's Hash- BOOLEAN (Remove)</c:v>
                </c:pt>
                <c:pt idx="4">
                  <c:v>SQLite- boolean (INSERT)</c:v>
                </c:pt>
                <c:pt idx="5">
                  <c:v>SQLite- boolean (SELECT)</c:v>
                </c:pt>
                <c:pt idx="6">
                  <c:v>SQLite- boolean (UPDATE)</c:v>
                </c:pt>
                <c:pt idx="7">
                  <c:v>SQLite- boolean (DELETE)</c:v>
                </c:pt>
                <c:pt idx="8">
                  <c:v>MariaDB- boolean (INSERT)</c:v>
                </c:pt>
                <c:pt idx="9">
                  <c:v>MariaDB- boolean (SELECT)</c:v>
                </c:pt>
                <c:pt idx="10">
                  <c:v>MariaDB- boolean (UPDATE)</c:v>
                </c:pt>
                <c:pt idx="11">
                  <c:v>MariaDB- boolean (DELETE)</c:v>
                </c:pt>
                <c:pt idx="12">
                  <c:v>PostgreSQL- boolean (INSERT)</c:v>
                </c:pt>
                <c:pt idx="13">
                  <c:v>PostgreSQL- boolean (SELECT)</c:v>
                </c:pt>
                <c:pt idx="14">
                  <c:v>PostgreSQL- boolean (UPDATE)</c:v>
                </c:pt>
                <c:pt idx="15">
                  <c:v>PostgreSQL- boolean (DELETE)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BOOLEAN!$G$7:$G$23</c15:sqref>
                  </c15:fullRef>
                </c:ext>
              </c:extLst>
              <c:f>BOOLEAN!$G$8:$G$23</c:f>
              <c:numCache>
                <c:formatCode>#,##0_);[Red]\(#,##0\)</c:formatCode>
                <c:ptCount val="16"/>
                <c:pt idx="0">
                  <c:v>4000.02</c:v>
                </c:pt>
                <c:pt idx="1">
                  <c:v>4000.04</c:v>
                </c:pt>
                <c:pt idx="2">
                  <c:v>4000.02</c:v>
                </c:pt>
                <c:pt idx="3">
                  <c:v>4000.02</c:v>
                </c:pt>
                <c:pt idx="4">
                  <c:v>4000.02</c:v>
                </c:pt>
                <c:pt idx="5">
                  <c:v>4000.04</c:v>
                </c:pt>
                <c:pt idx="6">
                  <c:v>4000.02</c:v>
                </c:pt>
                <c:pt idx="7">
                  <c:v>4000.02</c:v>
                </c:pt>
                <c:pt idx="8">
                  <c:v>4000.02</c:v>
                </c:pt>
                <c:pt idx="9">
                  <c:v>4000.04</c:v>
                </c:pt>
                <c:pt idx="10">
                  <c:v>4000.02</c:v>
                </c:pt>
                <c:pt idx="11">
                  <c:v>4000.02</c:v>
                </c:pt>
                <c:pt idx="12">
                  <c:v>4000.02</c:v>
                </c:pt>
                <c:pt idx="13">
                  <c:v>4000.04</c:v>
                </c:pt>
                <c:pt idx="14">
                  <c:v>4000.02</c:v>
                </c:pt>
                <c:pt idx="15">
                  <c:v>4000.02</c:v>
                </c:pt>
              </c:numCache>
            </c:numRef>
          </c:val>
        </c:ser>
        <c:ser>
          <c:idx val="1"/>
          <c:order val="2"/>
          <c:tx>
            <c:strRef>
              <c:f>BOOLEAN!$H$7</c:f>
              <c:strCache>
                <c:ptCount val="1"/>
                <c:pt idx="0">
                  <c:v>600000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BOOLEAN!$E$7:$E$23</c15:sqref>
                  </c15:fullRef>
                </c:ext>
              </c:extLst>
              <c:f>BOOLEAN!$E$8:$E$23</c:f>
              <c:strCache>
                <c:ptCount val="16"/>
                <c:pt idx="0">
                  <c:v>Li's Hash- BOOLEAN (Put)</c:v>
                </c:pt>
                <c:pt idx="1">
                  <c:v>Li's Hash- BOOLEAN (Get)</c:v>
                </c:pt>
                <c:pt idx="2">
                  <c:v>Li's Hash- BOOLEAN (Update)</c:v>
                </c:pt>
                <c:pt idx="3">
                  <c:v>Li's Hash- BOOLEAN (Remove)</c:v>
                </c:pt>
                <c:pt idx="4">
                  <c:v>SQLite- boolean (INSERT)</c:v>
                </c:pt>
                <c:pt idx="5">
                  <c:v>SQLite- boolean (SELECT)</c:v>
                </c:pt>
                <c:pt idx="6">
                  <c:v>SQLite- boolean (UPDATE)</c:v>
                </c:pt>
                <c:pt idx="7">
                  <c:v>SQLite- boolean (DELETE)</c:v>
                </c:pt>
                <c:pt idx="8">
                  <c:v>MariaDB- boolean (INSERT)</c:v>
                </c:pt>
                <c:pt idx="9">
                  <c:v>MariaDB- boolean (SELECT)</c:v>
                </c:pt>
                <c:pt idx="10">
                  <c:v>MariaDB- boolean (UPDATE)</c:v>
                </c:pt>
                <c:pt idx="11">
                  <c:v>MariaDB- boolean (DELETE)</c:v>
                </c:pt>
                <c:pt idx="12">
                  <c:v>PostgreSQL- boolean (INSERT)</c:v>
                </c:pt>
                <c:pt idx="13">
                  <c:v>PostgreSQL- boolean (SELECT)</c:v>
                </c:pt>
                <c:pt idx="14">
                  <c:v>PostgreSQL- boolean (UPDATE)</c:v>
                </c:pt>
                <c:pt idx="15">
                  <c:v>PostgreSQL- boolean (DELETE)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BOOLEAN!$H$7:$H$23</c15:sqref>
                  </c15:fullRef>
                </c:ext>
              </c:extLst>
              <c:f>BOOLEAN!$H$8:$H$23</c:f>
              <c:numCache>
                <c:formatCode>#,##0_);[Red]\(#,##0\)</c:formatCode>
                <c:ptCount val="16"/>
                <c:pt idx="0">
                  <c:v>6000.03</c:v>
                </c:pt>
                <c:pt idx="1">
                  <c:v>6000.06</c:v>
                </c:pt>
                <c:pt idx="2">
                  <c:v>6000.03</c:v>
                </c:pt>
                <c:pt idx="3">
                  <c:v>6000.03</c:v>
                </c:pt>
                <c:pt idx="4">
                  <c:v>6000.03</c:v>
                </c:pt>
                <c:pt idx="5">
                  <c:v>6000.06</c:v>
                </c:pt>
                <c:pt idx="6">
                  <c:v>6000.03</c:v>
                </c:pt>
                <c:pt idx="7">
                  <c:v>6000.03</c:v>
                </c:pt>
                <c:pt idx="8">
                  <c:v>6000.03</c:v>
                </c:pt>
                <c:pt idx="9">
                  <c:v>6000.06</c:v>
                </c:pt>
                <c:pt idx="10">
                  <c:v>6000.03</c:v>
                </c:pt>
                <c:pt idx="11">
                  <c:v>6000.03</c:v>
                </c:pt>
                <c:pt idx="12">
                  <c:v>6000.03</c:v>
                </c:pt>
                <c:pt idx="13">
                  <c:v>6000.06</c:v>
                </c:pt>
                <c:pt idx="14">
                  <c:v>6000.03</c:v>
                </c:pt>
                <c:pt idx="15">
                  <c:v>6000.03</c:v>
                </c:pt>
              </c:numCache>
            </c:numRef>
          </c:val>
        </c:ser>
        <c:ser>
          <c:idx val="2"/>
          <c:order val="3"/>
          <c:tx>
            <c:strRef>
              <c:f>BOOLEAN!$I$7</c:f>
              <c:strCache>
                <c:ptCount val="1"/>
                <c:pt idx="0">
                  <c:v>800000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BOOLEAN!$E$7:$E$23</c15:sqref>
                  </c15:fullRef>
                </c:ext>
              </c:extLst>
              <c:f>BOOLEAN!$E$8:$E$23</c:f>
              <c:strCache>
                <c:ptCount val="16"/>
                <c:pt idx="0">
                  <c:v>Li's Hash- BOOLEAN (Put)</c:v>
                </c:pt>
                <c:pt idx="1">
                  <c:v>Li's Hash- BOOLEAN (Get)</c:v>
                </c:pt>
                <c:pt idx="2">
                  <c:v>Li's Hash- BOOLEAN (Update)</c:v>
                </c:pt>
                <c:pt idx="3">
                  <c:v>Li's Hash- BOOLEAN (Remove)</c:v>
                </c:pt>
                <c:pt idx="4">
                  <c:v>SQLite- boolean (INSERT)</c:v>
                </c:pt>
                <c:pt idx="5">
                  <c:v>SQLite- boolean (SELECT)</c:v>
                </c:pt>
                <c:pt idx="6">
                  <c:v>SQLite- boolean (UPDATE)</c:v>
                </c:pt>
                <c:pt idx="7">
                  <c:v>SQLite- boolean (DELETE)</c:v>
                </c:pt>
                <c:pt idx="8">
                  <c:v>MariaDB- boolean (INSERT)</c:v>
                </c:pt>
                <c:pt idx="9">
                  <c:v>MariaDB- boolean (SELECT)</c:v>
                </c:pt>
                <c:pt idx="10">
                  <c:v>MariaDB- boolean (UPDATE)</c:v>
                </c:pt>
                <c:pt idx="11">
                  <c:v>MariaDB- boolean (DELETE)</c:v>
                </c:pt>
                <c:pt idx="12">
                  <c:v>PostgreSQL- boolean (INSERT)</c:v>
                </c:pt>
                <c:pt idx="13">
                  <c:v>PostgreSQL- boolean (SELECT)</c:v>
                </c:pt>
                <c:pt idx="14">
                  <c:v>PostgreSQL- boolean (UPDATE)</c:v>
                </c:pt>
                <c:pt idx="15">
                  <c:v>PostgreSQL- boolean (DELETE)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BOOLEAN!$I$7:$I$23</c15:sqref>
                  </c15:fullRef>
                </c:ext>
              </c:extLst>
              <c:f>BOOLEAN!$I$8:$I$23</c:f>
              <c:numCache>
                <c:formatCode>#,##0_);[Red]\(#,##0\)</c:formatCode>
                <c:ptCount val="16"/>
                <c:pt idx="0">
                  <c:v>8000.04</c:v>
                </c:pt>
                <c:pt idx="1">
                  <c:v>8000.08</c:v>
                </c:pt>
                <c:pt idx="2">
                  <c:v>8000.04</c:v>
                </c:pt>
                <c:pt idx="3">
                  <c:v>8000.04</c:v>
                </c:pt>
                <c:pt idx="4">
                  <c:v>8000.04</c:v>
                </c:pt>
                <c:pt idx="5">
                  <c:v>8000.08</c:v>
                </c:pt>
                <c:pt idx="6">
                  <c:v>8000.04</c:v>
                </c:pt>
                <c:pt idx="7">
                  <c:v>8000.04</c:v>
                </c:pt>
                <c:pt idx="8">
                  <c:v>8000.04</c:v>
                </c:pt>
                <c:pt idx="9">
                  <c:v>8000.08</c:v>
                </c:pt>
                <c:pt idx="10">
                  <c:v>8000.04</c:v>
                </c:pt>
                <c:pt idx="11">
                  <c:v>8000.04</c:v>
                </c:pt>
                <c:pt idx="12">
                  <c:v>8000.04</c:v>
                </c:pt>
                <c:pt idx="13">
                  <c:v>8000.08</c:v>
                </c:pt>
                <c:pt idx="14">
                  <c:v>8000.04</c:v>
                </c:pt>
                <c:pt idx="15">
                  <c:v>8000.04</c:v>
                </c:pt>
              </c:numCache>
            </c:numRef>
          </c:val>
        </c:ser>
        <c:ser>
          <c:idx val="7"/>
          <c:order val="4"/>
          <c:tx>
            <c:strRef>
              <c:f>BOOLEAN!$J$7</c:f>
              <c:strCache>
                <c:ptCount val="1"/>
                <c:pt idx="0">
                  <c:v>1000000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BOOLEAN!$E$7:$E$23</c15:sqref>
                  </c15:fullRef>
                </c:ext>
              </c:extLst>
              <c:f>BOOLEAN!$E$8:$E$23</c:f>
              <c:strCache>
                <c:ptCount val="16"/>
                <c:pt idx="0">
                  <c:v>Li's Hash- BOOLEAN (Put)</c:v>
                </c:pt>
                <c:pt idx="1">
                  <c:v>Li's Hash- BOOLEAN (Get)</c:v>
                </c:pt>
                <c:pt idx="2">
                  <c:v>Li's Hash- BOOLEAN (Update)</c:v>
                </c:pt>
                <c:pt idx="3">
                  <c:v>Li's Hash- BOOLEAN (Remove)</c:v>
                </c:pt>
                <c:pt idx="4">
                  <c:v>SQLite- boolean (INSERT)</c:v>
                </c:pt>
                <c:pt idx="5">
                  <c:v>SQLite- boolean (SELECT)</c:v>
                </c:pt>
                <c:pt idx="6">
                  <c:v>SQLite- boolean (UPDATE)</c:v>
                </c:pt>
                <c:pt idx="7">
                  <c:v>SQLite- boolean (DELETE)</c:v>
                </c:pt>
                <c:pt idx="8">
                  <c:v>MariaDB- boolean (INSERT)</c:v>
                </c:pt>
                <c:pt idx="9">
                  <c:v>MariaDB- boolean (SELECT)</c:v>
                </c:pt>
                <c:pt idx="10">
                  <c:v>MariaDB- boolean (UPDATE)</c:v>
                </c:pt>
                <c:pt idx="11">
                  <c:v>MariaDB- boolean (DELETE)</c:v>
                </c:pt>
                <c:pt idx="12">
                  <c:v>PostgreSQL- boolean (INSERT)</c:v>
                </c:pt>
                <c:pt idx="13">
                  <c:v>PostgreSQL- boolean (SELECT)</c:v>
                </c:pt>
                <c:pt idx="14">
                  <c:v>PostgreSQL- boolean (UPDATE)</c:v>
                </c:pt>
                <c:pt idx="15">
                  <c:v>PostgreSQL- boolean (DELETE)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BOOLEAN!$J$7:$J$23</c15:sqref>
                  </c15:fullRef>
                </c:ext>
              </c:extLst>
              <c:f>BOOLEAN!$J$8:$J$23</c:f>
              <c:numCache>
                <c:formatCode>#,##0_);[Red]\(#,##0\)</c:formatCode>
                <c:ptCount val="16"/>
                <c:pt idx="0">
                  <c:v>10000.049999999999</c:v>
                </c:pt>
                <c:pt idx="1">
                  <c:v>10000.1</c:v>
                </c:pt>
                <c:pt idx="2">
                  <c:v>10000.049999999999</c:v>
                </c:pt>
                <c:pt idx="3">
                  <c:v>10000.049999999999</c:v>
                </c:pt>
                <c:pt idx="4">
                  <c:v>10000.049999999999</c:v>
                </c:pt>
                <c:pt idx="5">
                  <c:v>10000.1</c:v>
                </c:pt>
                <c:pt idx="6">
                  <c:v>10000.049999999999</c:v>
                </c:pt>
                <c:pt idx="7">
                  <c:v>10000.049999999999</c:v>
                </c:pt>
                <c:pt idx="8">
                  <c:v>10000.049999999999</c:v>
                </c:pt>
                <c:pt idx="9">
                  <c:v>10000.1</c:v>
                </c:pt>
                <c:pt idx="10">
                  <c:v>10000.049999999999</c:v>
                </c:pt>
                <c:pt idx="11">
                  <c:v>10000.049999999999</c:v>
                </c:pt>
                <c:pt idx="12">
                  <c:v>10000.049999999999</c:v>
                </c:pt>
                <c:pt idx="13">
                  <c:v>10000.1</c:v>
                </c:pt>
                <c:pt idx="14">
                  <c:v>10000.049999999999</c:v>
                </c:pt>
                <c:pt idx="15">
                  <c:v>10000.049999999999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433056784"/>
        <c:axId val="433057344"/>
      </c:barChart>
      <c:catAx>
        <c:axId val="43305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3057344"/>
        <c:crosses val="autoZero"/>
        <c:auto val="1"/>
        <c:lblAlgn val="ctr"/>
        <c:lblOffset val="100"/>
        <c:noMultiLvlLbl val="0"/>
      </c:catAx>
      <c:valAx>
        <c:axId val="43305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(second)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305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BOOLEAN!$F$28</c:f>
              <c:strCache>
                <c:ptCount val="1"/>
                <c:pt idx="0">
                  <c:v>200000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BOOLEAN!$E$29:$E$44</c:f>
              <c:strCache>
                <c:ptCount val="16"/>
                <c:pt idx="0">
                  <c:v>Li's Hash- BOOLEAN (Put)</c:v>
                </c:pt>
                <c:pt idx="1">
                  <c:v>SQLite- boolean (INSERT)</c:v>
                </c:pt>
                <c:pt idx="2">
                  <c:v>MariaDB- boolean (INSERT)</c:v>
                </c:pt>
                <c:pt idx="3">
                  <c:v>PostgreSQL- boolean (INSERT)</c:v>
                </c:pt>
                <c:pt idx="4">
                  <c:v>Li's Hash- BOOLEAN (Get)</c:v>
                </c:pt>
                <c:pt idx="5">
                  <c:v>SQLite- boolean (SELECT)</c:v>
                </c:pt>
                <c:pt idx="6">
                  <c:v>MariaDB- boolean (SELECT)</c:v>
                </c:pt>
                <c:pt idx="7">
                  <c:v>PostgreSQL- boolean (SELECT)</c:v>
                </c:pt>
                <c:pt idx="8">
                  <c:v>Li's Hash- BOOLEAN (Update)</c:v>
                </c:pt>
                <c:pt idx="9">
                  <c:v>SQLite- boolean (UPDATE)</c:v>
                </c:pt>
                <c:pt idx="10">
                  <c:v>MariaDB- boolean (UPDATE)</c:v>
                </c:pt>
                <c:pt idx="11">
                  <c:v>PostgreSQL- boolean (UPDATE)</c:v>
                </c:pt>
                <c:pt idx="12">
                  <c:v>Li's Hash- BOOLEAN (Remove)</c:v>
                </c:pt>
                <c:pt idx="13">
                  <c:v>SQLite- boolean (DELETE)</c:v>
                </c:pt>
                <c:pt idx="14">
                  <c:v>MariaDB- boolean (DELETE)</c:v>
                </c:pt>
                <c:pt idx="15">
                  <c:v>PostgreSQL- boolean (DELETE)</c:v>
                </c:pt>
              </c:strCache>
            </c:strRef>
          </c:cat>
          <c:val>
            <c:numRef>
              <c:f>BOOLEAN!$F$29:$F$44</c:f>
              <c:numCache>
                <c:formatCode>#,##0_ </c:formatCode>
                <c:ptCount val="16"/>
                <c:pt idx="0">
                  <c:v>2000.01</c:v>
                </c:pt>
                <c:pt idx="1">
                  <c:v>2000.01</c:v>
                </c:pt>
                <c:pt idx="2">
                  <c:v>2000.01</c:v>
                </c:pt>
                <c:pt idx="3">
                  <c:v>2000.01</c:v>
                </c:pt>
                <c:pt idx="4">
                  <c:v>2000.02</c:v>
                </c:pt>
                <c:pt idx="5">
                  <c:v>2000.02</c:v>
                </c:pt>
                <c:pt idx="6">
                  <c:v>2000.02</c:v>
                </c:pt>
                <c:pt idx="7">
                  <c:v>2000.02</c:v>
                </c:pt>
                <c:pt idx="8">
                  <c:v>2000.01</c:v>
                </c:pt>
                <c:pt idx="9">
                  <c:v>2000.01</c:v>
                </c:pt>
                <c:pt idx="10">
                  <c:v>2000.01</c:v>
                </c:pt>
                <c:pt idx="11">
                  <c:v>2000.01</c:v>
                </c:pt>
                <c:pt idx="12">
                  <c:v>2000.01</c:v>
                </c:pt>
                <c:pt idx="13">
                  <c:v>2000.01</c:v>
                </c:pt>
                <c:pt idx="14">
                  <c:v>2000.01</c:v>
                </c:pt>
                <c:pt idx="15">
                  <c:v>2000.01</c:v>
                </c:pt>
              </c:numCache>
            </c:numRef>
          </c:val>
        </c:ser>
        <c:ser>
          <c:idx val="6"/>
          <c:order val="1"/>
          <c:tx>
            <c:strRef>
              <c:f>BOOLEAN!$G$28</c:f>
              <c:strCache>
                <c:ptCount val="1"/>
                <c:pt idx="0">
                  <c:v>400000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BOOLEAN!$E$29:$E$44</c:f>
              <c:strCache>
                <c:ptCount val="16"/>
                <c:pt idx="0">
                  <c:v>Li's Hash- BOOLEAN (Put)</c:v>
                </c:pt>
                <c:pt idx="1">
                  <c:v>SQLite- boolean (INSERT)</c:v>
                </c:pt>
                <c:pt idx="2">
                  <c:v>MariaDB- boolean (INSERT)</c:v>
                </c:pt>
                <c:pt idx="3">
                  <c:v>PostgreSQL- boolean (INSERT)</c:v>
                </c:pt>
                <c:pt idx="4">
                  <c:v>Li's Hash- BOOLEAN (Get)</c:v>
                </c:pt>
                <c:pt idx="5">
                  <c:v>SQLite- boolean (SELECT)</c:v>
                </c:pt>
                <c:pt idx="6">
                  <c:v>MariaDB- boolean (SELECT)</c:v>
                </c:pt>
                <c:pt idx="7">
                  <c:v>PostgreSQL- boolean (SELECT)</c:v>
                </c:pt>
                <c:pt idx="8">
                  <c:v>Li's Hash- BOOLEAN (Update)</c:v>
                </c:pt>
                <c:pt idx="9">
                  <c:v>SQLite- boolean (UPDATE)</c:v>
                </c:pt>
                <c:pt idx="10">
                  <c:v>MariaDB- boolean (UPDATE)</c:v>
                </c:pt>
                <c:pt idx="11">
                  <c:v>PostgreSQL- boolean (UPDATE)</c:v>
                </c:pt>
                <c:pt idx="12">
                  <c:v>Li's Hash- BOOLEAN (Remove)</c:v>
                </c:pt>
                <c:pt idx="13">
                  <c:v>SQLite- boolean (DELETE)</c:v>
                </c:pt>
                <c:pt idx="14">
                  <c:v>MariaDB- boolean (DELETE)</c:v>
                </c:pt>
                <c:pt idx="15">
                  <c:v>PostgreSQL- boolean (DELETE)</c:v>
                </c:pt>
              </c:strCache>
            </c:strRef>
          </c:cat>
          <c:val>
            <c:numRef>
              <c:f>BOOLEAN!$G$29:$G$44</c:f>
              <c:numCache>
                <c:formatCode>#,##0_ </c:formatCode>
                <c:ptCount val="16"/>
                <c:pt idx="0">
                  <c:v>4000.02</c:v>
                </c:pt>
                <c:pt idx="1">
                  <c:v>4000.02</c:v>
                </c:pt>
                <c:pt idx="2">
                  <c:v>4000.02</c:v>
                </c:pt>
                <c:pt idx="3">
                  <c:v>4000.02</c:v>
                </c:pt>
                <c:pt idx="4">
                  <c:v>4000.04</c:v>
                </c:pt>
                <c:pt idx="5">
                  <c:v>4000.04</c:v>
                </c:pt>
                <c:pt idx="6">
                  <c:v>4000.04</c:v>
                </c:pt>
                <c:pt idx="7">
                  <c:v>4000.04</c:v>
                </c:pt>
                <c:pt idx="8">
                  <c:v>4000.02</c:v>
                </c:pt>
                <c:pt idx="9">
                  <c:v>4000.02</c:v>
                </c:pt>
                <c:pt idx="10">
                  <c:v>4000.02</c:v>
                </c:pt>
                <c:pt idx="11">
                  <c:v>4000.02</c:v>
                </c:pt>
                <c:pt idx="12">
                  <c:v>4000.02</c:v>
                </c:pt>
                <c:pt idx="13">
                  <c:v>4000.02</c:v>
                </c:pt>
                <c:pt idx="14">
                  <c:v>4000.02</c:v>
                </c:pt>
                <c:pt idx="15">
                  <c:v>4000.02</c:v>
                </c:pt>
              </c:numCache>
            </c:numRef>
          </c:val>
        </c:ser>
        <c:ser>
          <c:idx val="1"/>
          <c:order val="2"/>
          <c:tx>
            <c:strRef>
              <c:f>BOOLEAN!$H$28</c:f>
              <c:strCache>
                <c:ptCount val="1"/>
                <c:pt idx="0">
                  <c:v>600000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BOOLEAN!$E$29:$E$44</c:f>
              <c:strCache>
                <c:ptCount val="16"/>
                <c:pt idx="0">
                  <c:v>Li's Hash- BOOLEAN (Put)</c:v>
                </c:pt>
                <c:pt idx="1">
                  <c:v>SQLite- boolean (INSERT)</c:v>
                </c:pt>
                <c:pt idx="2">
                  <c:v>MariaDB- boolean (INSERT)</c:v>
                </c:pt>
                <c:pt idx="3">
                  <c:v>PostgreSQL- boolean (INSERT)</c:v>
                </c:pt>
                <c:pt idx="4">
                  <c:v>Li's Hash- BOOLEAN (Get)</c:v>
                </c:pt>
                <c:pt idx="5">
                  <c:v>SQLite- boolean (SELECT)</c:v>
                </c:pt>
                <c:pt idx="6">
                  <c:v>MariaDB- boolean (SELECT)</c:v>
                </c:pt>
                <c:pt idx="7">
                  <c:v>PostgreSQL- boolean (SELECT)</c:v>
                </c:pt>
                <c:pt idx="8">
                  <c:v>Li's Hash- BOOLEAN (Update)</c:v>
                </c:pt>
                <c:pt idx="9">
                  <c:v>SQLite- boolean (UPDATE)</c:v>
                </c:pt>
                <c:pt idx="10">
                  <c:v>MariaDB- boolean (UPDATE)</c:v>
                </c:pt>
                <c:pt idx="11">
                  <c:v>PostgreSQL- boolean (UPDATE)</c:v>
                </c:pt>
                <c:pt idx="12">
                  <c:v>Li's Hash- BOOLEAN (Remove)</c:v>
                </c:pt>
                <c:pt idx="13">
                  <c:v>SQLite- boolean (DELETE)</c:v>
                </c:pt>
                <c:pt idx="14">
                  <c:v>MariaDB- boolean (DELETE)</c:v>
                </c:pt>
                <c:pt idx="15">
                  <c:v>PostgreSQL- boolean (DELETE)</c:v>
                </c:pt>
              </c:strCache>
            </c:strRef>
          </c:cat>
          <c:val>
            <c:numRef>
              <c:f>BOOLEAN!$H$29:$H$44</c:f>
              <c:numCache>
                <c:formatCode>#,##0_ </c:formatCode>
                <c:ptCount val="16"/>
                <c:pt idx="0">
                  <c:v>6000.03</c:v>
                </c:pt>
                <c:pt idx="1">
                  <c:v>6000.03</c:v>
                </c:pt>
                <c:pt idx="2">
                  <c:v>6000.03</c:v>
                </c:pt>
                <c:pt idx="3">
                  <c:v>6000.03</c:v>
                </c:pt>
                <c:pt idx="4">
                  <c:v>6000.06</c:v>
                </c:pt>
                <c:pt idx="5">
                  <c:v>6000.06</c:v>
                </c:pt>
                <c:pt idx="6">
                  <c:v>6000.06</c:v>
                </c:pt>
                <c:pt idx="7">
                  <c:v>6000.06</c:v>
                </c:pt>
                <c:pt idx="8">
                  <c:v>6000.03</c:v>
                </c:pt>
                <c:pt idx="9">
                  <c:v>6000.03</c:v>
                </c:pt>
                <c:pt idx="10">
                  <c:v>6000.03</c:v>
                </c:pt>
                <c:pt idx="11">
                  <c:v>6000.03</c:v>
                </c:pt>
                <c:pt idx="12">
                  <c:v>6000.03</c:v>
                </c:pt>
                <c:pt idx="13">
                  <c:v>6000.03</c:v>
                </c:pt>
                <c:pt idx="14">
                  <c:v>6000.03</c:v>
                </c:pt>
                <c:pt idx="15">
                  <c:v>6000.03</c:v>
                </c:pt>
              </c:numCache>
            </c:numRef>
          </c:val>
        </c:ser>
        <c:ser>
          <c:idx val="2"/>
          <c:order val="3"/>
          <c:tx>
            <c:strRef>
              <c:f>BOOLEAN!$I$28</c:f>
              <c:strCache>
                <c:ptCount val="1"/>
                <c:pt idx="0">
                  <c:v>800000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BOOLEAN!$E$29:$E$44</c:f>
              <c:strCache>
                <c:ptCount val="16"/>
                <c:pt idx="0">
                  <c:v>Li's Hash- BOOLEAN (Put)</c:v>
                </c:pt>
                <c:pt idx="1">
                  <c:v>SQLite- boolean (INSERT)</c:v>
                </c:pt>
                <c:pt idx="2">
                  <c:v>MariaDB- boolean (INSERT)</c:v>
                </c:pt>
                <c:pt idx="3">
                  <c:v>PostgreSQL- boolean (INSERT)</c:v>
                </c:pt>
                <c:pt idx="4">
                  <c:v>Li's Hash- BOOLEAN (Get)</c:v>
                </c:pt>
                <c:pt idx="5">
                  <c:v>SQLite- boolean (SELECT)</c:v>
                </c:pt>
                <c:pt idx="6">
                  <c:v>MariaDB- boolean (SELECT)</c:v>
                </c:pt>
                <c:pt idx="7">
                  <c:v>PostgreSQL- boolean (SELECT)</c:v>
                </c:pt>
                <c:pt idx="8">
                  <c:v>Li's Hash- BOOLEAN (Update)</c:v>
                </c:pt>
                <c:pt idx="9">
                  <c:v>SQLite- boolean (UPDATE)</c:v>
                </c:pt>
                <c:pt idx="10">
                  <c:v>MariaDB- boolean (UPDATE)</c:v>
                </c:pt>
                <c:pt idx="11">
                  <c:v>PostgreSQL- boolean (UPDATE)</c:v>
                </c:pt>
                <c:pt idx="12">
                  <c:v>Li's Hash- BOOLEAN (Remove)</c:v>
                </c:pt>
                <c:pt idx="13">
                  <c:v>SQLite- boolean (DELETE)</c:v>
                </c:pt>
                <c:pt idx="14">
                  <c:v>MariaDB- boolean (DELETE)</c:v>
                </c:pt>
                <c:pt idx="15">
                  <c:v>PostgreSQL- boolean (DELETE)</c:v>
                </c:pt>
              </c:strCache>
            </c:strRef>
          </c:cat>
          <c:val>
            <c:numRef>
              <c:f>BOOLEAN!$I$29:$I$44</c:f>
              <c:numCache>
                <c:formatCode>#,##0_ </c:formatCode>
                <c:ptCount val="16"/>
                <c:pt idx="0">
                  <c:v>8000.04</c:v>
                </c:pt>
                <c:pt idx="1">
                  <c:v>8000.04</c:v>
                </c:pt>
                <c:pt idx="2">
                  <c:v>8000.04</c:v>
                </c:pt>
                <c:pt idx="3">
                  <c:v>8000.04</c:v>
                </c:pt>
                <c:pt idx="4">
                  <c:v>8000.08</c:v>
                </c:pt>
                <c:pt idx="5">
                  <c:v>8000.08</c:v>
                </c:pt>
                <c:pt idx="6">
                  <c:v>8000.08</c:v>
                </c:pt>
                <c:pt idx="7">
                  <c:v>8000.08</c:v>
                </c:pt>
                <c:pt idx="8">
                  <c:v>8000.04</c:v>
                </c:pt>
                <c:pt idx="9">
                  <c:v>8000.04</c:v>
                </c:pt>
                <c:pt idx="10">
                  <c:v>8000.04</c:v>
                </c:pt>
                <c:pt idx="11">
                  <c:v>8000.04</c:v>
                </c:pt>
                <c:pt idx="12">
                  <c:v>8000.04</c:v>
                </c:pt>
                <c:pt idx="13">
                  <c:v>8000.04</c:v>
                </c:pt>
                <c:pt idx="14">
                  <c:v>8000.04</c:v>
                </c:pt>
                <c:pt idx="15">
                  <c:v>8000.04</c:v>
                </c:pt>
              </c:numCache>
            </c:numRef>
          </c:val>
        </c:ser>
        <c:ser>
          <c:idx val="7"/>
          <c:order val="4"/>
          <c:tx>
            <c:strRef>
              <c:f>BOOLEAN!$J$28</c:f>
              <c:strCache>
                <c:ptCount val="1"/>
                <c:pt idx="0">
                  <c:v>1000000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BOOLEAN!$E$29:$E$44</c:f>
              <c:strCache>
                <c:ptCount val="16"/>
                <c:pt idx="0">
                  <c:v>Li's Hash- BOOLEAN (Put)</c:v>
                </c:pt>
                <c:pt idx="1">
                  <c:v>SQLite- boolean (INSERT)</c:v>
                </c:pt>
                <c:pt idx="2">
                  <c:v>MariaDB- boolean (INSERT)</c:v>
                </c:pt>
                <c:pt idx="3">
                  <c:v>PostgreSQL- boolean (INSERT)</c:v>
                </c:pt>
                <c:pt idx="4">
                  <c:v>Li's Hash- BOOLEAN (Get)</c:v>
                </c:pt>
                <c:pt idx="5">
                  <c:v>SQLite- boolean (SELECT)</c:v>
                </c:pt>
                <c:pt idx="6">
                  <c:v>MariaDB- boolean (SELECT)</c:v>
                </c:pt>
                <c:pt idx="7">
                  <c:v>PostgreSQL- boolean (SELECT)</c:v>
                </c:pt>
                <c:pt idx="8">
                  <c:v>Li's Hash- BOOLEAN (Update)</c:v>
                </c:pt>
                <c:pt idx="9">
                  <c:v>SQLite- boolean (UPDATE)</c:v>
                </c:pt>
                <c:pt idx="10">
                  <c:v>MariaDB- boolean (UPDATE)</c:v>
                </c:pt>
                <c:pt idx="11">
                  <c:v>PostgreSQL- boolean (UPDATE)</c:v>
                </c:pt>
                <c:pt idx="12">
                  <c:v>Li's Hash- BOOLEAN (Remove)</c:v>
                </c:pt>
                <c:pt idx="13">
                  <c:v>SQLite- boolean (DELETE)</c:v>
                </c:pt>
                <c:pt idx="14">
                  <c:v>MariaDB- boolean (DELETE)</c:v>
                </c:pt>
                <c:pt idx="15">
                  <c:v>PostgreSQL- boolean (DELETE)</c:v>
                </c:pt>
              </c:strCache>
            </c:strRef>
          </c:cat>
          <c:val>
            <c:numRef>
              <c:f>BOOLEAN!$J$29:$J$44</c:f>
              <c:numCache>
                <c:formatCode>#,##0_ </c:formatCode>
                <c:ptCount val="16"/>
                <c:pt idx="0">
                  <c:v>10000.049999999999</c:v>
                </c:pt>
                <c:pt idx="1">
                  <c:v>10000.049999999999</c:v>
                </c:pt>
                <c:pt idx="2">
                  <c:v>10000.049999999999</c:v>
                </c:pt>
                <c:pt idx="3">
                  <c:v>10000.049999999999</c:v>
                </c:pt>
                <c:pt idx="4">
                  <c:v>10000.1</c:v>
                </c:pt>
                <c:pt idx="5">
                  <c:v>10000.1</c:v>
                </c:pt>
                <c:pt idx="6">
                  <c:v>10000.1</c:v>
                </c:pt>
                <c:pt idx="7">
                  <c:v>10000.1</c:v>
                </c:pt>
                <c:pt idx="8">
                  <c:v>10000.049999999999</c:v>
                </c:pt>
                <c:pt idx="9">
                  <c:v>10000.049999999999</c:v>
                </c:pt>
                <c:pt idx="10">
                  <c:v>10000.049999999999</c:v>
                </c:pt>
                <c:pt idx="11">
                  <c:v>10000.049999999999</c:v>
                </c:pt>
                <c:pt idx="12">
                  <c:v>10000.049999999999</c:v>
                </c:pt>
                <c:pt idx="13">
                  <c:v>10000.049999999999</c:v>
                </c:pt>
                <c:pt idx="14">
                  <c:v>10000.049999999999</c:v>
                </c:pt>
                <c:pt idx="15">
                  <c:v>10000.049999999999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80688832"/>
        <c:axId val="280689392"/>
      </c:barChart>
      <c:catAx>
        <c:axId val="28068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0689392"/>
        <c:crosses val="autoZero"/>
        <c:auto val="1"/>
        <c:lblAlgn val="ctr"/>
        <c:lblOffset val="100"/>
        <c:noMultiLvlLbl val="0"/>
      </c:catAx>
      <c:valAx>
        <c:axId val="28068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(second)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068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380999</xdr:colOff>
      <xdr:row>0</xdr:row>
      <xdr:rowOff>100852</xdr:rowOff>
    </xdr:from>
    <xdr:to>
      <xdr:col>30</xdr:col>
      <xdr:colOff>339537</xdr:colOff>
      <xdr:row>20</xdr:row>
      <xdr:rowOff>199464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358588</xdr:colOff>
      <xdr:row>24</xdr:row>
      <xdr:rowOff>201706</xdr:rowOff>
    </xdr:from>
    <xdr:to>
      <xdr:col>30</xdr:col>
      <xdr:colOff>317126</xdr:colOff>
      <xdr:row>45</xdr:row>
      <xdr:rowOff>87406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377638</xdr:colOff>
      <xdr:row>1</xdr:row>
      <xdr:rowOff>87406</xdr:rowOff>
    </xdr:from>
    <xdr:to>
      <xdr:col>21</xdr:col>
      <xdr:colOff>336176</xdr:colOff>
      <xdr:row>21</xdr:row>
      <xdr:rowOff>182656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377638</xdr:colOff>
      <xdr:row>24</xdr:row>
      <xdr:rowOff>87406</xdr:rowOff>
    </xdr:from>
    <xdr:to>
      <xdr:col>21</xdr:col>
      <xdr:colOff>336176</xdr:colOff>
      <xdr:row>44</xdr:row>
      <xdr:rowOff>182656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377638</xdr:colOff>
      <xdr:row>47</xdr:row>
      <xdr:rowOff>87406</xdr:rowOff>
    </xdr:from>
    <xdr:to>
      <xdr:col>21</xdr:col>
      <xdr:colOff>336176</xdr:colOff>
      <xdr:row>67</xdr:row>
      <xdr:rowOff>182656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4</xdr:row>
      <xdr:rowOff>66675</xdr:rowOff>
    </xdr:from>
    <xdr:to>
      <xdr:col>23</xdr:col>
      <xdr:colOff>141194</xdr:colOff>
      <xdr:row>25</xdr:row>
      <xdr:rowOff>22972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27</xdr:row>
      <xdr:rowOff>38100</xdr:rowOff>
    </xdr:from>
    <xdr:to>
      <xdr:col>23</xdr:col>
      <xdr:colOff>207869</xdr:colOff>
      <xdr:row>47</xdr:row>
      <xdr:rowOff>203947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4</xdr:row>
      <xdr:rowOff>66675</xdr:rowOff>
    </xdr:from>
    <xdr:to>
      <xdr:col>23</xdr:col>
      <xdr:colOff>141194</xdr:colOff>
      <xdr:row>25</xdr:row>
      <xdr:rowOff>22972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27</xdr:row>
      <xdr:rowOff>38100</xdr:rowOff>
    </xdr:from>
    <xdr:to>
      <xdr:col>23</xdr:col>
      <xdr:colOff>207869</xdr:colOff>
      <xdr:row>47</xdr:row>
      <xdr:rowOff>203947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4</xdr:row>
      <xdr:rowOff>66675</xdr:rowOff>
    </xdr:from>
    <xdr:to>
      <xdr:col>23</xdr:col>
      <xdr:colOff>141194</xdr:colOff>
      <xdr:row>25</xdr:row>
      <xdr:rowOff>22972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27</xdr:row>
      <xdr:rowOff>38100</xdr:rowOff>
    </xdr:from>
    <xdr:to>
      <xdr:col>23</xdr:col>
      <xdr:colOff>207869</xdr:colOff>
      <xdr:row>47</xdr:row>
      <xdr:rowOff>203947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4</xdr:row>
      <xdr:rowOff>66675</xdr:rowOff>
    </xdr:from>
    <xdr:to>
      <xdr:col>23</xdr:col>
      <xdr:colOff>141194</xdr:colOff>
      <xdr:row>25</xdr:row>
      <xdr:rowOff>22972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27</xdr:row>
      <xdr:rowOff>38100</xdr:rowOff>
    </xdr:from>
    <xdr:to>
      <xdr:col>23</xdr:col>
      <xdr:colOff>207869</xdr:colOff>
      <xdr:row>47</xdr:row>
      <xdr:rowOff>203947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3"/>
  <sheetViews>
    <sheetView topLeftCell="A7" zoomScale="85" zoomScaleNormal="85" workbookViewId="0">
      <selection activeCell="N28" sqref="N28:R31"/>
    </sheetView>
  </sheetViews>
  <sheetFormatPr defaultRowHeight="16.5" x14ac:dyDescent="0.25"/>
  <cols>
    <col min="2" max="2" width="20.25" bestFit="1" customWidth="1"/>
    <col min="3" max="3" width="12.125" bestFit="1" customWidth="1"/>
    <col min="4" max="4" width="20.125" bestFit="1" customWidth="1"/>
    <col min="5" max="8" width="10.375" bestFit="1" customWidth="1"/>
    <col min="9" max="10" width="11.625" bestFit="1" customWidth="1"/>
    <col min="11" max="11" width="10.75" bestFit="1" customWidth="1"/>
    <col min="12" max="12" width="12.125" bestFit="1" customWidth="1"/>
    <col min="13" max="13" width="20.125" bestFit="1" customWidth="1"/>
    <col min="14" max="17" width="9" bestFit="1" customWidth="1"/>
    <col min="18" max="18" width="10.375" bestFit="1" customWidth="1"/>
  </cols>
  <sheetData>
    <row r="3" spans="2:18" x14ac:dyDescent="0.25">
      <c r="B3" s="3"/>
      <c r="C3" s="3" t="s">
        <v>2</v>
      </c>
      <c r="D3" s="4" t="s">
        <v>6</v>
      </c>
      <c r="E3" s="3"/>
      <c r="F3" s="3"/>
      <c r="G3" s="3"/>
      <c r="H3" s="3"/>
      <c r="I3" s="3"/>
      <c r="J3" s="4"/>
      <c r="K3" s="3"/>
      <c r="L3" s="3" t="s">
        <v>2</v>
      </c>
      <c r="M3" s="4" t="s">
        <v>5</v>
      </c>
      <c r="N3" s="3"/>
      <c r="O3" s="3"/>
      <c r="P3" s="3"/>
      <c r="Q3" s="3"/>
      <c r="R3" s="3"/>
    </row>
    <row r="4" spans="2:18" x14ac:dyDescent="0.25">
      <c r="B4" s="3"/>
      <c r="C4" s="3"/>
      <c r="D4" s="4" t="s">
        <v>0</v>
      </c>
      <c r="E4" s="4">
        <v>200000</v>
      </c>
      <c r="F4" s="4">
        <v>400000</v>
      </c>
      <c r="G4" s="4">
        <v>600000</v>
      </c>
      <c r="H4" s="4">
        <v>800000</v>
      </c>
      <c r="I4" s="4">
        <v>1000000</v>
      </c>
      <c r="J4" s="4"/>
      <c r="K4" s="3"/>
      <c r="L4" s="3"/>
      <c r="M4" s="4" t="s">
        <v>0</v>
      </c>
      <c r="N4" s="4">
        <v>200000</v>
      </c>
      <c r="O4" s="4">
        <v>400000</v>
      </c>
      <c r="P4" s="4">
        <v>600000</v>
      </c>
      <c r="Q4" s="4">
        <v>800000</v>
      </c>
      <c r="R4" s="4">
        <v>1000000</v>
      </c>
    </row>
    <row r="5" spans="2:18" x14ac:dyDescent="0.25">
      <c r="B5" s="4" t="s">
        <v>10</v>
      </c>
      <c r="C5" s="4" t="s">
        <v>11</v>
      </c>
      <c r="D5" s="4" t="str">
        <f>B5 &amp; " (" &amp; C5 &amp; ")"</f>
        <v>STRING (Put)</v>
      </c>
      <c r="E5" s="4">
        <v>100</v>
      </c>
      <c r="F5" s="4">
        <v>200</v>
      </c>
      <c r="G5" s="4">
        <v>300</v>
      </c>
      <c r="H5" s="4">
        <v>400</v>
      </c>
      <c r="I5" s="4">
        <v>500</v>
      </c>
      <c r="J5" s="4"/>
      <c r="K5" s="4" t="s">
        <v>10</v>
      </c>
      <c r="L5" s="4" t="s">
        <v>11</v>
      </c>
      <c r="M5" s="4" t="str">
        <f>K5 &amp; " (" &amp; L5 &amp; ")"</f>
        <v>STRING (Put)</v>
      </c>
      <c r="N5" s="4">
        <f>E5/1000</f>
        <v>0.1</v>
      </c>
      <c r="O5" s="4">
        <f t="shared" ref="O5:R5" si="0">F5/1000</f>
        <v>0.2</v>
      </c>
      <c r="P5" s="4">
        <f t="shared" si="0"/>
        <v>0.3</v>
      </c>
      <c r="Q5" s="4">
        <f t="shared" si="0"/>
        <v>0.4</v>
      </c>
      <c r="R5" s="4">
        <f t="shared" si="0"/>
        <v>0.5</v>
      </c>
    </row>
    <row r="6" spans="2:18" x14ac:dyDescent="0.25">
      <c r="B6" s="4"/>
      <c r="C6" s="4" t="s">
        <v>12</v>
      </c>
      <c r="D6" s="4" t="str">
        <f>B5 &amp; " (" &amp; C6 &amp; ")"</f>
        <v>STRING (Get)</v>
      </c>
      <c r="E6" s="4">
        <v>100</v>
      </c>
      <c r="F6" s="4">
        <v>200</v>
      </c>
      <c r="G6" s="4">
        <v>300</v>
      </c>
      <c r="H6" s="4">
        <v>400</v>
      </c>
      <c r="I6" s="4">
        <v>500</v>
      </c>
      <c r="J6" s="4"/>
      <c r="K6" s="4"/>
      <c r="L6" s="4" t="s">
        <v>12</v>
      </c>
      <c r="M6" s="4" t="str">
        <f>K5 &amp; " (" &amp; L6 &amp; ")"</f>
        <v>STRING (Get)</v>
      </c>
      <c r="N6" s="4">
        <f t="shared" ref="N6:N20" si="1">E6/1000</f>
        <v>0.1</v>
      </c>
      <c r="O6" s="4">
        <f t="shared" ref="O6:O20" si="2">F6/1000</f>
        <v>0.2</v>
      </c>
      <c r="P6" s="4">
        <f t="shared" ref="P6:P20" si="3">G6/1000</f>
        <v>0.3</v>
      </c>
      <c r="Q6" s="4">
        <f t="shared" ref="Q6:Q20" si="4">H6/1000</f>
        <v>0.4</v>
      </c>
      <c r="R6" s="4">
        <f t="shared" ref="R6:R20" si="5">I6/1000</f>
        <v>0.5</v>
      </c>
    </row>
    <row r="7" spans="2:18" x14ac:dyDescent="0.25">
      <c r="B7" s="4"/>
      <c r="C7" s="4" t="s">
        <v>19</v>
      </c>
      <c r="D7" s="4" t="str">
        <f>B5 &amp; " (" &amp; C7 &amp; ")"</f>
        <v>STRING (Update)</v>
      </c>
      <c r="E7" s="4">
        <v>100</v>
      </c>
      <c r="F7" s="4">
        <v>200</v>
      </c>
      <c r="G7" s="4">
        <v>300</v>
      </c>
      <c r="H7" s="4">
        <v>400</v>
      </c>
      <c r="I7" s="4">
        <v>500</v>
      </c>
      <c r="J7" s="4"/>
      <c r="K7" s="4"/>
      <c r="L7" s="4" t="s">
        <v>19</v>
      </c>
      <c r="M7" s="4" t="str">
        <f>K5 &amp; " (" &amp; L7 &amp; ")"</f>
        <v>STRING (Update)</v>
      </c>
      <c r="N7" s="4">
        <f t="shared" si="1"/>
        <v>0.1</v>
      </c>
      <c r="O7" s="4">
        <f t="shared" si="2"/>
        <v>0.2</v>
      </c>
      <c r="P7" s="4">
        <f t="shared" si="3"/>
        <v>0.3</v>
      </c>
      <c r="Q7" s="4">
        <f t="shared" si="4"/>
        <v>0.4</v>
      </c>
      <c r="R7" s="4">
        <f t="shared" si="5"/>
        <v>0.5</v>
      </c>
    </row>
    <row r="8" spans="2:18" x14ac:dyDescent="0.25">
      <c r="B8" s="4"/>
      <c r="C8" s="4" t="s">
        <v>20</v>
      </c>
      <c r="D8" s="4" t="str">
        <f>B5 &amp; " (" &amp; C8 &amp; ")"</f>
        <v>STRING (Remove)</v>
      </c>
      <c r="E8" s="4">
        <v>100</v>
      </c>
      <c r="F8" s="4">
        <v>200</v>
      </c>
      <c r="G8" s="4">
        <v>300</v>
      </c>
      <c r="H8" s="4">
        <v>400</v>
      </c>
      <c r="I8" s="4">
        <v>500</v>
      </c>
      <c r="J8" s="4"/>
      <c r="K8" s="4"/>
      <c r="L8" s="4" t="s">
        <v>20</v>
      </c>
      <c r="M8" s="4" t="str">
        <f>K5 &amp; " (" &amp; L8 &amp; ")"</f>
        <v>STRING (Remove)</v>
      </c>
      <c r="N8" s="4">
        <f t="shared" si="1"/>
        <v>0.1</v>
      </c>
      <c r="O8" s="4">
        <f t="shared" si="2"/>
        <v>0.2</v>
      </c>
      <c r="P8" s="4">
        <f t="shared" si="3"/>
        <v>0.3</v>
      </c>
      <c r="Q8" s="4">
        <f t="shared" si="4"/>
        <v>0.4</v>
      </c>
      <c r="R8" s="4">
        <f t="shared" si="5"/>
        <v>0.5</v>
      </c>
    </row>
    <row r="9" spans="2:18" x14ac:dyDescent="0.25">
      <c r="B9" s="4" t="s">
        <v>14</v>
      </c>
      <c r="C9" s="4" t="s">
        <v>11</v>
      </c>
      <c r="D9" s="4" t="str">
        <f>B9 &amp; " (" &amp; C9 &amp; ")"</f>
        <v>BOOLEAN (Put)</v>
      </c>
      <c r="E9" s="4">
        <v>10</v>
      </c>
      <c r="F9" s="4">
        <v>20</v>
      </c>
      <c r="G9" s="4">
        <v>30</v>
      </c>
      <c r="H9" s="4">
        <v>40</v>
      </c>
      <c r="I9" s="4">
        <v>50</v>
      </c>
      <c r="J9" s="4"/>
      <c r="K9" s="4" t="s">
        <v>14</v>
      </c>
      <c r="L9" s="4" t="s">
        <v>11</v>
      </c>
      <c r="M9" s="4" t="str">
        <f>K9 &amp; " (" &amp; L9 &amp; ")"</f>
        <v>BOOLEAN (Put)</v>
      </c>
      <c r="N9" s="4">
        <f t="shared" si="1"/>
        <v>0.01</v>
      </c>
      <c r="O9" s="4">
        <f t="shared" si="2"/>
        <v>0.02</v>
      </c>
      <c r="P9" s="4">
        <f t="shared" si="3"/>
        <v>0.03</v>
      </c>
      <c r="Q9" s="4">
        <f t="shared" si="4"/>
        <v>0.04</v>
      </c>
      <c r="R9" s="4">
        <f t="shared" si="5"/>
        <v>0.05</v>
      </c>
    </row>
    <row r="10" spans="2:18" x14ac:dyDescent="0.25">
      <c r="B10" s="4"/>
      <c r="C10" s="4" t="s">
        <v>12</v>
      </c>
      <c r="D10" s="4" t="str">
        <f>B9 &amp; " (" &amp; C10 &amp; ")"</f>
        <v>BOOLEAN (Get)</v>
      </c>
      <c r="E10" s="4">
        <v>20</v>
      </c>
      <c r="F10" s="4">
        <v>40</v>
      </c>
      <c r="G10" s="4">
        <v>60</v>
      </c>
      <c r="H10" s="4">
        <v>80</v>
      </c>
      <c r="I10" s="4">
        <v>100</v>
      </c>
      <c r="J10" s="4"/>
      <c r="K10" s="4"/>
      <c r="L10" s="4" t="s">
        <v>12</v>
      </c>
      <c r="M10" s="4" t="str">
        <f>K9 &amp; " (" &amp; L10 &amp; ")"</f>
        <v>BOOLEAN (Get)</v>
      </c>
      <c r="N10" s="4">
        <f t="shared" si="1"/>
        <v>0.02</v>
      </c>
      <c r="O10" s="4">
        <f t="shared" si="2"/>
        <v>0.04</v>
      </c>
      <c r="P10" s="4">
        <f t="shared" si="3"/>
        <v>0.06</v>
      </c>
      <c r="Q10" s="4">
        <f t="shared" si="4"/>
        <v>0.08</v>
      </c>
      <c r="R10" s="4">
        <f t="shared" si="5"/>
        <v>0.1</v>
      </c>
    </row>
    <row r="11" spans="2:18" x14ac:dyDescent="0.25">
      <c r="B11" s="4"/>
      <c r="C11" s="4" t="s">
        <v>19</v>
      </c>
      <c r="D11" s="4" t="str">
        <f>B9 &amp; " (" &amp; C11 &amp; ")"</f>
        <v>BOOLEAN (Update)</v>
      </c>
      <c r="E11" s="4">
        <v>10</v>
      </c>
      <c r="F11" s="4">
        <v>20</v>
      </c>
      <c r="G11" s="4">
        <v>30</v>
      </c>
      <c r="H11" s="4">
        <v>40</v>
      </c>
      <c r="I11" s="4">
        <v>50</v>
      </c>
      <c r="J11" s="4"/>
      <c r="K11" s="4"/>
      <c r="L11" s="4" t="s">
        <v>19</v>
      </c>
      <c r="M11" s="4" t="str">
        <f>K9 &amp; " (" &amp; L11 &amp; ")"</f>
        <v>BOOLEAN (Update)</v>
      </c>
      <c r="N11" s="4">
        <f t="shared" si="1"/>
        <v>0.01</v>
      </c>
      <c r="O11" s="4">
        <f t="shared" si="2"/>
        <v>0.02</v>
      </c>
      <c r="P11" s="4">
        <f t="shared" si="3"/>
        <v>0.03</v>
      </c>
      <c r="Q11" s="4">
        <f t="shared" si="4"/>
        <v>0.04</v>
      </c>
      <c r="R11" s="4">
        <f t="shared" si="5"/>
        <v>0.05</v>
      </c>
    </row>
    <row r="12" spans="2:18" x14ac:dyDescent="0.25">
      <c r="B12" s="4"/>
      <c r="C12" s="4" t="s">
        <v>20</v>
      </c>
      <c r="D12" s="4" t="str">
        <f>B9 &amp; " (" &amp; C12 &amp; ")"</f>
        <v>BOOLEAN (Remove)</v>
      </c>
      <c r="E12" s="4">
        <v>10</v>
      </c>
      <c r="F12" s="4">
        <v>20</v>
      </c>
      <c r="G12" s="4">
        <v>30</v>
      </c>
      <c r="H12" s="4">
        <v>40</v>
      </c>
      <c r="I12" s="4">
        <v>50</v>
      </c>
      <c r="J12" s="4"/>
      <c r="K12" s="4"/>
      <c r="L12" s="4" t="s">
        <v>20</v>
      </c>
      <c r="M12" s="4" t="str">
        <f>K9 &amp; " (" &amp; L12 &amp; ")"</f>
        <v>BOOLEAN (Remove)</v>
      </c>
      <c r="N12" s="4">
        <f t="shared" si="1"/>
        <v>0.01</v>
      </c>
      <c r="O12" s="4">
        <f t="shared" si="2"/>
        <v>0.02</v>
      </c>
      <c r="P12" s="4">
        <f t="shared" si="3"/>
        <v>0.03</v>
      </c>
      <c r="Q12" s="4">
        <f t="shared" si="4"/>
        <v>0.04</v>
      </c>
      <c r="R12" s="4">
        <f t="shared" si="5"/>
        <v>0.05</v>
      </c>
    </row>
    <row r="13" spans="2:18" x14ac:dyDescent="0.25">
      <c r="B13" s="4" t="s">
        <v>29</v>
      </c>
      <c r="C13" s="4" t="s">
        <v>11</v>
      </c>
      <c r="D13" s="4" t="str">
        <f>B13 &amp; " (" &amp; C13 &amp; ")"</f>
        <v>INTEGER (Put)</v>
      </c>
      <c r="E13" s="4">
        <v>50</v>
      </c>
      <c r="F13" s="4">
        <v>100</v>
      </c>
      <c r="G13" s="4">
        <v>150</v>
      </c>
      <c r="H13" s="4">
        <v>200</v>
      </c>
      <c r="I13" s="4">
        <v>250</v>
      </c>
      <c r="J13" s="4"/>
      <c r="K13" s="4" t="s">
        <v>13</v>
      </c>
      <c r="L13" s="4" t="s">
        <v>11</v>
      </c>
      <c r="M13" s="4" t="str">
        <f>K13 &amp; " (" &amp; L13 &amp; ")"</f>
        <v>INTEGER (Put)</v>
      </c>
      <c r="N13" s="4">
        <f t="shared" si="1"/>
        <v>0.05</v>
      </c>
      <c r="O13" s="4">
        <f t="shared" si="2"/>
        <v>0.1</v>
      </c>
      <c r="P13" s="4">
        <f t="shared" si="3"/>
        <v>0.15</v>
      </c>
      <c r="Q13" s="4">
        <f t="shared" si="4"/>
        <v>0.2</v>
      </c>
      <c r="R13" s="4">
        <f t="shared" si="5"/>
        <v>0.25</v>
      </c>
    </row>
    <row r="14" spans="2:18" x14ac:dyDescent="0.25">
      <c r="B14" s="4"/>
      <c r="C14" s="4" t="s">
        <v>12</v>
      </c>
      <c r="D14" s="4" t="str">
        <f>B13 &amp; " (" &amp; C14 &amp; ")"</f>
        <v>INTEGER (Get)</v>
      </c>
      <c r="E14" s="4">
        <v>50</v>
      </c>
      <c r="F14" s="4">
        <v>100</v>
      </c>
      <c r="G14" s="4">
        <v>150</v>
      </c>
      <c r="H14" s="4">
        <v>200</v>
      </c>
      <c r="I14" s="4">
        <v>250</v>
      </c>
      <c r="J14" s="4"/>
      <c r="K14" s="4"/>
      <c r="L14" s="4" t="s">
        <v>12</v>
      </c>
      <c r="M14" s="4" t="str">
        <f>K13 &amp; " (" &amp; L14 &amp; ")"</f>
        <v>INTEGER (Get)</v>
      </c>
      <c r="N14" s="4">
        <f t="shared" si="1"/>
        <v>0.05</v>
      </c>
      <c r="O14" s="4">
        <f t="shared" si="2"/>
        <v>0.1</v>
      </c>
      <c r="P14" s="4">
        <f t="shared" si="3"/>
        <v>0.15</v>
      </c>
      <c r="Q14" s="4">
        <f t="shared" si="4"/>
        <v>0.2</v>
      </c>
      <c r="R14" s="4">
        <f t="shared" si="5"/>
        <v>0.25</v>
      </c>
    </row>
    <row r="15" spans="2:18" x14ac:dyDescent="0.25">
      <c r="B15" s="4"/>
      <c r="C15" s="4" t="s">
        <v>19</v>
      </c>
      <c r="D15" s="4" t="str">
        <f>B13 &amp; " (" &amp; C15 &amp; ")"</f>
        <v>INTEGER (Update)</v>
      </c>
      <c r="E15" s="4">
        <v>50</v>
      </c>
      <c r="F15" s="4">
        <v>100</v>
      </c>
      <c r="G15" s="4">
        <v>150</v>
      </c>
      <c r="H15" s="4">
        <v>200</v>
      </c>
      <c r="I15" s="4">
        <v>250</v>
      </c>
      <c r="J15" s="4"/>
      <c r="K15" s="4"/>
      <c r="L15" s="4" t="s">
        <v>19</v>
      </c>
      <c r="M15" s="4" t="str">
        <f>K13 &amp; " (" &amp; L15 &amp; ")"</f>
        <v>INTEGER (Update)</v>
      </c>
      <c r="N15" s="4">
        <f t="shared" si="1"/>
        <v>0.05</v>
      </c>
      <c r="O15" s="4">
        <f t="shared" si="2"/>
        <v>0.1</v>
      </c>
      <c r="P15" s="4">
        <f t="shared" si="3"/>
        <v>0.15</v>
      </c>
      <c r="Q15" s="4">
        <f t="shared" si="4"/>
        <v>0.2</v>
      </c>
      <c r="R15" s="4">
        <f t="shared" si="5"/>
        <v>0.25</v>
      </c>
    </row>
    <row r="16" spans="2:18" x14ac:dyDescent="0.25">
      <c r="B16" s="4"/>
      <c r="C16" s="4" t="s">
        <v>20</v>
      </c>
      <c r="D16" s="4" t="str">
        <f>B13 &amp; " (" &amp; C16 &amp; ")"</f>
        <v>INTEGER (Remove)</v>
      </c>
      <c r="E16" s="4">
        <v>50</v>
      </c>
      <c r="F16" s="4">
        <v>100</v>
      </c>
      <c r="G16" s="4">
        <v>150</v>
      </c>
      <c r="H16" s="4">
        <v>200</v>
      </c>
      <c r="I16" s="4">
        <v>250</v>
      </c>
      <c r="J16" s="4"/>
      <c r="K16" s="4"/>
      <c r="L16" s="4" t="s">
        <v>20</v>
      </c>
      <c r="M16" s="4" t="str">
        <f>K13 &amp; " (" &amp; L16 &amp; ")"</f>
        <v>INTEGER (Remove)</v>
      </c>
      <c r="N16" s="4">
        <f t="shared" si="1"/>
        <v>0.05</v>
      </c>
      <c r="O16" s="4">
        <f t="shared" si="2"/>
        <v>0.1</v>
      </c>
      <c r="P16" s="4">
        <f t="shared" si="3"/>
        <v>0.15</v>
      </c>
      <c r="Q16" s="4">
        <f t="shared" si="4"/>
        <v>0.2</v>
      </c>
      <c r="R16" s="4">
        <f t="shared" si="5"/>
        <v>0.25</v>
      </c>
    </row>
    <row r="17" spans="2:18" x14ac:dyDescent="0.25">
      <c r="B17" s="4" t="s">
        <v>1</v>
      </c>
      <c r="C17" s="4" t="s">
        <v>11</v>
      </c>
      <c r="D17" s="4" t="str">
        <f>B17 &amp; " (" &amp; C17 &amp; ")"</f>
        <v>REAL (Put)</v>
      </c>
      <c r="E17" s="4">
        <v>50</v>
      </c>
      <c r="F17" s="4">
        <v>100</v>
      </c>
      <c r="G17" s="4">
        <v>150</v>
      </c>
      <c r="H17" s="4">
        <v>200</v>
      </c>
      <c r="I17" s="4">
        <v>250</v>
      </c>
      <c r="J17" s="3"/>
      <c r="K17" s="4" t="s">
        <v>1</v>
      </c>
      <c r="L17" s="4" t="s">
        <v>11</v>
      </c>
      <c r="M17" s="4" t="str">
        <f>K17 &amp; " (" &amp; L17 &amp; ")"</f>
        <v>REAL (Put)</v>
      </c>
      <c r="N17" s="4">
        <f t="shared" si="1"/>
        <v>0.05</v>
      </c>
      <c r="O17" s="4">
        <f t="shared" si="2"/>
        <v>0.1</v>
      </c>
      <c r="P17" s="4">
        <f t="shared" si="3"/>
        <v>0.15</v>
      </c>
      <c r="Q17" s="4">
        <f t="shared" si="4"/>
        <v>0.2</v>
      </c>
      <c r="R17" s="4">
        <f t="shared" si="5"/>
        <v>0.25</v>
      </c>
    </row>
    <row r="18" spans="2:18" x14ac:dyDescent="0.25">
      <c r="B18" s="4"/>
      <c r="C18" s="4" t="s">
        <v>12</v>
      </c>
      <c r="D18" s="4" t="str">
        <f>B17 &amp; " (" &amp; C18 &amp; ")"</f>
        <v>REAL (Get)</v>
      </c>
      <c r="E18" s="4">
        <v>50</v>
      </c>
      <c r="F18" s="4">
        <v>100</v>
      </c>
      <c r="G18" s="4">
        <v>150</v>
      </c>
      <c r="H18" s="4">
        <v>200</v>
      </c>
      <c r="I18" s="4">
        <v>250</v>
      </c>
      <c r="J18" s="3"/>
      <c r="K18" s="4"/>
      <c r="L18" s="4" t="s">
        <v>12</v>
      </c>
      <c r="M18" s="4" t="str">
        <f>K17 &amp; " (" &amp; L18 &amp; ")"</f>
        <v>REAL (Get)</v>
      </c>
      <c r="N18" s="4">
        <f t="shared" si="1"/>
        <v>0.05</v>
      </c>
      <c r="O18" s="4">
        <f t="shared" si="2"/>
        <v>0.1</v>
      </c>
      <c r="P18" s="4">
        <f t="shared" si="3"/>
        <v>0.15</v>
      </c>
      <c r="Q18" s="4">
        <f t="shared" si="4"/>
        <v>0.2</v>
      </c>
      <c r="R18" s="4">
        <f t="shared" si="5"/>
        <v>0.25</v>
      </c>
    </row>
    <row r="19" spans="2:18" x14ac:dyDescent="0.25">
      <c r="B19" s="3"/>
      <c r="C19" s="4" t="s">
        <v>19</v>
      </c>
      <c r="D19" s="4" t="str">
        <f>B17 &amp; " (" &amp; C19 &amp; ")"</f>
        <v>REAL (Update)</v>
      </c>
      <c r="E19" s="4">
        <v>50</v>
      </c>
      <c r="F19" s="4">
        <v>100</v>
      </c>
      <c r="G19" s="4">
        <v>150</v>
      </c>
      <c r="H19" s="4">
        <v>200</v>
      </c>
      <c r="I19" s="4">
        <v>250</v>
      </c>
      <c r="J19" s="3"/>
      <c r="K19" s="3"/>
      <c r="L19" s="4" t="s">
        <v>19</v>
      </c>
      <c r="M19" s="4" t="str">
        <f>K17 &amp; " (" &amp; L19 &amp; ")"</f>
        <v>REAL (Update)</v>
      </c>
      <c r="N19" s="4">
        <f t="shared" si="1"/>
        <v>0.05</v>
      </c>
      <c r="O19" s="4">
        <f t="shared" si="2"/>
        <v>0.1</v>
      </c>
      <c r="P19" s="4">
        <f t="shared" si="3"/>
        <v>0.15</v>
      </c>
      <c r="Q19" s="4">
        <f t="shared" si="4"/>
        <v>0.2</v>
      </c>
      <c r="R19" s="4">
        <f t="shared" si="5"/>
        <v>0.25</v>
      </c>
    </row>
    <row r="20" spans="2:18" x14ac:dyDescent="0.25">
      <c r="B20" s="3"/>
      <c r="C20" s="4" t="s">
        <v>20</v>
      </c>
      <c r="D20" s="4" t="str">
        <f>B17 &amp; " (" &amp; C20 &amp; ")"</f>
        <v>REAL (Remove)</v>
      </c>
      <c r="E20" s="4">
        <v>50</v>
      </c>
      <c r="F20" s="4">
        <v>100</v>
      </c>
      <c r="G20" s="4">
        <v>150</v>
      </c>
      <c r="H20" s="4">
        <v>200</v>
      </c>
      <c r="I20" s="4">
        <v>250</v>
      </c>
      <c r="J20" s="3"/>
      <c r="K20" s="3"/>
      <c r="L20" s="4" t="s">
        <v>20</v>
      </c>
      <c r="M20" s="4" t="str">
        <f>K17 &amp; " (" &amp; L20 &amp; ")"</f>
        <v>REAL (Remove)</v>
      </c>
      <c r="N20" s="4">
        <f t="shared" si="1"/>
        <v>0.05</v>
      </c>
      <c r="O20" s="4">
        <f t="shared" si="2"/>
        <v>0.1</v>
      </c>
      <c r="P20" s="4">
        <f t="shared" si="3"/>
        <v>0.15</v>
      </c>
      <c r="Q20" s="4">
        <f t="shared" si="4"/>
        <v>0.2</v>
      </c>
      <c r="R20" s="4">
        <f t="shared" si="5"/>
        <v>0.25</v>
      </c>
    </row>
    <row r="21" spans="2:18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2:18" x14ac:dyDescent="0.25">
      <c r="B23" s="4" t="s">
        <v>3</v>
      </c>
      <c r="C23" s="4"/>
      <c r="D23" s="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5">
      <c r="B24" s="5" t="s">
        <v>22</v>
      </c>
      <c r="C24" s="4">
        <v>10</v>
      </c>
      <c r="D24" s="6" t="s">
        <v>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2:18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 x14ac:dyDescent="0.25">
      <c r="B26" s="3"/>
      <c r="C26" s="3" t="s">
        <v>21</v>
      </c>
      <c r="D26" s="4" t="s">
        <v>6</v>
      </c>
      <c r="E26" s="3"/>
      <c r="F26" s="3"/>
      <c r="G26" s="3"/>
      <c r="H26" s="3"/>
      <c r="I26" s="3"/>
      <c r="J26" s="4"/>
      <c r="K26" s="3"/>
      <c r="L26" s="3" t="s">
        <v>21</v>
      </c>
      <c r="M26" s="4" t="s">
        <v>5</v>
      </c>
      <c r="N26" s="3"/>
      <c r="O26" s="3"/>
      <c r="P26" s="3"/>
      <c r="Q26" s="3"/>
      <c r="R26" s="3"/>
    </row>
    <row r="27" spans="2:18" x14ac:dyDescent="0.25">
      <c r="B27" s="3"/>
      <c r="C27" s="3"/>
      <c r="D27" s="4" t="s">
        <v>0</v>
      </c>
      <c r="E27" s="4">
        <v>200000</v>
      </c>
      <c r="F27" s="4">
        <v>400000</v>
      </c>
      <c r="G27" s="4">
        <v>600000</v>
      </c>
      <c r="H27" s="4">
        <v>800000</v>
      </c>
      <c r="I27" s="4">
        <v>1000000</v>
      </c>
      <c r="J27" s="4"/>
      <c r="K27" s="3"/>
      <c r="L27" s="3"/>
      <c r="M27" s="4" t="s">
        <v>0</v>
      </c>
      <c r="N27" s="4">
        <v>200000</v>
      </c>
      <c r="O27" s="4">
        <v>400000</v>
      </c>
      <c r="P27" s="4">
        <v>600000</v>
      </c>
      <c r="Q27" s="4">
        <v>800000</v>
      </c>
      <c r="R27" s="4">
        <v>1000000</v>
      </c>
    </row>
    <row r="28" spans="2:18" x14ac:dyDescent="0.25">
      <c r="B28" s="4" t="s">
        <v>10</v>
      </c>
      <c r="C28" s="4" t="s">
        <v>11</v>
      </c>
      <c r="D28" s="4" t="str">
        <f>B28 &amp; " (" &amp; C28 &amp; ")"</f>
        <v>STRING (Put)</v>
      </c>
      <c r="E28" s="4">
        <f>E5+E$27*$C$24</f>
        <v>2000100</v>
      </c>
      <c r="F28" s="4">
        <f t="shared" ref="F28:I28" si="6">F5+F$27*$C$24</f>
        <v>4000200</v>
      </c>
      <c r="G28" s="4">
        <f t="shared" si="6"/>
        <v>6000300</v>
      </c>
      <c r="H28" s="4">
        <f t="shared" si="6"/>
        <v>8000400</v>
      </c>
      <c r="I28" s="4">
        <f t="shared" si="6"/>
        <v>10000500</v>
      </c>
      <c r="J28" s="4"/>
      <c r="K28" s="4" t="s">
        <v>10</v>
      </c>
      <c r="L28" s="4" t="s">
        <v>11</v>
      </c>
      <c r="M28" s="4" t="str">
        <f>K28 &amp; " (" &amp; L28 &amp; ")"</f>
        <v>STRING (Put)</v>
      </c>
      <c r="N28" s="4">
        <f>E28/1000</f>
        <v>2000.1</v>
      </c>
      <c r="O28" s="4">
        <f t="shared" ref="O28:O43" si="7">F28/1000</f>
        <v>4000.2</v>
      </c>
      <c r="P28" s="4">
        <f t="shared" ref="P28:P43" si="8">G28/1000</f>
        <v>6000.3</v>
      </c>
      <c r="Q28" s="4">
        <f t="shared" ref="Q28:Q43" si="9">H28/1000</f>
        <v>8000.4</v>
      </c>
      <c r="R28" s="4">
        <f t="shared" ref="R28:R43" si="10">I28/1000</f>
        <v>10000.5</v>
      </c>
    </row>
    <row r="29" spans="2:18" x14ac:dyDescent="0.25">
      <c r="B29" s="4"/>
      <c r="C29" s="4" t="s">
        <v>12</v>
      </c>
      <c r="D29" s="4" t="str">
        <f>B28 &amp; " (" &amp; C29 &amp; ")"</f>
        <v>STRING (Get)</v>
      </c>
      <c r="E29" s="4">
        <f t="shared" ref="E29:I43" si="11">E6+E$27*$C$24</f>
        <v>2000100</v>
      </c>
      <c r="F29" s="4">
        <f t="shared" si="11"/>
        <v>4000200</v>
      </c>
      <c r="G29" s="4">
        <f t="shared" si="11"/>
        <v>6000300</v>
      </c>
      <c r="H29" s="4">
        <f t="shared" si="11"/>
        <v>8000400</v>
      </c>
      <c r="I29" s="4">
        <f t="shared" si="11"/>
        <v>10000500</v>
      </c>
      <c r="J29" s="4"/>
      <c r="K29" s="4"/>
      <c r="L29" s="4" t="s">
        <v>12</v>
      </c>
      <c r="M29" s="4" t="str">
        <f>K28 &amp; " (" &amp; L29 &amp; ")"</f>
        <v>STRING (Get)</v>
      </c>
      <c r="N29" s="4">
        <f>E29/1000</f>
        <v>2000.1</v>
      </c>
      <c r="O29" s="4">
        <f t="shared" si="7"/>
        <v>4000.2</v>
      </c>
      <c r="P29" s="4">
        <f t="shared" si="8"/>
        <v>6000.3</v>
      </c>
      <c r="Q29" s="4">
        <f t="shared" si="9"/>
        <v>8000.4</v>
      </c>
      <c r="R29" s="4">
        <f t="shared" si="10"/>
        <v>10000.5</v>
      </c>
    </row>
    <row r="30" spans="2:18" x14ac:dyDescent="0.25">
      <c r="B30" s="4"/>
      <c r="C30" s="4" t="s">
        <v>19</v>
      </c>
      <c r="D30" s="4" t="str">
        <f>B28 &amp; " (" &amp; C30 &amp; ")"</f>
        <v>STRING (Update)</v>
      </c>
      <c r="E30" s="4">
        <f t="shared" si="11"/>
        <v>2000100</v>
      </c>
      <c r="F30" s="4">
        <f t="shared" si="11"/>
        <v>4000200</v>
      </c>
      <c r="G30" s="4">
        <f t="shared" si="11"/>
        <v>6000300</v>
      </c>
      <c r="H30" s="4">
        <f t="shared" si="11"/>
        <v>8000400</v>
      </c>
      <c r="I30" s="4">
        <f t="shared" si="11"/>
        <v>10000500</v>
      </c>
      <c r="J30" s="4"/>
      <c r="K30" s="4"/>
      <c r="L30" s="4" t="s">
        <v>19</v>
      </c>
      <c r="M30" s="4" t="str">
        <f>K28 &amp; " (" &amp; L30 &amp; ")"</f>
        <v>STRING (Update)</v>
      </c>
      <c r="N30" s="4">
        <f>E30/1000</f>
        <v>2000.1</v>
      </c>
      <c r="O30" s="4">
        <f t="shared" si="7"/>
        <v>4000.2</v>
      </c>
      <c r="P30" s="4">
        <f t="shared" si="8"/>
        <v>6000.3</v>
      </c>
      <c r="Q30" s="4">
        <f t="shared" si="9"/>
        <v>8000.4</v>
      </c>
      <c r="R30" s="4">
        <f t="shared" si="10"/>
        <v>10000.5</v>
      </c>
    </row>
    <row r="31" spans="2:18" x14ac:dyDescent="0.25">
      <c r="B31" s="4"/>
      <c r="C31" s="4" t="s">
        <v>20</v>
      </c>
      <c r="D31" s="4" t="str">
        <f>B28 &amp; " (" &amp; C31 &amp; ")"</f>
        <v>STRING (Remove)</v>
      </c>
      <c r="E31" s="4">
        <f t="shared" si="11"/>
        <v>2000100</v>
      </c>
      <c r="F31" s="4">
        <f t="shared" si="11"/>
        <v>4000200</v>
      </c>
      <c r="G31" s="4">
        <f t="shared" si="11"/>
        <v>6000300</v>
      </c>
      <c r="H31" s="4">
        <f t="shared" si="11"/>
        <v>8000400</v>
      </c>
      <c r="I31" s="4">
        <f t="shared" si="11"/>
        <v>10000500</v>
      </c>
      <c r="J31" s="4"/>
      <c r="K31" s="4"/>
      <c r="L31" s="4" t="s">
        <v>20</v>
      </c>
      <c r="M31" s="4" t="str">
        <f>K28 &amp; " (" &amp; L31 &amp; ")"</f>
        <v>STRING (Remove)</v>
      </c>
      <c r="N31" s="4">
        <f>E31/1000</f>
        <v>2000.1</v>
      </c>
      <c r="O31" s="4">
        <f t="shared" si="7"/>
        <v>4000.2</v>
      </c>
      <c r="P31" s="4">
        <f t="shared" si="8"/>
        <v>6000.3</v>
      </c>
      <c r="Q31" s="4">
        <f t="shared" si="9"/>
        <v>8000.4</v>
      </c>
      <c r="R31" s="4">
        <f t="shared" si="10"/>
        <v>10000.5</v>
      </c>
    </row>
    <row r="32" spans="2:18" x14ac:dyDescent="0.25">
      <c r="B32" s="4" t="s">
        <v>14</v>
      </c>
      <c r="C32" s="4" t="s">
        <v>11</v>
      </c>
      <c r="D32" s="4" t="str">
        <f>B32 &amp; " (" &amp; C32 &amp; ")"</f>
        <v>BOOLEAN (Put)</v>
      </c>
      <c r="E32" s="4">
        <f t="shared" si="11"/>
        <v>2000010</v>
      </c>
      <c r="F32" s="4">
        <f t="shared" si="11"/>
        <v>4000020</v>
      </c>
      <c r="G32" s="4">
        <f t="shared" si="11"/>
        <v>6000030</v>
      </c>
      <c r="H32" s="4">
        <f t="shared" si="11"/>
        <v>8000040</v>
      </c>
      <c r="I32" s="4">
        <f t="shared" si="11"/>
        <v>10000050</v>
      </c>
      <c r="J32" s="4"/>
      <c r="K32" s="4" t="s">
        <v>14</v>
      </c>
      <c r="L32" s="4" t="s">
        <v>11</v>
      </c>
      <c r="M32" s="4" t="str">
        <f>K32 &amp; " (" &amp; L32 &amp; ")"</f>
        <v>BOOLEAN (Put)</v>
      </c>
      <c r="N32" s="4">
        <f>E32/1000</f>
        <v>2000.01</v>
      </c>
      <c r="O32" s="4">
        <f t="shared" si="7"/>
        <v>4000.02</v>
      </c>
      <c r="P32" s="4">
        <f t="shared" si="8"/>
        <v>6000.03</v>
      </c>
      <c r="Q32" s="4">
        <f t="shared" si="9"/>
        <v>8000.04</v>
      </c>
      <c r="R32" s="4">
        <f t="shared" si="10"/>
        <v>10000.049999999999</v>
      </c>
    </row>
    <row r="33" spans="2:18" x14ac:dyDescent="0.25">
      <c r="B33" s="4"/>
      <c r="C33" s="4" t="s">
        <v>12</v>
      </c>
      <c r="D33" s="4" t="str">
        <f>B32 &amp; " (" &amp; C33 &amp; ")"</f>
        <v>BOOLEAN (Get)</v>
      </c>
      <c r="E33" s="4">
        <f t="shared" si="11"/>
        <v>2000020</v>
      </c>
      <c r="F33" s="4">
        <f t="shared" si="11"/>
        <v>4000040</v>
      </c>
      <c r="G33" s="4">
        <f t="shared" si="11"/>
        <v>6000060</v>
      </c>
      <c r="H33" s="4">
        <f t="shared" si="11"/>
        <v>8000080</v>
      </c>
      <c r="I33" s="4">
        <f t="shared" si="11"/>
        <v>10000100</v>
      </c>
      <c r="J33" s="4"/>
      <c r="K33" s="4"/>
      <c r="L33" s="4" t="s">
        <v>12</v>
      </c>
      <c r="M33" s="4" t="str">
        <f>K32 &amp; " (" &amp; L33 &amp; ")"</f>
        <v>BOOLEAN (Get)</v>
      </c>
      <c r="N33" s="4">
        <f>E33/1000</f>
        <v>2000.02</v>
      </c>
      <c r="O33" s="4">
        <f t="shared" si="7"/>
        <v>4000.04</v>
      </c>
      <c r="P33" s="4">
        <f t="shared" si="8"/>
        <v>6000.06</v>
      </c>
      <c r="Q33" s="4">
        <f t="shared" si="9"/>
        <v>8000.08</v>
      </c>
      <c r="R33" s="4">
        <f t="shared" si="10"/>
        <v>10000.1</v>
      </c>
    </row>
    <row r="34" spans="2:18" x14ac:dyDescent="0.25">
      <c r="B34" s="4"/>
      <c r="C34" s="4" t="s">
        <v>19</v>
      </c>
      <c r="D34" s="4" t="str">
        <f>B32 &amp; " (" &amp; C34 &amp; ")"</f>
        <v>BOOLEAN (Update)</v>
      </c>
      <c r="E34" s="4">
        <f t="shared" si="11"/>
        <v>2000010</v>
      </c>
      <c r="F34" s="4">
        <f t="shared" si="11"/>
        <v>4000020</v>
      </c>
      <c r="G34" s="4">
        <f t="shared" si="11"/>
        <v>6000030</v>
      </c>
      <c r="H34" s="4">
        <f t="shared" si="11"/>
        <v>8000040</v>
      </c>
      <c r="I34" s="4">
        <f t="shared" si="11"/>
        <v>10000050</v>
      </c>
      <c r="J34" s="4"/>
      <c r="K34" s="4"/>
      <c r="L34" s="4" t="s">
        <v>19</v>
      </c>
      <c r="M34" s="4" t="str">
        <f>K32 &amp; " (" &amp; L34 &amp; ")"</f>
        <v>BOOLEAN (Update)</v>
      </c>
      <c r="N34" s="4">
        <f>E34/1000</f>
        <v>2000.01</v>
      </c>
      <c r="O34" s="4">
        <f t="shared" si="7"/>
        <v>4000.02</v>
      </c>
      <c r="P34" s="4">
        <f t="shared" si="8"/>
        <v>6000.03</v>
      </c>
      <c r="Q34" s="4">
        <f t="shared" si="9"/>
        <v>8000.04</v>
      </c>
      <c r="R34" s="4">
        <f t="shared" si="10"/>
        <v>10000.049999999999</v>
      </c>
    </row>
    <row r="35" spans="2:18" x14ac:dyDescent="0.25">
      <c r="B35" s="4"/>
      <c r="C35" s="4" t="s">
        <v>20</v>
      </c>
      <c r="D35" s="4" t="str">
        <f>B32 &amp; " (" &amp; C35 &amp; ")"</f>
        <v>BOOLEAN (Remove)</v>
      </c>
      <c r="E35" s="4">
        <f t="shared" si="11"/>
        <v>2000010</v>
      </c>
      <c r="F35" s="4">
        <f t="shared" si="11"/>
        <v>4000020</v>
      </c>
      <c r="G35" s="4">
        <f t="shared" si="11"/>
        <v>6000030</v>
      </c>
      <c r="H35" s="4">
        <f t="shared" si="11"/>
        <v>8000040</v>
      </c>
      <c r="I35" s="4">
        <f t="shared" si="11"/>
        <v>10000050</v>
      </c>
      <c r="J35" s="4"/>
      <c r="K35" s="4"/>
      <c r="L35" s="4" t="s">
        <v>20</v>
      </c>
      <c r="M35" s="4" t="str">
        <f>K32 &amp; " (" &amp; L35 &amp; ")"</f>
        <v>BOOLEAN (Remove)</v>
      </c>
      <c r="N35" s="4">
        <f>E35/1000</f>
        <v>2000.01</v>
      </c>
      <c r="O35" s="4">
        <f t="shared" si="7"/>
        <v>4000.02</v>
      </c>
      <c r="P35" s="4">
        <f t="shared" si="8"/>
        <v>6000.03</v>
      </c>
      <c r="Q35" s="4">
        <f t="shared" si="9"/>
        <v>8000.04</v>
      </c>
      <c r="R35" s="4">
        <f t="shared" si="10"/>
        <v>10000.049999999999</v>
      </c>
    </row>
    <row r="36" spans="2:18" x14ac:dyDescent="0.25">
      <c r="B36" s="4" t="s">
        <v>13</v>
      </c>
      <c r="C36" s="4" t="s">
        <v>11</v>
      </c>
      <c r="D36" s="4" t="str">
        <f>B36 &amp; " (" &amp; C36 &amp; ")"</f>
        <v>INTEGER (Put)</v>
      </c>
      <c r="E36" s="4">
        <f t="shared" si="11"/>
        <v>2000050</v>
      </c>
      <c r="F36" s="4">
        <f t="shared" si="11"/>
        <v>4000100</v>
      </c>
      <c r="G36" s="4">
        <f t="shared" si="11"/>
        <v>6000150</v>
      </c>
      <c r="H36" s="4">
        <f t="shared" si="11"/>
        <v>8000200</v>
      </c>
      <c r="I36" s="4">
        <f t="shared" si="11"/>
        <v>10000250</v>
      </c>
      <c r="J36" s="4"/>
      <c r="K36" s="4" t="s">
        <v>13</v>
      </c>
      <c r="L36" s="4" t="s">
        <v>11</v>
      </c>
      <c r="M36" s="4" t="str">
        <f>K36 &amp; " (" &amp; L36 &amp; ")"</f>
        <v>INTEGER (Put)</v>
      </c>
      <c r="N36" s="4">
        <f>E36/1000</f>
        <v>2000.05</v>
      </c>
      <c r="O36" s="4">
        <f t="shared" si="7"/>
        <v>4000.1</v>
      </c>
      <c r="P36" s="4">
        <f t="shared" si="8"/>
        <v>6000.15</v>
      </c>
      <c r="Q36" s="4">
        <f t="shared" si="9"/>
        <v>8000.2</v>
      </c>
      <c r="R36" s="4">
        <f t="shared" si="10"/>
        <v>10000.25</v>
      </c>
    </row>
    <row r="37" spans="2:18" x14ac:dyDescent="0.25">
      <c r="B37" s="4"/>
      <c r="C37" s="4" t="s">
        <v>12</v>
      </c>
      <c r="D37" s="4" t="str">
        <f>B36 &amp; " (" &amp; C37 &amp; ")"</f>
        <v>INTEGER (Get)</v>
      </c>
      <c r="E37" s="4">
        <f t="shared" si="11"/>
        <v>2000050</v>
      </c>
      <c r="F37" s="4">
        <f t="shared" si="11"/>
        <v>4000100</v>
      </c>
      <c r="G37" s="4">
        <f t="shared" si="11"/>
        <v>6000150</v>
      </c>
      <c r="H37" s="4">
        <f t="shared" si="11"/>
        <v>8000200</v>
      </c>
      <c r="I37" s="4">
        <f t="shared" si="11"/>
        <v>10000250</v>
      </c>
      <c r="J37" s="4"/>
      <c r="K37" s="4"/>
      <c r="L37" s="4" t="s">
        <v>12</v>
      </c>
      <c r="M37" s="4" t="str">
        <f>K36 &amp; " (" &amp; L37 &amp; ")"</f>
        <v>INTEGER (Get)</v>
      </c>
      <c r="N37" s="4">
        <f>E37/1000</f>
        <v>2000.05</v>
      </c>
      <c r="O37" s="4">
        <f t="shared" si="7"/>
        <v>4000.1</v>
      </c>
      <c r="P37" s="4">
        <f t="shared" si="8"/>
        <v>6000.15</v>
      </c>
      <c r="Q37" s="4">
        <f t="shared" si="9"/>
        <v>8000.2</v>
      </c>
      <c r="R37" s="4">
        <f t="shared" si="10"/>
        <v>10000.25</v>
      </c>
    </row>
    <row r="38" spans="2:18" x14ac:dyDescent="0.25">
      <c r="B38" s="4"/>
      <c r="C38" s="4" t="s">
        <v>19</v>
      </c>
      <c r="D38" s="4" t="str">
        <f>B36 &amp; " (" &amp; C38 &amp; ")"</f>
        <v>INTEGER (Update)</v>
      </c>
      <c r="E38" s="4">
        <f t="shared" si="11"/>
        <v>2000050</v>
      </c>
      <c r="F38" s="4">
        <f t="shared" si="11"/>
        <v>4000100</v>
      </c>
      <c r="G38" s="4">
        <f t="shared" si="11"/>
        <v>6000150</v>
      </c>
      <c r="H38" s="4">
        <f t="shared" si="11"/>
        <v>8000200</v>
      </c>
      <c r="I38" s="4">
        <f t="shared" si="11"/>
        <v>10000250</v>
      </c>
      <c r="J38" s="4"/>
      <c r="K38" s="4"/>
      <c r="L38" s="4" t="s">
        <v>19</v>
      </c>
      <c r="M38" s="4" t="str">
        <f>K36 &amp; " (" &amp; L38 &amp; ")"</f>
        <v>INTEGER (Update)</v>
      </c>
      <c r="N38" s="4">
        <f>E38/1000</f>
        <v>2000.05</v>
      </c>
      <c r="O38" s="4">
        <f t="shared" si="7"/>
        <v>4000.1</v>
      </c>
      <c r="P38" s="4">
        <f t="shared" si="8"/>
        <v>6000.15</v>
      </c>
      <c r="Q38" s="4">
        <f t="shared" si="9"/>
        <v>8000.2</v>
      </c>
      <c r="R38" s="4">
        <f t="shared" si="10"/>
        <v>10000.25</v>
      </c>
    </row>
    <row r="39" spans="2:18" x14ac:dyDescent="0.25">
      <c r="B39" s="4"/>
      <c r="C39" s="4" t="s">
        <v>20</v>
      </c>
      <c r="D39" s="4" t="str">
        <f>B36 &amp; " (" &amp; C39 &amp; ")"</f>
        <v>INTEGER (Remove)</v>
      </c>
      <c r="E39" s="4">
        <f t="shared" si="11"/>
        <v>2000050</v>
      </c>
      <c r="F39" s="4">
        <f t="shared" si="11"/>
        <v>4000100</v>
      </c>
      <c r="G39" s="4">
        <f t="shared" si="11"/>
        <v>6000150</v>
      </c>
      <c r="H39" s="4">
        <f t="shared" si="11"/>
        <v>8000200</v>
      </c>
      <c r="I39" s="4">
        <f t="shared" si="11"/>
        <v>10000250</v>
      </c>
      <c r="J39" s="4"/>
      <c r="K39" s="4"/>
      <c r="L39" s="4" t="s">
        <v>20</v>
      </c>
      <c r="M39" s="4" t="str">
        <f>K36 &amp; " (" &amp; L39 &amp; ")"</f>
        <v>INTEGER (Remove)</v>
      </c>
      <c r="N39" s="4">
        <f>E39/1000</f>
        <v>2000.05</v>
      </c>
      <c r="O39" s="4">
        <f t="shared" si="7"/>
        <v>4000.1</v>
      </c>
      <c r="P39" s="4">
        <f t="shared" si="8"/>
        <v>6000.15</v>
      </c>
      <c r="Q39" s="4">
        <f t="shared" si="9"/>
        <v>8000.2</v>
      </c>
      <c r="R39" s="4">
        <f t="shared" si="10"/>
        <v>10000.25</v>
      </c>
    </row>
    <row r="40" spans="2:18" x14ac:dyDescent="0.25">
      <c r="B40" s="4" t="s">
        <v>1</v>
      </c>
      <c r="C40" s="4" t="s">
        <v>11</v>
      </c>
      <c r="D40" s="4" t="str">
        <f>B40 &amp; " (" &amp; C40 &amp; ")"</f>
        <v>REAL (Put)</v>
      </c>
      <c r="E40" s="4">
        <f t="shared" si="11"/>
        <v>2000050</v>
      </c>
      <c r="F40" s="4">
        <f t="shared" si="11"/>
        <v>4000100</v>
      </c>
      <c r="G40" s="4">
        <f t="shared" si="11"/>
        <v>6000150</v>
      </c>
      <c r="H40" s="4">
        <f t="shared" si="11"/>
        <v>8000200</v>
      </c>
      <c r="I40" s="4">
        <f t="shared" si="11"/>
        <v>10000250</v>
      </c>
      <c r="J40" s="3"/>
      <c r="K40" s="4" t="s">
        <v>1</v>
      </c>
      <c r="L40" s="4" t="s">
        <v>11</v>
      </c>
      <c r="M40" s="4" t="str">
        <f>K40 &amp; " (" &amp; L40 &amp; ")"</f>
        <v>REAL (Put)</v>
      </c>
      <c r="N40" s="4">
        <f>E40/1000</f>
        <v>2000.05</v>
      </c>
      <c r="O40" s="4">
        <f t="shared" si="7"/>
        <v>4000.1</v>
      </c>
      <c r="P40" s="4">
        <f t="shared" si="8"/>
        <v>6000.15</v>
      </c>
      <c r="Q40" s="4">
        <f t="shared" si="9"/>
        <v>8000.2</v>
      </c>
      <c r="R40" s="4">
        <f t="shared" si="10"/>
        <v>10000.25</v>
      </c>
    </row>
    <row r="41" spans="2:18" x14ac:dyDescent="0.25">
      <c r="B41" s="4"/>
      <c r="C41" s="4" t="s">
        <v>12</v>
      </c>
      <c r="D41" s="4" t="str">
        <f>B40 &amp; " (" &amp; C41 &amp; ")"</f>
        <v>REAL (Get)</v>
      </c>
      <c r="E41" s="4">
        <f t="shared" si="11"/>
        <v>2000050</v>
      </c>
      <c r="F41" s="4">
        <f t="shared" si="11"/>
        <v>4000100</v>
      </c>
      <c r="G41" s="4">
        <f t="shared" si="11"/>
        <v>6000150</v>
      </c>
      <c r="H41" s="4">
        <f t="shared" si="11"/>
        <v>8000200</v>
      </c>
      <c r="I41" s="4">
        <f t="shared" si="11"/>
        <v>10000250</v>
      </c>
      <c r="J41" s="3"/>
      <c r="K41" s="4"/>
      <c r="L41" s="4" t="s">
        <v>12</v>
      </c>
      <c r="M41" s="4" t="str">
        <f>K40 &amp; " (" &amp; L41 &amp; ")"</f>
        <v>REAL (Get)</v>
      </c>
      <c r="N41" s="4">
        <f>E41/1000</f>
        <v>2000.05</v>
      </c>
      <c r="O41" s="4">
        <f t="shared" si="7"/>
        <v>4000.1</v>
      </c>
      <c r="P41" s="4">
        <f t="shared" si="8"/>
        <v>6000.15</v>
      </c>
      <c r="Q41" s="4">
        <f t="shared" si="9"/>
        <v>8000.2</v>
      </c>
      <c r="R41" s="4">
        <f t="shared" si="10"/>
        <v>10000.25</v>
      </c>
    </row>
    <row r="42" spans="2:18" x14ac:dyDescent="0.25">
      <c r="B42" s="3"/>
      <c r="C42" s="4" t="s">
        <v>19</v>
      </c>
      <c r="D42" s="4" t="str">
        <f>B40 &amp; " (" &amp; C42 &amp; ")"</f>
        <v>REAL (Update)</v>
      </c>
      <c r="E42" s="4">
        <f t="shared" si="11"/>
        <v>2000050</v>
      </c>
      <c r="F42" s="4">
        <f t="shared" si="11"/>
        <v>4000100</v>
      </c>
      <c r="G42" s="4">
        <f t="shared" si="11"/>
        <v>6000150</v>
      </c>
      <c r="H42" s="4">
        <f t="shared" si="11"/>
        <v>8000200</v>
      </c>
      <c r="I42" s="4">
        <f t="shared" si="11"/>
        <v>10000250</v>
      </c>
      <c r="J42" s="3"/>
      <c r="K42" s="3"/>
      <c r="L42" s="4" t="s">
        <v>19</v>
      </c>
      <c r="M42" s="4" t="str">
        <f>K40 &amp; " (" &amp; L42 &amp; ")"</f>
        <v>REAL (Update)</v>
      </c>
      <c r="N42" s="4">
        <f>E42/1000</f>
        <v>2000.05</v>
      </c>
      <c r="O42" s="4">
        <f t="shared" si="7"/>
        <v>4000.1</v>
      </c>
      <c r="P42" s="4">
        <f t="shared" si="8"/>
        <v>6000.15</v>
      </c>
      <c r="Q42" s="4">
        <f t="shared" si="9"/>
        <v>8000.2</v>
      </c>
      <c r="R42" s="4">
        <f t="shared" si="10"/>
        <v>10000.25</v>
      </c>
    </row>
    <row r="43" spans="2:18" x14ac:dyDescent="0.25">
      <c r="B43" s="3"/>
      <c r="C43" s="4" t="s">
        <v>20</v>
      </c>
      <c r="D43" s="4" t="str">
        <f>B40 &amp; " (" &amp; C43 &amp; ")"</f>
        <v>REAL (Remove)</v>
      </c>
      <c r="E43" s="4">
        <f t="shared" si="11"/>
        <v>2000050</v>
      </c>
      <c r="F43" s="4">
        <f t="shared" si="11"/>
        <v>4000100</v>
      </c>
      <c r="G43" s="4">
        <f t="shared" si="11"/>
        <v>6000150</v>
      </c>
      <c r="H43" s="4">
        <f t="shared" si="11"/>
        <v>8000200</v>
      </c>
      <c r="I43" s="4">
        <f t="shared" si="11"/>
        <v>10000250</v>
      </c>
      <c r="J43" s="3"/>
      <c r="K43" s="3"/>
      <c r="L43" s="4" t="s">
        <v>20</v>
      </c>
      <c r="M43" s="4" t="str">
        <f>K40 &amp; " (" &amp; L43 &amp; ")"</f>
        <v>REAL (Remove)</v>
      </c>
      <c r="N43" s="4">
        <f>E43/1000</f>
        <v>2000.05</v>
      </c>
      <c r="O43" s="4">
        <f t="shared" si="7"/>
        <v>4000.1</v>
      </c>
      <c r="P43" s="4">
        <f t="shared" si="8"/>
        <v>6000.15</v>
      </c>
      <c r="Q43" s="4">
        <f t="shared" si="9"/>
        <v>8000.2</v>
      </c>
      <c r="R43" s="4">
        <f t="shared" si="10"/>
        <v>10000.25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6"/>
  <sheetViews>
    <sheetView topLeftCell="A52" zoomScale="190" zoomScaleNormal="190" workbookViewId="0">
      <selection activeCell="E63" sqref="E63:I66"/>
    </sheetView>
  </sheetViews>
  <sheetFormatPr defaultRowHeight="16.5" x14ac:dyDescent="0.25"/>
  <cols>
    <col min="2" max="2" width="10.875" bestFit="1" customWidth="1"/>
    <col min="3" max="3" width="8.875" bestFit="1" customWidth="1"/>
    <col min="4" max="4" width="17.625" bestFit="1" customWidth="1"/>
    <col min="5" max="8" width="8.5" bestFit="1" customWidth="1"/>
    <col min="9" max="9" width="10" bestFit="1" customWidth="1"/>
    <col min="10" max="10" width="13.625" customWidth="1"/>
    <col min="11" max="11" width="14.75" customWidth="1"/>
    <col min="12" max="12" width="16.25" customWidth="1"/>
  </cols>
  <sheetData>
    <row r="2" spans="2:9" x14ac:dyDescent="0.25">
      <c r="B2" s="1" t="s">
        <v>7</v>
      </c>
    </row>
    <row r="3" spans="2:9" x14ac:dyDescent="0.25">
      <c r="C3" t="s">
        <v>27</v>
      </c>
      <c r="D3" s="1" t="s">
        <v>5</v>
      </c>
    </row>
    <row r="4" spans="2:9" x14ac:dyDescent="0.25">
      <c r="D4" s="1" t="s">
        <v>0</v>
      </c>
      <c r="E4" s="2">
        <v>200000</v>
      </c>
      <c r="F4" s="2">
        <v>400000</v>
      </c>
      <c r="G4" s="2">
        <v>600000</v>
      </c>
      <c r="H4" s="2">
        <v>800000</v>
      </c>
      <c r="I4" s="2">
        <v>1000000</v>
      </c>
    </row>
    <row r="5" spans="2:9" x14ac:dyDescent="0.25">
      <c r="B5" s="1" t="s">
        <v>18</v>
      </c>
      <c r="C5" s="1" t="s">
        <v>23</v>
      </c>
      <c r="D5" s="1" t="str">
        <f>B5 &amp; " (" &amp; C5 &amp; ")"</f>
        <v>text (INSERT)</v>
      </c>
      <c r="E5" s="4">
        <v>2000.1</v>
      </c>
      <c r="F5" s="4">
        <v>4000.2</v>
      </c>
      <c r="G5" s="4">
        <v>6000.3</v>
      </c>
      <c r="H5" s="4">
        <v>8000.4</v>
      </c>
      <c r="I5" s="4">
        <v>10000.5</v>
      </c>
    </row>
    <row r="6" spans="2:9" x14ac:dyDescent="0.25">
      <c r="B6" s="1"/>
      <c r="C6" s="1" t="s">
        <v>24</v>
      </c>
      <c r="D6" s="1" t="str">
        <f>B5 &amp; " (" &amp; C6 &amp; ")"</f>
        <v>text (SELECT)</v>
      </c>
      <c r="E6" s="4">
        <v>2000.1</v>
      </c>
      <c r="F6" s="4">
        <v>4000.2</v>
      </c>
      <c r="G6" s="4">
        <v>6000.3</v>
      </c>
      <c r="H6" s="4">
        <v>8000.4</v>
      </c>
      <c r="I6" s="4">
        <v>10000.5</v>
      </c>
    </row>
    <row r="7" spans="2:9" x14ac:dyDescent="0.25">
      <c r="B7" s="1"/>
      <c r="C7" s="1" t="s">
        <v>25</v>
      </c>
      <c r="D7" s="1" t="str">
        <f>B5 &amp; " (" &amp; C7 &amp; ")"</f>
        <v>text (UPDATE)</v>
      </c>
      <c r="E7" s="4">
        <v>2000.1</v>
      </c>
      <c r="F7" s="4">
        <v>4000.2</v>
      </c>
      <c r="G7" s="4">
        <v>6000.3</v>
      </c>
      <c r="H7" s="4">
        <v>8000.4</v>
      </c>
      <c r="I7" s="4">
        <v>10000.5</v>
      </c>
    </row>
    <row r="8" spans="2:9" x14ac:dyDescent="0.25">
      <c r="B8" s="1"/>
      <c r="C8" s="1" t="s">
        <v>26</v>
      </c>
      <c r="D8" s="1" t="str">
        <f>B5 &amp; " (" &amp; C8 &amp; ")"</f>
        <v>text (DELETE)</v>
      </c>
      <c r="E8" s="4">
        <v>2000.1</v>
      </c>
      <c r="F8" s="4">
        <v>4000.2</v>
      </c>
      <c r="G8" s="4">
        <v>6000.3</v>
      </c>
      <c r="H8" s="4">
        <v>8000.4</v>
      </c>
      <c r="I8" s="4">
        <v>10000.5</v>
      </c>
    </row>
    <row r="9" spans="2:9" x14ac:dyDescent="0.25">
      <c r="B9" s="1" t="s">
        <v>15</v>
      </c>
      <c r="C9" s="1" t="s">
        <v>23</v>
      </c>
      <c r="D9" s="1" t="str">
        <f>B9 &amp; " (" &amp; C9 &amp; ")"</f>
        <v>boolean (INSERT)</v>
      </c>
      <c r="E9" s="4">
        <v>2000.01</v>
      </c>
      <c r="F9" s="4">
        <v>4000.02</v>
      </c>
      <c r="G9" s="4">
        <v>6000.03</v>
      </c>
      <c r="H9" s="4">
        <v>8000.04</v>
      </c>
      <c r="I9" s="4">
        <v>10000.049999999999</v>
      </c>
    </row>
    <row r="10" spans="2:9" x14ac:dyDescent="0.25">
      <c r="B10" s="1"/>
      <c r="C10" s="1" t="s">
        <v>24</v>
      </c>
      <c r="D10" s="1" t="str">
        <f>B9 &amp; " (" &amp; C10 &amp; ")"</f>
        <v>boolean (SELECT)</v>
      </c>
      <c r="E10" s="4">
        <v>2000.02</v>
      </c>
      <c r="F10" s="4">
        <v>4000.04</v>
      </c>
      <c r="G10" s="4">
        <v>6000.06</v>
      </c>
      <c r="H10" s="4">
        <v>8000.08</v>
      </c>
      <c r="I10" s="4">
        <v>10000.1</v>
      </c>
    </row>
    <row r="11" spans="2:9" x14ac:dyDescent="0.25">
      <c r="B11" s="1"/>
      <c r="C11" s="1" t="s">
        <v>25</v>
      </c>
      <c r="D11" s="1" t="str">
        <f>B9 &amp; " (" &amp; C11 &amp; ")"</f>
        <v>boolean (UPDATE)</v>
      </c>
      <c r="E11" s="4">
        <v>2000.01</v>
      </c>
      <c r="F11" s="4">
        <v>4000.02</v>
      </c>
      <c r="G11" s="4">
        <v>6000.03</v>
      </c>
      <c r="H11" s="4">
        <v>8000.04</v>
      </c>
      <c r="I11" s="4">
        <v>10000.049999999999</v>
      </c>
    </row>
    <row r="12" spans="2:9" x14ac:dyDescent="0.25">
      <c r="B12" s="1"/>
      <c r="C12" s="1" t="s">
        <v>26</v>
      </c>
      <c r="D12" s="1" t="str">
        <f>B9 &amp; " (" &amp; C12 &amp; ")"</f>
        <v>boolean (DELETE)</v>
      </c>
      <c r="E12" s="4">
        <v>2000.01</v>
      </c>
      <c r="F12" s="4">
        <v>4000.02</v>
      </c>
      <c r="G12" s="4">
        <v>6000.03</v>
      </c>
      <c r="H12" s="4">
        <v>8000.04</v>
      </c>
      <c r="I12" s="4">
        <v>10000.049999999999</v>
      </c>
    </row>
    <row r="13" spans="2:9" x14ac:dyDescent="0.25">
      <c r="B13" s="1" t="s">
        <v>16</v>
      </c>
      <c r="C13" s="1" t="s">
        <v>23</v>
      </c>
      <c r="D13" s="1" t="str">
        <f>B13 &amp; " (" &amp; C13 &amp; ")"</f>
        <v>int (INSERT)</v>
      </c>
      <c r="E13" s="4">
        <v>2000.05</v>
      </c>
      <c r="F13" s="4">
        <v>4000.1</v>
      </c>
      <c r="G13" s="4">
        <v>6000.15</v>
      </c>
      <c r="H13" s="4">
        <v>8000.2</v>
      </c>
      <c r="I13" s="4">
        <v>10000.25</v>
      </c>
    </row>
    <row r="14" spans="2:9" x14ac:dyDescent="0.25">
      <c r="B14" s="1"/>
      <c r="C14" s="1" t="s">
        <v>24</v>
      </c>
      <c r="D14" s="1" t="str">
        <f>B13 &amp; " (" &amp; C14 &amp; ")"</f>
        <v>int (SELECT)</v>
      </c>
      <c r="E14" s="4">
        <v>2000.05</v>
      </c>
      <c r="F14" s="4">
        <v>4000.1</v>
      </c>
      <c r="G14" s="4">
        <v>6000.15</v>
      </c>
      <c r="H14" s="4">
        <v>8000.2</v>
      </c>
      <c r="I14" s="4">
        <v>10000.25</v>
      </c>
    </row>
    <row r="15" spans="2:9" x14ac:dyDescent="0.25">
      <c r="B15" s="1"/>
      <c r="C15" s="1" t="s">
        <v>25</v>
      </c>
      <c r="D15" s="1" t="str">
        <f>B13 &amp; " (" &amp; C15 &amp; ")"</f>
        <v>int (UPDATE)</v>
      </c>
      <c r="E15" s="4">
        <v>2000.05</v>
      </c>
      <c r="F15" s="4">
        <v>4000.1</v>
      </c>
      <c r="G15" s="4">
        <v>6000.15</v>
      </c>
      <c r="H15" s="4">
        <v>8000.2</v>
      </c>
      <c r="I15" s="4">
        <v>10000.25</v>
      </c>
    </row>
    <row r="16" spans="2:9" x14ac:dyDescent="0.25">
      <c r="B16" s="1"/>
      <c r="C16" s="1" t="s">
        <v>26</v>
      </c>
      <c r="D16" s="1" t="str">
        <f>B13 &amp; " (" &amp; C16 &amp; ")"</f>
        <v>int (DELETE)</v>
      </c>
      <c r="E16" s="4">
        <v>2000.05</v>
      </c>
      <c r="F16" s="4">
        <v>4000.1</v>
      </c>
      <c r="G16" s="4">
        <v>6000.15</v>
      </c>
      <c r="H16" s="4">
        <v>8000.2</v>
      </c>
      <c r="I16" s="4">
        <v>10000.25</v>
      </c>
    </row>
    <row r="17" spans="2:9" x14ac:dyDescent="0.25">
      <c r="B17" s="1" t="s">
        <v>17</v>
      </c>
      <c r="C17" s="1" t="s">
        <v>23</v>
      </c>
      <c r="D17" s="1" t="str">
        <f>B17 &amp; " (" &amp; C17 &amp; ")"</f>
        <v>double (INSERT)</v>
      </c>
      <c r="E17" s="4">
        <v>2000.05</v>
      </c>
      <c r="F17" s="4">
        <v>4000.1</v>
      </c>
      <c r="G17" s="4">
        <v>6000.15</v>
      </c>
      <c r="H17" s="4">
        <v>8000.2</v>
      </c>
      <c r="I17" s="4">
        <v>10000.25</v>
      </c>
    </row>
    <row r="18" spans="2:9" x14ac:dyDescent="0.25">
      <c r="B18" s="1"/>
      <c r="C18" s="1" t="s">
        <v>24</v>
      </c>
      <c r="D18" s="1" t="str">
        <f>B17 &amp; " (" &amp; C18 &amp; ")"</f>
        <v>double (SELECT)</v>
      </c>
      <c r="E18" s="4">
        <v>2000.05</v>
      </c>
      <c r="F18" s="4">
        <v>4000.1</v>
      </c>
      <c r="G18" s="4">
        <v>6000.15</v>
      </c>
      <c r="H18" s="4">
        <v>8000.2</v>
      </c>
      <c r="I18" s="4">
        <v>10000.25</v>
      </c>
    </row>
    <row r="19" spans="2:9" x14ac:dyDescent="0.25">
      <c r="C19" s="1" t="s">
        <v>25</v>
      </c>
      <c r="D19" s="1" t="str">
        <f>B17 &amp; " (" &amp; C19 &amp; ")"</f>
        <v>double (UPDATE)</v>
      </c>
      <c r="E19" s="4">
        <v>2000.05</v>
      </c>
      <c r="F19" s="4">
        <v>4000.1</v>
      </c>
      <c r="G19" s="4">
        <v>6000.15</v>
      </c>
      <c r="H19" s="4">
        <v>8000.2</v>
      </c>
      <c r="I19" s="4">
        <v>10000.25</v>
      </c>
    </row>
    <row r="20" spans="2:9" x14ac:dyDescent="0.25">
      <c r="C20" s="1" t="s">
        <v>26</v>
      </c>
      <c r="D20" s="1" t="str">
        <f>B17 &amp; " (" &amp; C20 &amp; ")"</f>
        <v>double (DELETE)</v>
      </c>
      <c r="E20" s="4">
        <v>2000.05</v>
      </c>
      <c r="F20" s="4">
        <v>4000.1</v>
      </c>
      <c r="G20" s="4">
        <v>6000.15</v>
      </c>
      <c r="H20" s="4">
        <v>8000.2</v>
      </c>
      <c r="I20" s="4">
        <v>10000.25</v>
      </c>
    </row>
    <row r="25" spans="2:9" x14ac:dyDescent="0.25">
      <c r="B25" s="1" t="s">
        <v>8</v>
      </c>
    </row>
    <row r="26" spans="2:9" x14ac:dyDescent="0.25">
      <c r="C26" t="s">
        <v>27</v>
      </c>
      <c r="D26" s="1" t="s">
        <v>5</v>
      </c>
    </row>
    <row r="27" spans="2:9" x14ac:dyDescent="0.25">
      <c r="D27" s="1" t="s">
        <v>0</v>
      </c>
      <c r="E27" s="2">
        <v>200000</v>
      </c>
      <c r="F27" s="2">
        <v>400000</v>
      </c>
      <c r="G27" s="2">
        <v>600000</v>
      </c>
      <c r="H27" s="2">
        <v>800000</v>
      </c>
      <c r="I27" s="2">
        <v>1000000</v>
      </c>
    </row>
    <row r="28" spans="2:9" x14ac:dyDescent="0.25">
      <c r="B28" s="1" t="s">
        <v>18</v>
      </c>
      <c r="C28" s="1" t="s">
        <v>23</v>
      </c>
      <c r="D28" s="1" t="str">
        <f>B28 &amp; " (" &amp; C28 &amp; ")"</f>
        <v>text (INSERT)</v>
      </c>
      <c r="E28" s="4">
        <v>2000.1</v>
      </c>
      <c r="F28" s="4">
        <v>4000.2</v>
      </c>
      <c r="G28" s="4">
        <v>6000.3</v>
      </c>
      <c r="H28" s="4">
        <v>8000.4</v>
      </c>
      <c r="I28" s="4">
        <v>10000.5</v>
      </c>
    </row>
    <row r="29" spans="2:9" x14ac:dyDescent="0.25">
      <c r="B29" s="1"/>
      <c r="C29" s="1" t="s">
        <v>24</v>
      </c>
      <c r="D29" s="1" t="str">
        <f>B28 &amp; " (" &amp; C29 &amp; ")"</f>
        <v>text (SELECT)</v>
      </c>
      <c r="E29" s="4">
        <v>2000.1</v>
      </c>
      <c r="F29" s="4">
        <v>4000.2</v>
      </c>
      <c r="G29" s="4">
        <v>6000.3</v>
      </c>
      <c r="H29" s="4">
        <v>8000.4</v>
      </c>
      <c r="I29" s="4">
        <v>10000.5</v>
      </c>
    </row>
    <row r="30" spans="2:9" x14ac:dyDescent="0.25">
      <c r="B30" s="1"/>
      <c r="C30" s="1" t="s">
        <v>25</v>
      </c>
      <c r="D30" s="1" t="str">
        <f>B28 &amp; " (" &amp; C30 &amp; ")"</f>
        <v>text (UPDATE)</v>
      </c>
      <c r="E30" s="4">
        <v>2000.1</v>
      </c>
      <c r="F30" s="4">
        <v>4000.2</v>
      </c>
      <c r="G30" s="4">
        <v>6000.3</v>
      </c>
      <c r="H30" s="4">
        <v>8000.4</v>
      </c>
      <c r="I30" s="4">
        <v>10000.5</v>
      </c>
    </row>
    <row r="31" spans="2:9" x14ac:dyDescent="0.25">
      <c r="B31" s="1"/>
      <c r="C31" s="1" t="s">
        <v>26</v>
      </c>
      <c r="D31" s="1" t="str">
        <f>B28 &amp; " (" &amp; C31 &amp; ")"</f>
        <v>text (DELETE)</v>
      </c>
      <c r="E31" s="4">
        <v>2000.1</v>
      </c>
      <c r="F31" s="4">
        <v>4000.2</v>
      </c>
      <c r="G31" s="4">
        <v>6000.3</v>
      </c>
      <c r="H31" s="4">
        <v>8000.4</v>
      </c>
      <c r="I31" s="4">
        <v>10000.5</v>
      </c>
    </row>
    <row r="32" spans="2:9" x14ac:dyDescent="0.25">
      <c r="B32" s="1" t="s">
        <v>15</v>
      </c>
      <c r="C32" s="1" t="s">
        <v>23</v>
      </c>
      <c r="D32" s="1" t="str">
        <f>B32 &amp; " (" &amp; C32 &amp; ")"</f>
        <v>boolean (INSERT)</v>
      </c>
      <c r="E32" s="4">
        <v>2000.01</v>
      </c>
      <c r="F32" s="4">
        <v>4000.02</v>
      </c>
      <c r="G32" s="4">
        <v>6000.03</v>
      </c>
      <c r="H32" s="4">
        <v>8000.04</v>
      </c>
      <c r="I32" s="4">
        <v>10000.049999999999</v>
      </c>
    </row>
    <row r="33" spans="2:9" x14ac:dyDescent="0.25">
      <c r="B33" s="1"/>
      <c r="C33" s="1" t="s">
        <v>24</v>
      </c>
      <c r="D33" s="1" t="str">
        <f>B32 &amp; " (" &amp; C33 &amp; ")"</f>
        <v>boolean (SELECT)</v>
      </c>
      <c r="E33" s="4">
        <v>2000.02</v>
      </c>
      <c r="F33" s="4">
        <v>4000.04</v>
      </c>
      <c r="G33" s="4">
        <v>6000.06</v>
      </c>
      <c r="H33" s="4">
        <v>8000.08</v>
      </c>
      <c r="I33" s="4">
        <v>10000.1</v>
      </c>
    </row>
    <row r="34" spans="2:9" x14ac:dyDescent="0.25">
      <c r="B34" s="1"/>
      <c r="C34" s="1" t="s">
        <v>25</v>
      </c>
      <c r="D34" s="1" t="str">
        <f>B32 &amp; " (" &amp; C34 &amp; ")"</f>
        <v>boolean (UPDATE)</v>
      </c>
      <c r="E34" s="4">
        <v>2000.01</v>
      </c>
      <c r="F34" s="4">
        <v>4000.02</v>
      </c>
      <c r="G34" s="4">
        <v>6000.03</v>
      </c>
      <c r="H34" s="4">
        <v>8000.04</v>
      </c>
      <c r="I34" s="4">
        <v>10000.049999999999</v>
      </c>
    </row>
    <row r="35" spans="2:9" x14ac:dyDescent="0.25">
      <c r="B35" s="1"/>
      <c r="C35" s="1" t="s">
        <v>26</v>
      </c>
      <c r="D35" s="1" t="str">
        <f>B32 &amp; " (" &amp; C35 &amp; ")"</f>
        <v>boolean (DELETE)</v>
      </c>
      <c r="E35" s="4">
        <v>2000.01</v>
      </c>
      <c r="F35" s="4">
        <v>4000.02</v>
      </c>
      <c r="G35" s="4">
        <v>6000.03</v>
      </c>
      <c r="H35" s="4">
        <v>8000.04</v>
      </c>
      <c r="I35" s="4">
        <v>10000.049999999999</v>
      </c>
    </row>
    <row r="36" spans="2:9" x14ac:dyDescent="0.25">
      <c r="B36" s="1" t="s">
        <v>16</v>
      </c>
      <c r="C36" s="1" t="s">
        <v>23</v>
      </c>
      <c r="D36" s="1" t="str">
        <f>B36 &amp; " (" &amp; C36 &amp; ")"</f>
        <v>int (INSERT)</v>
      </c>
      <c r="E36" s="4">
        <v>2000.05</v>
      </c>
      <c r="F36" s="4">
        <v>4000.1</v>
      </c>
      <c r="G36" s="4">
        <v>6000.15</v>
      </c>
      <c r="H36" s="4">
        <v>8000.2</v>
      </c>
      <c r="I36" s="4">
        <v>10000.25</v>
      </c>
    </row>
    <row r="37" spans="2:9" x14ac:dyDescent="0.25">
      <c r="B37" s="1"/>
      <c r="C37" s="1" t="s">
        <v>24</v>
      </c>
      <c r="D37" s="1" t="str">
        <f>B36 &amp; " (" &amp; C37 &amp; ")"</f>
        <v>int (SELECT)</v>
      </c>
      <c r="E37" s="4">
        <v>2000.05</v>
      </c>
      <c r="F37" s="4">
        <v>4000.1</v>
      </c>
      <c r="G37" s="4">
        <v>6000.15</v>
      </c>
      <c r="H37" s="4">
        <v>8000.2</v>
      </c>
      <c r="I37" s="4">
        <v>10000.25</v>
      </c>
    </row>
    <row r="38" spans="2:9" x14ac:dyDescent="0.25">
      <c r="B38" s="1"/>
      <c r="C38" s="1" t="s">
        <v>25</v>
      </c>
      <c r="D38" s="1" t="str">
        <f>B36 &amp; " (" &amp; C38 &amp; ")"</f>
        <v>int (UPDATE)</v>
      </c>
      <c r="E38" s="4">
        <v>2000.05</v>
      </c>
      <c r="F38" s="4">
        <v>4000.1</v>
      </c>
      <c r="G38" s="4">
        <v>6000.15</v>
      </c>
      <c r="H38" s="4">
        <v>8000.2</v>
      </c>
      <c r="I38" s="4">
        <v>10000.25</v>
      </c>
    </row>
    <row r="39" spans="2:9" x14ac:dyDescent="0.25">
      <c r="B39" s="1"/>
      <c r="C39" s="1" t="s">
        <v>26</v>
      </c>
      <c r="D39" s="1" t="str">
        <f>B36 &amp; " (" &amp; C39 &amp; ")"</f>
        <v>int (DELETE)</v>
      </c>
      <c r="E39" s="4">
        <v>2000.05</v>
      </c>
      <c r="F39" s="4">
        <v>4000.1</v>
      </c>
      <c r="G39" s="4">
        <v>6000.15</v>
      </c>
      <c r="H39" s="4">
        <v>8000.2</v>
      </c>
      <c r="I39" s="4">
        <v>10000.25</v>
      </c>
    </row>
    <row r="40" spans="2:9" x14ac:dyDescent="0.25">
      <c r="B40" s="1" t="s">
        <v>17</v>
      </c>
      <c r="C40" s="1" t="s">
        <v>23</v>
      </c>
      <c r="D40" s="1" t="str">
        <f>B40 &amp; " (" &amp; C40 &amp; ")"</f>
        <v>double (INSERT)</v>
      </c>
      <c r="E40" s="4">
        <v>2000.05</v>
      </c>
      <c r="F40" s="4">
        <v>4000.1</v>
      </c>
      <c r="G40" s="4">
        <v>6000.15</v>
      </c>
      <c r="H40" s="4">
        <v>8000.2</v>
      </c>
      <c r="I40" s="4">
        <v>10000.25</v>
      </c>
    </row>
    <row r="41" spans="2:9" x14ac:dyDescent="0.25">
      <c r="B41" s="1"/>
      <c r="C41" s="1" t="s">
        <v>24</v>
      </c>
      <c r="D41" s="1" t="str">
        <f>B40 &amp; " (" &amp; C41 &amp; ")"</f>
        <v>double (SELECT)</v>
      </c>
      <c r="E41" s="4">
        <v>2000.05</v>
      </c>
      <c r="F41" s="4">
        <v>4000.1</v>
      </c>
      <c r="G41" s="4">
        <v>6000.15</v>
      </c>
      <c r="H41" s="4">
        <v>8000.2</v>
      </c>
      <c r="I41" s="4">
        <v>10000.25</v>
      </c>
    </row>
    <row r="42" spans="2:9" x14ac:dyDescent="0.25">
      <c r="C42" s="1" t="s">
        <v>25</v>
      </c>
      <c r="D42" s="1" t="str">
        <f>B40 &amp; " (" &amp; C42 &amp; ")"</f>
        <v>double (UPDATE)</v>
      </c>
      <c r="E42" s="4">
        <v>2000.05</v>
      </c>
      <c r="F42" s="4">
        <v>4000.1</v>
      </c>
      <c r="G42" s="4">
        <v>6000.15</v>
      </c>
      <c r="H42" s="4">
        <v>8000.2</v>
      </c>
      <c r="I42" s="4">
        <v>10000.25</v>
      </c>
    </row>
    <row r="43" spans="2:9" x14ac:dyDescent="0.25">
      <c r="C43" s="1" t="s">
        <v>26</v>
      </c>
      <c r="D43" s="1" t="str">
        <f>B40 &amp; " (" &amp; C43 &amp; ")"</f>
        <v>double (DELETE)</v>
      </c>
      <c r="E43" s="4">
        <v>2000.05</v>
      </c>
      <c r="F43" s="4">
        <v>4000.1</v>
      </c>
      <c r="G43" s="4">
        <v>6000.15</v>
      </c>
      <c r="H43" s="4">
        <v>8000.2</v>
      </c>
      <c r="I43" s="4">
        <v>10000.25</v>
      </c>
    </row>
    <row r="48" spans="2:9" x14ac:dyDescent="0.25">
      <c r="B48" t="s">
        <v>9</v>
      </c>
    </row>
    <row r="49" spans="2:9" x14ac:dyDescent="0.25">
      <c r="C49" t="s">
        <v>27</v>
      </c>
      <c r="D49" s="1" t="s">
        <v>5</v>
      </c>
    </row>
    <row r="50" spans="2:9" x14ac:dyDescent="0.25">
      <c r="D50" s="1" t="s">
        <v>0</v>
      </c>
      <c r="E50" s="2">
        <v>200000</v>
      </c>
      <c r="F50" s="2">
        <v>400000</v>
      </c>
      <c r="G50" s="2">
        <v>600000</v>
      </c>
      <c r="H50" s="2">
        <v>800000</v>
      </c>
      <c r="I50" s="2">
        <v>1000000</v>
      </c>
    </row>
    <row r="51" spans="2:9" x14ac:dyDescent="0.25">
      <c r="B51" s="1" t="s">
        <v>18</v>
      </c>
      <c r="C51" s="1" t="s">
        <v>23</v>
      </c>
      <c r="D51" s="1" t="str">
        <f>B51 &amp; " (" &amp; C51 &amp; ")"</f>
        <v>text (INSERT)</v>
      </c>
      <c r="E51" s="4">
        <v>2000.1</v>
      </c>
      <c r="F51" s="4">
        <v>4000.2</v>
      </c>
      <c r="G51" s="4">
        <v>6000.3</v>
      </c>
      <c r="H51" s="4">
        <v>8000.4</v>
      </c>
      <c r="I51" s="4">
        <v>10000.5</v>
      </c>
    </row>
    <row r="52" spans="2:9" x14ac:dyDescent="0.25">
      <c r="B52" s="1"/>
      <c r="C52" s="1" t="s">
        <v>24</v>
      </c>
      <c r="D52" s="1" t="str">
        <f>B51 &amp; " (" &amp; C52 &amp; ")"</f>
        <v>text (SELECT)</v>
      </c>
      <c r="E52" s="4">
        <v>2000.1</v>
      </c>
      <c r="F52" s="4">
        <v>4000.2</v>
      </c>
      <c r="G52" s="4">
        <v>6000.3</v>
      </c>
      <c r="H52" s="4">
        <v>8000.4</v>
      </c>
      <c r="I52" s="4">
        <v>10000.5</v>
      </c>
    </row>
    <row r="53" spans="2:9" x14ac:dyDescent="0.25">
      <c r="B53" s="1"/>
      <c r="C53" s="1" t="s">
        <v>25</v>
      </c>
      <c r="D53" s="1" t="str">
        <f>B51 &amp; " (" &amp; C53 &amp; ")"</f>
        <v>text (UPDATE)</v>
      </c>
      <c r="E53" s="4">
        <v>2000.1</v>
      </c>
      <c r="F53" s="4">
        <v>4000.2</v>
      </c>
      <c r="G53" s="4">
        <v>6000.3</v>
      </c>
      <c r="H53" s="4">
        <v>8000.4</v>
      </c>
      <c r="I53" s="4">
        <v>10000.5</v>
      </c>
    </row>
    <row r="54" spans="2:9" x14ac:dyDescent="0.25">
      <c r="B54" s="1"/>
      <c r="C54" s="1" t="s">
        <v>26</v>
      </c>
      <c r="D54" s="1" t="str">
        <f>B51 &amp; " (" &amp; C54 &amp; ")"</f>
        <v>text (DELETE)</v>
      </c>
      <c r="E54" s="4">
        <v>2000.1</v>
      </c>
      <c r="F54" s="4">
        <v>4000.2</v>
      </c>
      <c r="G54" s="4">
        <v>6000.3</v>
      </c>
      <c r="H54" s="4">
        <v>8000.4</v>
      </c>
      <c r="I54" s="4">
        <v>10000.5</v>
      </c>
    </row>
    <row r="55" spans="2:9" x14ac:dyDescent="0.25">
      <c r="B55" s="1" t="s">
        <v>15</v>
      </c>
      <c r="C55" s="1" t="s">
        <v>23</v>
      </c>
      <c r="D55" s="1" t="str">
        <f>B55 &amp; " (" &amp; C55 &amp; ")"</f>
        <v>boolean (INSERT)</v>
      </c>
      <c r="E55" s="4">
        <v>2000.01</v>
      </c>
      <c r="F55" s="4">
        <v>4000.02</v>
      </c>
      <c r="G55" s="4">
        <v>6000.03</v>
      </c>
      <c r="H55" s="4">
        <v>8000.04</v>
      </c>
      <c r="I55" s="4">
        <v>10000.049999999999</v>
      </c>
    </row>
    <row r="56" spans="2:9" x14ac:dyDescent="0.25">
      <c r="B56" s="1"/>
      <c r="C56" s="1" t="s">
        <v>24</v>
      </c>
      <c r="D56" s="1" t="str">
        <f>B55 &amp; " (" &amp; C56 &amp; ")"</f>
        <v>boolean (SELECT)</v>
      </c>
      <c r="E56" s="4">
        <v>2000.02</v>
      </c>
      <c r="F56" s="4">
        <v>4000.04</v>
      </c>
      <c r="G56" s="4">
        <v>6000.06</v>
      </c>
      <c r="H56" s="4">
        <v>8000.08</v>
      </c>
      <c r="I56" s="4">
        <v>10000.1</v>
      </c>
    </row>
    <row r="57" spans="2:9" x14ac:dyDescent="0.25">
      <c r="B57" s="1"/>
      <c r="C57" s="1" t="s">
        <v>25</v>
      </c>
      <c r="D57" s="1" t="str">
        <f>B55 &amp; " (" &amp; C57 &amp; ")"</f>
        <v>boolean (UPDATE)</v>
      </c>
      <c r="E57" s="4">
        <v>2000.01</v>
      </c>
      <c r="F57" s="4">
        <v>4000.02</v>
      </c>
      <c r="G57" s="4">
        <v>6000.03</v>
      </c>
      <c r="H57" s="4">
        <v>8000.04</v>
      </c>
      <c r="I57" s="4">
        <v>10000.049999999999</v>
      </c>
    </row>
    <row r="58" spans="2:9" x14ac:dyDescent="0.25">
      <c r="B58" s="1"/>
      <c r="C58" s="1" t="s">
        <v>26</v>
      </c>
      <c r="D58" s="1" t="str">
        <f>B55 &amp; " (" &amp; C58 &amp; ")"</f>
        <v>boolean (DELETE)</v>
      </c>
      <c r="E58" s="4">
        <v>2000.01</v>
      </c>
      <c r="F58" s="4">
        <v>4000.02</v>
      </c>
      <c r="G58" s="4">
        <v>6000.03</v>
      </c>
      <c r="H58" s="4">
        <v>8000.04</v>
      </c>
      <c r="I58" s="4">
        <v>10000.049999999999</v>
      </c>
    </row>
    <row r="59" spans="2:9" x14ac:dyDescent="0.25">
      <c r="B59" s="1" t="s">
        <v>16</v>
      </c>
      <c r="C59" s="1" t="s">
        <v>23</v>
      </c>
      <c r="D59" s="1" t="str">
        <f>B59 &amp; " (" &amp; C59 &amp; ")"</f>
        <v>int (INSERT)</v>
      </c>
      <c r="E59" s="4">
        <v>2000.05</v>
      </c>
      <c r="F59" s="4">
        <v>4000.1</v>
      </c>
      <c r="G59" s="4">
        <v>6000.15</v>
      </c>
      <c r="H59" s="4">
        <v>8000.2</v>
      </c>
      <c r="I59" s="4">
        <v>10000.25</v>
      </c>
    </row>
    <row r="60" spans="2:9" x14ac:dyDescent="0.25">
      <c r="B60" s="1"/>
      <c r="C60" s="1" t="s">
        <v>24</v>
      </c>
      <c r="D60" s="1" t="str">
        <f>B59 &amp; " (" &amp; C60 &amp; ")"</f>
        <v>int (SELECT)</v>
      </c>
      <c r="E60" s="4">
        <v>2000.05</v>
      </c>
      <c r="F60" s="4">
        <v>4000.1</v>
      </c>
      <c r="G60" s="4">
        <v>6000.15</v>
      </c>
      <c r="H60" s="4">
        <v>8000.2</v>
      </c>
      <c r="I60" s="4">
        <v>10000.25</v>
      </c>
    </row>
    <row r="61" spans="2:9" x14ac:dyDescent="0.25">
      <c r="B61" s="1"/>
      <c r="C61" s="1" t="s">
        <v>25</v>
      </c>
      <c r="D61" s="1" t="str">
        <f>B59 &amp; " (" &amp; C61 &amp; ")"</f>
        <v>int (UPDATE)</v>
      </c>
      <c r="E61" s="4">
        <v>2000.05</v>
      </c>
      <c r="F61" s="4">
        <v>4000.1</v>
      </c>
      <c r="G61" s="4">
        <v>6000.15</v>
      </c>
      <c r="H61" s="4">
        <v>8000.2</v>
      </c>
      <c r="I61" s="4">
        <v>10000.25</v>
      </c>
    </row>
    <row r="62" spans="2:9" x14ac:dyDescent="0.25">
      <c r="B62" s="1"/>
      <c r="C62" s="1" t="s">
        <v>26</v>
      </c>
      <c r="D62" s="1" t="str">
        <f>B59 &amp; " (" &amp; C62 &amp; ")"</f>
        <v>int (DELETE)</v>
      </c>
      <c r="E62" s="4">
        <v>2000.05</v>
      </c>
      <c r="F62" s="4">
        <v>4000.1</v>
      </c>
      <c r="G62" s="4">
        <v>6000.15</v>
      </c>
      <c r="H62" s="4">
        <v>8000.2</v>
      </c>
      <c r="I62" s="4">
        <v>10000.25</v>
      </c>
    </row>
    <row r="63" spans="2:9" x14ac:dyDescent="0.25">
      <c r="B63" s="1" t="s">
        <v>17</v>
      </c>
      <c r="C63" s="1" t="s">
        <v>23</v>
      </c>
      <c r="D63" s="1" t="str">
        <f>B63 &amp; " (" &amp; C63 &amp; ")"</f>
        <v>double (INSERT)</v>
      </c>
      <c r="E63" s="4">
        <v>2000.05</v>
      </c>
      <c r="F63" s="4">
        <v>4000.1</v>
      </c>
      <c r="G63" s="4">
        <v>6000.15</v>
      </c>
      <c r="H63" s="4">
        <v>8000.2</v>
      </c>
      <c r="I63" s="4">
        <v>10000.25</v>
      </c>
    </row>
    <row r="64" spans="2:9" x14ac:dyDescent="0.25">
      <c r="B64" s="1"/>
      <c r="C64" s="1" t="s">
        <v>24</v>
      </c>
      <c r="D64" s="1" t="str">
        <f>B63 &amp; " (" &amp; C64 &amp; ")"</f>
        <v>double (SELECT)</v>
      </c>
      <c r="E64" s="4">
        <v>2000.05</v>
      </c>
      <c r="F64" s="4">
        <v>4000.1</v>
      </c>
      <c r="G64" s="4">
        <v>6000.15</v>
      </c>
      <c r="H64" s="4">
        <v>8000.2</v>
      </c>
      <c r="I64" s="4">
        <v>10000.25</v>
      </c>
    </row>
    <row r="65" spans="3:9" x14ac:dyDescent="0.25">
      <c r="C65" s="1" t="s">
        <v>25</v>
      </c>
      <c r="D65" s="1" t="str">
        <f>B63 &amp; " (" &amp; C65 &amp; ")"</f>
        <v>double (UPDATE)</v>
      </c>
      <c r="E65" s="4">
        <v>2000.05</v>
      </c>
      <c r="F65" s="4">
        <v>4000.1</v>
      </c>
      <c r="G65" s="4">
        <v>6000.15</v>
      </c>
      <c r="H65" s="4">
        <v>8000.2</v>
      </c>
      <c r="I65" s="4">
        <v>10000.25</v>
      </c>
    </row>
    <row r="66" spans="3:9" x14ac:dyDescent="0.25">
      <c r="C66" s="1" t="s">
        <v>26</v>
      </c>
      <c r="D66" s="1" t="str">
        <f>B63 &amp; " (" &amp; C66 &amp; ")"</f>
        <v>double (DELETE)</v>
      </c>
      <c r="E66" s="4">
        <v>2000.05</v>
      </c>
      <c r="F66" s="4">
        <v>4000.1</v>
      </c>
      <c r="G66" s="4">
        <v>6000.15</v>
      </c>
      <c r="H66" s="4">
        <v>8000.2</v>
      </c>
      <c r="I66" s="4">
        <v>10000.25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44"/>
  <sheetViews>
    <sheetView topLeftCell="E13" zoomScaleNormal="100" workbookViewId="0">
      <selection activeCell="K26" sqref="K26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Hash'!M27</f>
        <v>Size</v>
      </c>
      <c r="F7" s="1">
        <f>'Li''s Hash'!N27</f>
        <v>200000</v>
      </c>
      <c r="G7" s="1">
        <f>'Li''s Hash'!O27</f>
        <v>400000</v>
      </c>
      <c r="H7" s="1">
        <f>'Li''s Hash'!P27</f>
        <v>600000</v>
      </c>
      <c r="I7" s="1">
        <f>'Li''s Hash'!Q27</f>
        <v>800000</v>
      </c>
      <c r="J7" s="1">
        <f>'Li''s Hash'!R27</f>
        <v>1000000</v>
      </c>
    </row>
    <row r="8" spans="4:10" x14ac:dyDescent="0.25">
      <c r="D8" t="s">
        <v>28</v>
      </c>
      <c r="E8" t="str">
        <f xml:space="preserve"> $D$8 &amp; "- " &amp; 'Li''s Hash'!M28</f>
        <v>Li's Hash- STRING (Put)</v>
      </c>
      <c r="F8" s="2">
        <f>'Li''s Hash'!N28</f>
        <v>2000.1</v>
      </c>
      <c r="G8" s="2">
        <f>'Li''s Hash'!O28</f>
        <v>4000.2</v>
      </c>
      <c r="H8" s="2">
        <f>'Li''s Hash'!P28</f>
        <v>6000.3</v>
      </c>
      <c r="I8" s="2">
        <f>'Li''s Hash'!Q28</f>
        <v>8000.4</v>
      </c>
      <c r="J8" s="2">
        <f>'Li''s Hash'!R28</f>
        <v>10000.5</v>
      </c>
    </row>
    <row r="9" spans="4:10" x14ac:dyDescent="0.25">
      <c r="E9" t="str">
        <f>$D$8 &amp; "- " &amp; 'Li''s Hash'!M29</f>
        <v>Li's Hash- STRING (Get)</v>
      </c>
      <c r="F9" s="2">
        <f>'Li''s Hash'!N29</f>
        <v>2000.1</v>
      </c>
      <c r="G9" s="2">
        <f>'Li''s Hash'!O29</f>
        <v>4000.2</v>
      </c>
      <c r="H9" s="2">
        <f>'Li''s Hash'!P29</f>
        <v>6000.3</v>
      </c>
      <c r="I9" s="2">
        <f>'Li''s Hash'!Q29</f>
        <v>8000.4</v>
      </c>
      <c r="J9" s="2">
        <f>'Li''s Hash'!R29</f>
        <v>10000.5</v>
      </c>
    </row>
    <row r="10" spans="4:10" x14ac:dyDescent="0.25">
      <c r="E10" t="str">
        <f>$D$8 &amp; "- " &amp; 'Li''s Hash'!M30</f>
        <v>Li's Hash- STRING (Update)</v>
      </c>
      <c r="F10" s="2">
        <f>'Li''s Hash'!N30</f>
        <v>2000.1</v>
      </c>
      <c r="G10" s="2">
        <f>'Li''s Hash'!O30</f>
        <v>4000.2</v>
      </c>
      <c r="H10" s="2">
        <f>'Li''s Hash'!P30</f>
        <v>6000.3</v>
      </c>
      <c r="I10" s="2">
        <f>'Li''s Hash'!Q30</f>
        <v>8000.4</v>
      </c>
      <c r="J10" s="2">
        <f>'Li''s Hash'!R30</f>
        <v>10000.5</v>
      </c>
    </row>
    <row r="11" spans="4:10" x14ac:dyDescent="0.25">
      <c r="E11" t="str">
        <f>$D$8 &amp; "- " &amp; 'Li''s Hash'!M31</f>
        <v>Li's Hash- STRING (Remove)</v>
      </c>
      <c r="F11" s="2">
        <f>'Li''s Hash'!N31</f>
        <v>2000.1</v>
      </c>
      <c r="G11" s="2">
        <f>'Li''s Hash'!O31</f>
        <v>4000.2</v>
      </c>
      <c r="H11" s="2">
        <f>'Li''s Hash'!P31</f>
        <v>6000.3</v>
      </c>
      <c r="I11" s="2">
        <f>'Li''s Hash'!Q31</f>
        <v>8000.4</v>
      </c>
      <c r="J11" s="2">
        <f>'Li''s Hash'!R31</f>
        <v>10000.5</v>
      </c>
    </row>
    <row r="12" spans="4:10" x14ac:dyDescent="0.25">
      <c r="D12" s="1" t="s">
        <v>7</v>
      </c>
      <c r="E12" t="str">
        <f xml:space="preserve"> $D$12 &amp; "- " &amp; 'SQL database'!D5</f>
        <v>SQLite- text (INSERT)</v>
      </c>
      <c r="F12" s="2">
        <f>'SQL database'!E5</f>
        <v>2000.1</v>
      </c>
      <c r="G12" s="2">
        <f>'SQL database'!F5</f>
        <v>4000.2</v>
      </c>
      <c r="H12" s="2">
        <f>'SQL database'!G5</f>
        <v>6000.3</v>
      </c>
      <c r="I12" s="2">
        <f>'SQL database'!H5</f>
        <v>8000.4</v>
      </c>
      <c r="J12" s="2">
        <f>'SQL database'!I5</f>
        <v>10000.5</v>
      </c>
    </row>
    <row r="13" spans="4:10" x14ac:dyDescent="0.25">
      <c r="E13" t="str">
        <f xml:space="preserve"> $D$12 &amp; "- " &amp; 'SQL database'!D6</f>
        <v>SQLite- text (SELECT)</v>
      </c>
      <c r="F13" s="2">
        <f>'SQL database'!E6</f>
        <v>2000.1</v>
      </c>
      <c r="G13" s="2">
        <f>'SQL database'!F6</f>
        <v>4000.2</v>
      </c>
      <c r="H13" s="2">
        <f>'SQL database'!G6</f>
        <v>6000.3</v>
      </c>
      <c r="I13" s="2">
        <f>'SQL database'!H6</f>
        <v>8000.4</v>
      </c>
      <c r="J13" s="2">
        <f>'SQL database'!I6</f>
        <v>10000.5</v>
      </c>
    </row>
    <row r="14" spans="4:10" x14ac:dyDescent="0.25">
      <c r="E14" t="str">
        <f xml:space="preserve"> $D$12 &amp; "- " &amp; 'SQL database'!D7</f>
        <v>SQLite- text (UPDATE)</v>
      </c>
      <c r="F14" s="2">
        <f>'SQL database'!E7</f>
        <v>2000.1</v>
      </c>
      <c r="G14" s="2">
        <f>'SQL database'!F7</f>
        <v>4000.2</v>
      </c>
      <c r="H14" s="2">
        <f>'SQL database'!G7</f>
        <v>6000.3</v>
      </c>
      <c r="I14" s="2">
        <f>'SQL database'!H7</f>
        <v>8000.4</v>
      </c>
      <c r="J14" s="2">
        <f>'SQL database'!I7</f>
        <v>10000.5</v>
      </c>
    </row>
    <row r="15" spans="4:10" x14ac:dyDescent="0.25">
      <c r="E15" t="str">
        <f xml:space="preserve"> $D$12 &amp; "- " &amp; 'SQL database'!D8</f>
        <v>SQLite- text (DELETE)</v>
      </c>
      <c r="F15" s="2">
        <f>'SQL database'!E8</f>
        <v>2000.1</v>
      </c>
      <c r="G15" s="2">
        <f>'SQL database'!F8</f>
        <v>4000.2</v>
      </c>
      <c r="H15" s="2">
        <f>'SQL database'!G8</f>
        <v>6000.3</v>
      </c>
      <c r="I15" s="2">
        <f>'SQL database'!H8</f>
        <v>8000.4</v>
      </c>
      <c r="J15" s="2">
        <f>'SQL database'!I8</f>
        <v>10000.5</v>
      </c>
    </row>
    <row r="16" spans="4:10" x14ac:dyDescent="0.25">
      <c r="D16" s="1" t="s">
        <v>8</v>
      </c>
      <c r="E16" t="str">
        <f xml:space="preserve"> $D$16 &amp; "- " &amp; 'SQL database'!D28</f>
        <v>MariaDB- text (INSERT)</v>
      </c>
      <c r="F16" s="2">
        <f>'SQL database'!E28</f>
        <v>2000.1</v>
      </c>
      <c r="G16" s="2">
        <f>'SQL database'!F28</f>
        <v>4000.2</v>
      </c>
      <c r="H16" s="2">
        <f>'SQL database'!G28</f>
        <v>6000.3</v>
      </c>
      <c r="I16" s="2">
        <f>'SQL database'!H28</f>
        <v>8000.4</v>
      </c>
      <c r="J16" s="2">
        <f>'SQL database'!I28</f>
        <v>10000.5</v>
      </c>
    </row>
    <row r="17" spans="4:10" x14ac:dyDescent="0.25">
      <c r="E17" t="str">
        <f xml:space="preserve"> $D$16 &amp; "- " &amp; 'SQL database'!D29</f>
        <v>MariaDB- text (SELECT)</v>
      </c>
      <c r="F17" s="2">
        <f>'SQL database'!E29</f>
        <v>2000.1</v>
      </c>
      <c r="G17" s="2">
        <f>'SQL database'!F29</f>
        <v>4000.2</v>
      </c>
      <c r="H17" s="2">
        <f>'SQL database'!G29</f>
        <v>6000.3</v>
      </c>
      <c r="I17" s="2">
        <f>'SQL database'!H29</f>
        <v>8000.4</v>
      </c>
      <c r="J17" s="2">
        <f>'SQL database'!I29</f>
        <v>10000.5</v>
      </c>
    </row>
    <row r="18" spans="4:10" x14ac:dyDescent="0.25">
      <c r="E18" t="str">
        <f xml:space="preserve"> $D$16 &amp; "- " &amp; 'SQL database'!D30</f>
        <v>MariaDB- text (UPDATE)</v>
      </c>
      <c r="F18" s="2">
        <f>'SQL database'!E30</f>
        <v>2000.1</v>
      </c>
      <c r="G18" s="2">
        <f>'SQL database'!F30</f>
        <v>4000.2</v>
      </c>
      <c r="H18" s="2">
        <f>'SQL database'!G30</f>
        <v>6000.3</v>
      </c>
      <c r="I18" s="2">
        <f>'SQL database'!H30</f>
        <v>8000.4</v>
      </c>
      <c r="J18" s="2">
        <f>'SQL database'!I30</f>
        <v>10000.5</v>
      </c>
    </row>
    <row r="19" spans="4:10" x14ac:dyDescent="0.25">
      <c r="E19" t="str">
        <f xml:space="preserve"> $D$16 &amp; "- " &amp; 'SQL database'!D31</f>
        <v>MariaDB- text (DELETE)</v>
      </c>
      <c r="F19" s="2">
        <f>'SQL database'!E31</f>
        <v>2000.1</v>
      </c>
      <c r="G19" s="2">
        <f>'SQL database'!F31</f>
        <v>4000.2</v>
      </c>
      <c r="H19" s="2">
        <f>'SQL database'!G31</f>
        <v>6000.3</v>
      </c>
      <c r="I19" s="2">
        <f>'SQL database'!H31</f>
        <v>8000.4</v>
      </c>
      <c r="J19" s="2">
        <f>'SQL database'!I31</f>
        <v>10000.5</v>
      </c>
    </row>
    <row r="20" spans="4:10" x14ac:dyDescent="0.25">
      <c r="D20" t="s">
        <v>9</v>
      </c>
      <c r="E20" t="str">
        <f xml:space="preserve"> $D$20 &amp; "- " &amp; 'SQL database'!D51</f>
        <v>PostgreSQL- text (INSERT)</v>
      </c>
      <c r="F20" s="2">
        <f>'SQL database'!E51</f>
        <v>2000.1</v>
      </c>
      <c r="G20" s="2">
        <f>'SQL database'!F51</f>
        <v>4000.2</v>
      </c>
      <c r="H20" s="2">
        <f>'SQL database'!G51</f>
        <v>6000.3</v>
      </c>
      <c r="I20" s="2">
        <f>'SQL database'!H51</f>
        <v>8000.4</v>
      </c>
      <c r="J20" s="2">
        <f>'SQL database'!I51</f>
        <v>10000.5</v>
      </c>
    </row>
    <row r="21" spans="4:10" x14ac:dyDescent="0.25">
      <c r="E21" t="str">
        <f xml:space="preserve"> $D$20 &amp; "- " &amp; 'SQL database'!D52</f>
        <v>PostgreSQL- text (SELECT)</v>
      </c>
      <c r="F21" s="2">
        <f>'SQL database'!E52</f>
        <v>2000.1</v>
      </c>
      <c r="G21" s="2">
        <f>'SQL database'!F52</f>
        <v>4000.2</v>
      </c>
      <c r="H21" s="2">
        <f>'SQL database'!G52</f>
        <v>6000.3</v>
      </c>
      <c r="I21" s="2">
        <f>'SQL database'!H52</f>
        <v>8000.4</v>
      </c>
      <c r="J21" s="2">
        <f>'SQL database'!I52</f>
        <v>10000.5</v>
      </c>
    </row>
    <row r="22" spans="4:10" x14ac:dyDescent="0.25">
      <c r="E22" t="str">
        <f xml:space="preserve"> $D$20 &amp; "- " &amp; 'SQL database'!D53</f>
        <v>PostgreSQL- text (UPDATE)</v>
      </c>
      <c r="F22" s="2">
        <f>'SQL database'!E53</f>
        <v>2000.1</v>
      </c>
      <c r="G22" s="2">
        <f>'SQL database'!F53</f>
        <v>4000.2</v>
      </c>
      <c r="H22" s="2">
        <f>'SQL database'!G53</f>
        <v>6000.3</v>
      </c>
      <c r="I22" s="2">
        <f>'SQL database'!H53</f>
        <v>8000.4</v>
      </c>
      <c r="J22" s="2">
        <f>'SQL database'!I53</f>
        <v>10000.5</v>
      </c>
    </row>
    <row r="23" spans="4:10" x14ac:dyDescent="0.25">
      <c r="E23" t="str">
        <f xml:space="preserve"> $D$20 &amp; "- " &amp; 'SQL database'!D54</f>
        <v>PostgreSQL- text (DELETE)</v>
      </c>
      <c r="F23" s="2">
        <f>'SQL database'!E54</f>
        <v>2000.1</v>
      </c>
      <c r="G23" s="2">
        <f>'SQL database'!F54</f>
        <v>4000.2</v>
      </c>
      <c r="H23" s="2">
        <f>'SQL database'!G54</f>
        <v>6000.3</v>
      </c>
      <c r="I23" s="2">
        <f>'SQL database'!H54</f>
        <v>8000.4</v>
      </c>
      <c r="J23" s="2">
        <f>'SQL database'!I54</f>
        <v>10000.5</v>
      </c>
    </row>
    <row r="28" spans="4:10" x14ac:dyDescent="0.25">
      <c r="F28">
        <f>STRING!F7</f>
        <v>200000</v>
      </c>
      <c r="G28">
        <f>STRING!G7</f>
        <v>400000</v>
      </c>
      <c r="H28">
        <f>STRING!H7</f>
        <v>600000</v>
      </c>
      <c r="I28">
        <f>STRING!I7</f>
        <v>800000</v>
      </c>
      <c r="J28">
        <f>STRING!J7</f>
        <v>1000000</v>
      </c>
    </row>
    <row r="29" spans="4:10" x14ac:dyDescent="0.25">
      <c r="E29" t="str">
        <f>STRING!E8</f>
        <v>Li's Hash- STRING (Put)</v>
      </c>
      <c r="F29" s="2">
        <f>STRING!F8</f>
        <v>2000.1</v>
      </c>
      <c r="G29" s="2">
        <f>STRING!G8</f>
        <v>4000.2</v>
      </c>
      <c r="H29" s="2">
        <f>STRING!H8</f>
        <v>6000.3</v>
      </c>
      <c r="I29" s="2">
        <f>STRING!I8</f>
        <v>8000.4</v>
      </c>
      <c r="J29" s="2">
        <f>STRING!J8</f>
        <v>10000.5</v>
      </c>
    </row>
    <row r="30" spans="4:10" x14ac:dyDescent="0.25">
      <c r="E30" t="str">
        <f>STRING!E12</f>
        <v>SQLite- text (INSERT)</v>
      </c>
      <c r="F30" s="2">
        <f>STRING!F12</f>
        <v>2000.1</v>
      </c>
      <c r="G30" s="2">
        <f>STRING!G12</f>
        <v>4000.2</v>
      </c>
      <c r="H30" s="2">
        <f>STRING!H12</f>
        <v>6000.3</v>
      </c>
      <c r="I30" s="2">
        <f>STRING!I12</f>
        <v>8000.4</v>
      </c>
      <c r="J30" s="2">
        <f>STRING!J12</f>
        <v>10000.5</v>
      </c>
    </row>
    <row r="31" spans="4:10" x14ac:dyDescent="0.25">
      <c r="E31" t="str">
        <f>STRING!E16</f>
        <v>MariaDB- text (INSERT)</v>
      </c>
      <c r="F31" s="2">
        <f>STRING!F16</f>
        <v>2000.1</v>
      </c>
      <c r="G31" s="2">
        <f>STRING!G16</f>
        <v>4000.2</v>
      </c>
      <c r="H31" s="2">
        <f>STRING!H16</f>
        <v>6000.3</v>
      </c>
      <c r="I31" s="2">
        <f>STRING!I16</f>
        <v>8000.4</v>
      </c>
      <c r="J31" s="2">
        <f>STRING!J16</f>
        <v>10000.5</v>
      </c>
    </row>
    <row r="32" spans="4:10" x14ac:dyDescent="0.25">
      <c r="E32" t="str">
        <f>STRING!E20</f>
        <v>PostgreSQL- text (INSERT)</v>
      </c>
      <c r="F32" s="2">
        <f>STRING!F20</f>
        <v>2000.1</v>
      </c>
      <c r="G32" s="2">
        <f>STRING!G20</f>
        <v>4000.2</v>
      </c>
      <c r="H32" s="2">
        <f>STRING!H20</f>
        <v>6000.3</v>
      </c>
      <c r="I32" s="2">
        <f>STRING!I20</f>
        <v>8000.4</v>
      </c>
      <c r="J32" s="2">
        <f>STRING!J20</f>
        <v>10000.5</v>
      </c>
    </row>
    <row r="33" spans="5:10" x14ac:dyDescent="0.25">
      <c r="E33" t="str">
        <f>STRING!E9</f>
        <v>Li's Hash- STRING (Get)</v>
      </c>
      <c r="F33" s="2">
        <f>STRING!F9</f>
        <v>2000.1</v>
      </c>
      <c r="G33" s="2">
        <f>STRING!G9</f>
        <v>4000.2</v>
      </c>
      <c r="H33" s="2">
        <f>STRING!H9</f>
        <v>6000.3</v>
      </c>
      <c r="I33" s="2">
        <f>STRING!I9</f>
        <v>8000.4</v>
      </c>
      <c r="J33" s="2">
        <f>STRING!J9</f>
        <v>10000.5</v>
      </c>
    </row>
    <row r="34" spans="5:10" x14ac:dyDescent="0.25">
      <c r="E34" t="str">
        <f>STRING!E13</f>
        <v>SQLite- text (SELECT)</v>
      </c>
      <c r="F34" s="2">
        <f>STRING!F13</f>
        <v>2000.1</v>
      </c>
      <c r="G34" s="2">
        <f>STRING!G13</f>
        <v>4000.2</v>
      </c>
      <c r="H34" s="2">
        <f>STRING!H13</f>
        <v>6000.3</v>
      </c>
      <c r="I34" s="2">
        <f>STRING!I13</f>
        <v>8000.4</v>
      </c>
      <c r="J34" s="2">
        <f>STRING!J13</f>
        <v>10000.5</v>
      </c>
    </row>
    <row r="35" spans="5:10" x14ac:dyDescent="0.25">
      <c r="E35" t="str">
        <f>STRING!E17</f>
        <v>MariaDB- text (SELECT)</v>
      </c>
      <c r="F35" s="2">
        <f>STRING!F17</f>
        <v>2000.1</v>
      </c>
      <c r="G35" s="2">
        <f>STRING!G17</f>
        <v>4000.2</v>
      </c>
      <c r="H35" s="2">
        <f>STRING!H17</f>
        <v>6000.3</v>
      </c>
      <c r="I35" s="2">
        <f>STRING!I17</f>
        <v>8000.4</v>
      </c>
      <c r="J35" s="2">
        <f>STRING!J17</f>
        <v>10000.5</v>
      </c>
    </row>
    <row r="36" spans="5:10" x14ac:dyDescent="0.25">
      <c r="E36" t="str">
        <f>STRING!E21</f>
        <v>PostgreSQL- text (SELECT)</v>
      </c>
      <c r="F36" s="2">
        <f>STRING!F21</f>
        <v>2000.1</v>
      </c>
      <c r="G36" s="2">
        <f>STRING!G21</f>
        <v>4000.2</v>
      </c>
      <c r="H36" s="2">
        <f>STRING!H21</f>
        <v>6000.3</v>
      </c>
      <c r="I36" s="2">
        <f>STRING!I21</f>
        <v>8000.4</v>
      </c>
      <c r="J36" s="2">
        <f>STRING!J21</f>
        <v>10000.5</v>
      </c>
    </row>
    <row r="37" spans="5:10" x14ac:dyDescent="0.25">
      <c r="E37" t="str">
        <f>STRING!E10</f>
        <v>Li's Hash- STRING (Update)</v>
      </c>
      <c r="F37" s="2">
        <f>STRING!F10</f>
        <v>2000.1</v>
      </c>
      <c r="G37" s="2">
        <f>STRING!G10</f>
        <v>4000.2</v>
      </c>
      <c r="H37" s="2">
        <f>STRING!H10</f>
        <v>6000.3</v>
      </c>
      <c r="I37" s="2">
        <f>STRING!I10</f>
        <v>8000.4</v>
      </c>
      <c r="J37" s="2">
        <f>STRING!J10</f>
        <v>10000.5</v>
      </c>
    </row>
    <row r="38" spans="5:10" x14ac:dyDescent="0.25">
      <c r="E38" t="str">
        <f>STRING!E14</f>
        <v>SQLite- text (UPDATE)</v>
      </c>
      <c r="F38" s="2">
        <f>STRING!F14</f>
        <v>2000.1</v>
      </c>
      <c r="G38" s="2">
        <f>STRING!G14</f>
        <v>4000.2</v>
      </c>
      <c r="H38" s="2">
        <f>STRING!H14</f>
        <v>6000.3</v>
      </c>
      <c r="I38" s="2">
        <f>STRING!I14</f>
        <v>8000.4</v>
      </c>
      <c r="J38" s="2">
        <f>STRING!J14</f>
        <v>10000.5</v>
      </c>
    </row>
    <row r="39" spans="5:10" x14ac:dyDescent="0.25">
      <c r="E39" t="str">
        <f>STRING!E18</f>
        <v>MariaDB- text (UPDATE)</v>
      </c>
      <c r="F39" s="2">
        <f>STRING!F18</f>
        <v>2000.1</v>
      </c>
      <c r="G39" s="2">
        <f>STRING!G18</f>
        <v>4000.2</v>
      </c>
      <c r="H39" s="2">
        <f>STRING!H18</f>
        <v>6000.3</v>
      </c>
      <c r="I39" s="2">
        <f>STRING!I18</f>
        <v>8000.4</v>
      </c>
      <c r="J39" s="2">
        <f>STRING!J18</f>
        <v>10000.5</v>
      </c>
    </row>
    <row r="40" spans="5:10" x14ac:dyDescent="0.25">
      <c r="E40" t="str">
        <f>STRING!E22</f>
        <v>PostgreSQL- text (UPDATE)</v>
      </c>
      <c r="F40" s="2">
        <f>STRING!F22</f>
        <v>2000.1</v>
      </c>
      <c r="G40" s="2">
        <f>STRING!G22</f>
        <v>4000.2</v>
      </c>
      <c r="H40" s="2">
        <f>STRING!H22</f>
        <v>6000.3</v>
      </c>
      <c r="I40" s="2">
        <f>STRING!I22</f>
        <v>8000.4</v>
      </c>
      <c r="J40" s="2">
        <f>STRING!J22</f>
        <v>10000.5</v>
      </c>
    </row>
    <row r="41" spans="5:10" x14ac:dyDescent="0.25">
      <c r="E41" t="str">
        <f>STRING!E11</f>
        <v>Li's Hash- STRING (Remove)</v>
      </c>
      <c r="F41" s="2">
        <f>STRING!F11</f>
        <v>2000.1</v>
      </c>
      <c r="G41" s="2">
        <f>STRING!G11</f>
        <v>4000.2</v>
      </c>
      <c r="H41" s="2">
        <f>STRING!H11</f>
        <v>6000.3</v>
      </c>
      <c r="I41" s="2">
        <f>STRING!I11</f>
        <v>8000.4</v>
      </c>
      <c r="J41" s="2">
        <f>STRING!J11</f>
        <v>10000.5</v>
      </c>
    </row>
    <row r="42" spans="5:10" x14ac:dyDescent="0.25">
      <c r="E42" t="str">
        <f>STRING!E15</f>
        <v>SQLite- text (DELETE)</v>
      </c>
      <c r="F42" s="2">
        <f>STRING!F15</f>
        <v>2000.1</v>
      </c>
      <c r="G42" s="2">
        <f>STRING!G15</f>
        <v>4000.2</v>
      </c>
      <c r="H42" s="2">
        <f>STRING!H15</f>
        <v>6000.3</v>
      </c>
      <c r="I42" s="2">
        <f>STRING!I15</f>
        <v>8000.4</v>
      </c>
      <c r="J42" s="2">
        <f>STRING!J15</f>
        <v>10000.5</v>
      </c>
    </row>
    <row r="43" spans="5:10" x14ac:dyDescent="0.25">
      <c r="E43" t="str">
        <f>STRING!E19</f>
        <v>MariaDB- text (DELETE)</v>
      </c>
      <c r="F43" s="2">
        <f>STRING!F19</f>
        <v>2000.1</v>
      </c>
      <c r="G43" s="2">
        <f>STRING!G19</f>
        <v>4000.2</v>
      </c>
      <c r="H43" s="2">
        <f>STRING!H19</f>
        <v>6000.3</v>
      </c>
      <c r="I43" s="2">
        <f>STRING!I19</f>
        <v>8000.4</v>
      </c>
      <c r="J43" s="2">
        <f>STRING!J19</f>
        <v>10000.5</v>
      </c>
    </row>
    <row r="44" spans="5:10" x14ac:dyDescent="0.25">
      <c r="E44" t="str">
        <f>STRING!E23</f>
        <v>PostgreSQL- text (DELETE)</v>
      </c>
      <c r="F44" s="2">
        <f>STRING!F23</f>
        <v>2000.1</v>
      </c>
      <c r="G44" s="2">
        <f>STRING!G23</f>
        <v>4000.2</v>
      </c>
      <c r="H44" s="2">
        <f>STRING!H23</f>
        <v>6000.3</v>
      </c>
      <c r="I44" s="2">
        <f>STRING!I23</f>
        <v>8000.4</v>
      </c>
      <c r="J44" s="2">
        <f>STRING!J23</f>
        <v>10000.5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44"/>
  <sheetViews>
    <sheetView topLeftCell="E13" zoomScaleNormal="100" workbookViewId="0">
      <selection activeCell="J26" sqref="J26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Hash'!M27</f>
        <v>Size</v>
      </c>
      <c r="F7" s="1">
        <f>'Li''s Hash'!N27</f>
        <v>200000</v>
      </c>
      <c r="G7" s="1">
        <f>'Li''s Hash'!O27</f>
        <v>400000</v>
      </c>
      <c r="H7" s="1">
        <f>'Li''s Hash'!P27</f>
        <v>600000</v>
      </c>
      <c r="I7" s="1">
        <f>'Li''s Hash'!Q27</f>
        <v>800000</v>
      </c>
      <c r="J7" s="1">
        <f>'Li''s Hash'!R27</f>
        <v>1000000</v>
      </c>
    </row>
    <row r="8" spans="4:10" x14ac:dyDescent="0.25">
      <c r="D8" t="s">
        <v>28</v>
      </c>
      <c r="E8" t="str">
        <f xml:space="preserve"> $D$8 &amp; "- " &amp; 'Li''s Hash'!M32</f>
        <v>Li's Hash- BOOLEAN (Put)</v>
      </c>
      <c r="F8" s="4">
        <f>'Li''s Hash'!N32</f>
        <v>2000.01</v>
      </c>
      <c r="G8" s="4">
        <f>'Li''s Hash'!O32</f>
        <v>4000.02</v>
      </c>
      <c r="H8" s="4">
        <f>'Li''s Hash'!P32</f>
        <v>6000.03</v>
      </c>
      <c r="I8" s="4">
        <f>'Li''s Hash'!Q32</f>
        <v>8000.04</v>
      </c>
      <c r="J8" s="4">
        <f>'Li''s Hash'!R32</f>
        <v>10000.049999999999</v>
      </c>
    </row>
    <row r="9" spans="4:10" x14ac:dyDescent="0.25">
      <c r="E9" t="str">
        <f xml:space="preserve"> $D$8 &amp; "- " &amp; 'Li''s Hash'!M33</f>
        <v>Li's Hash- BOOLEAN (Get)</v>
      </c>
      <c r="F9" s="4">
        <f>'Li''s Hash'!N33</f>
        <v>2000.02</v>
      </c>
      <c r="G9" s="4">
        <f>'Li''s Hash'!O33</f>
        <v>4000.04</v>
      </c>
      <c r="H9" s="4">
        <f>'Li''s Hash'!P33</f>
        <v>6000.06</v>
      </c>
      <c r="I9" s="4">
        <f>'Li''s Hash'!Q33</f>
        <v>8000.08</v>
      </c>
      <c r="J9" s="4">
        <f>'Li''s Hash'!R33</f>
        <v>10000.1</v>
      </c>
    </row>
    <row r="10" spans="4:10" x14ac:dyDescent="0.25">
      <c r="E10" t="str">
        <f xml:space="preserve"> $D$8 &amp; "- " &amp; 'Li''s Hash'!M34</f>
        <v>Li's Hash- BOOLEAN (Update)</v>
      </c>
      <c r="F10" s="4">
        <f>'Li''s Hash'!N34</f>
        <v>2000.01</v>
      </c>
      <c r="G10" s="4">
        <f>'Li''s Hash'!O34</f>
        <v>4000.02</v>
      </c>
      <c r="H10" s="4">
        <f>'Li''s Hash'!P34</f>
        <v>6000.03</v>
      </c>
      <c r="I10" s="4">
        <f>'Li''s Hash'!Q34</f>
        <v>8000.04</v>
      </c>
      <c r="J10" s="4">
        <f>'Li''s Hash'!R34</f>
        <v>10000.049999999999</v>
      </c>
    </row>
    <row r="11" spans="4:10" x14ac:dyDescent="0.25">
      <c r="E11" t="str">
        <f xml:space="preserve"> $D$8 &amp; "- " &amp; 'Li''s Hash'!M35</f>
        <v>Li's Hash- BOOLEAN (Remove)</v>
      </c>
      <c r="F11" s="4">
        <f>'Li''s Hash'!N35</f>
        <v>2000.01</v>
      </c>
      <c r="G11" s="4">
        <f>'Li''s Hash'!O35</f>
        <v>4000.02</v>
      </c>
      <c r="H11" s="4">
        <f>'Li''s Hash'!P35</f>
        <v>6000.03</v>
      </c>
      <c r="I11" s="4">
        <f>'Li''s Hash'!Q35</f>
        <v>8000.04</v>
      </c>
      <c r="J11" s="4">
        <f>'Li''s Hash'!R35</f>
        <v>10000.049999999999</v>
      </c>
    </row>
    <row r="12" spans="4:10" x14ac:dyDescent="0.25">
      <c r="D12" s="1" t="s">
        <v>7</v>
      </c>
      <c r="E12" t="str">
        <f xml:space="preserve"> $D$12 &amp; "- " &amp; 'SQL database'!D9</f>
        <v>SQLite- boolean (INSERT)</v>
      </c>
      <c r="F12" s="4">
        <f>'SQL database'!E9</f>
        <v>2000.01</v>
      </c>
      <c r="G12" s="4">
        <f>'SQL database'!F9</f>
        <v>4000.02</v>
      </c>
      <c r="H12" s="4">
        <f>'SQL database'!G9</f>
        <v>6000.03</v>
      </c>
      <c r="I12" s="4">
        <f>'SQL database'!H9</f>
        <v>8000.04</v>
      </c>
      <c r="J12" s="4">
        <f>'SQL database'!I9</f>
        <v>10000.049999999999</v>
      </c>
    </row>
    <row r="13" spans="4:10" x14ac:dyDescent="0.25">
      <c r="E13" t="str">
        <f xml:space="preserve"> $D$12 &amp; "- " &amp; 'SQL database'!D10</f>
        <v>SQLite- boolean (SELECT)</v>
      </c>
      <c r="F13" s="4">
        <f>'SQL database'!E10</f>
        <v>2000.02</v>
      </c>
      <c r="G13" s="4">
        <f>'SQL database'!F10</f>
        <v>4000.04</v>
      </c>
      <c r="H13" s="4">
        <f>'SQL database'!G10</f>
        <v>6000.06</v>
      </c>
      <c r="I13" s="4">
        <f>'SQL database'!H10</f>
        <v>8000.08</v>
      </c>
      <c r="J13" s="4">
        <f>'SQL database'!I10</f>
        <v>10000.1</v>
      </c>
    </row>
    <row r="14" spans="4:10" x14ac:dyDescent="0.25">
      <c r="E14" t="str">
        <f xml:space="preserve"> $D$12 &amp; "- " &amp; 'SQL database'!D11</f>
        <v>SQLite- boolean (UPDATE)</v>
      </c>
      <c r="F14" s="4">
        <f>'SQL database'!E11</f>
        <v>2000.01</v>
      </c>
      <c r="G14" s="4">
        <f>'SQL database'!F11</f>
        <v>4000.02</v>
      </c>
      <c r="H14" s="4">
        <f>'SQL database'!G11</f>
        <v>6000.03</v>
      </c>
      <c r="I14" s="4">
        <f>'SQL database'!H11</f>
        <v>8000.04</v>
      </c>
      <c r="J14" s="4">
        <f>'SQL database'!I11</f>
        <v>10000.049999999999</v>
      </c>
    </row>
    <row r="15" spans="4:10" x14ac:dyDescent="0.25">
      <c r="E15" t="str">
        <f xml:space="preserve"> $D$12 &amp; "- " &amp; 'SQL database'!D12</f>
        <v>SQLite- boolean (DELETE)</v>
      </c>
      <c r="F15" s="4">
        <f>'SQL database'!E12</f>
        <v>2000.01</v>
      </c>
      <c r="G15" s="4">
        <f>'SQL database'!F12</f>
        <v>4000.02</v>
      </c>
      <c r="H15" s="4">
        <f>'SQL database'!G12</f>
        <v>6000.03</v>
      </c>
      <c r="I15" s="4">
        <f>'SQL database'!H12</f>
        <v>8000.04</v>
      </c>
      <c r="J15" s="4">
        <f>'SQL database'!I12</f>
        <v>10000.049999999999</v>
      </c>
    </row>
    <row r="16" spans="4:10" x14ac:dyDescent="0.25">
      <c r="D16" s="1" t="s">
        <v>8</v>
      </c>
      <c r="E16" t="str">
        <f xml:space="preserve"> $D$16 &amp; "- " &amp; 'SQL database'!D32</f>
        <v>MariaDB- boolean (INSERT)</v>
      </c>
      <c r="F16" s="4">
        <f>'SQL database'!E32</f>
        <v>2000.01</v>
      </c>
      <c r="G16" s="4">
        <f>'SQL database'!F32</f>
        <v>4000.02</v>
      </c>
      <c r="H16" s="4">
        <f>'SQL database'!G32</f>
        <v>6000.03</v>
      </c>
      <c r="I16" s="4">
        <f>'SQL database'!H32</f>
        <v>8000.04</v>
      </c>
      <c r="J16" s="4">
        <f>'SQL database'!I32</f>
        <v>10000.049999999999</v>
      </c>
    </row>
    <row r="17" spans="4:10" x14ac:dyDescent="0.25">
      <c r="E17" t="str">
        <f xml:space="preserve"> $D$16 &amp; "- " &amp; 'SQL database'!D33</f>
        <v>MariaDB- boolean (SELECT)</v>
      </c>
      <c r="F17" s="4">
        <f>'SQL database'!E33</f>
        <v>2000.02</v>
      </c>
      <c r="G17" s="4">
        <f>'SQL database'!F33</f>
        <v>4000.04</v>
      </c>
      <c r="H17" s="4">
        <f>'SQL database'!G33</f>
        <v>6000.06</v>
      </c>
      <c r="I17" s="4">
        <f>'SQL database'!H33</f>
        <v>8000.08</v>
      </c>
      <c r="J17" s="4">
        <f>'SQL database'!I33</f>
        <v>10000.1</v>
      </c>
    </row>
    <row r="18" spans="4:10" x14ac:dyDescent="0.25">
      <c r="E18" t="str">
        <f xml:space="preserve"> $D$16 &amp; "- " &amp; 'SQL database'!D34</f>
        <v>MariaDB- boolean (UPDATE)</v>
      </c>
      <c r="F18" s="4">
        <f>'SQL database'!E34</f>
        <v>2000.01</v>
      </c>
      <c r="G18" s="4">
        <f>'SQL database'!F34</f>
        <v>4000.02</v>
      </c>
      <c r="H18" s="4">
        <f>'SQL database'!G34</f>
        <v>6000.03</v>
      </c>
      <c r="I18" s="4">
        <f>'SQL database'!H34</f>
        <v>8000.04</v>
      </c>
      <c r="J18" s="4">
        <f>'SQL database'!I34</f>
        <v>10000.049999999999</v>
      </c>
    </row>
    <row r="19" spans="4:10" x14ac:dyDescent="0.25">
      <c r="E19" t="str">
        <f xml:space="preserve"> $D$16 &amp; "- " &amp; 'SQL database'!D35</f>
        <v>MariaDB- boolean (DELETE)</v>
      </c>
      <c r="F19" s="4">
        <f>'SQL database'!E35</f>
        <v>2000.01</v>
      </c>
      <c r="G19" s="4">
        <f>'SQL database'!F35</f>
        <v>4000.02</v>
      </c>
      <c r="H19" s="4">
        <f>'SQL database'!G35</f>
        <v>6000.03</v>
      </c>
      <c r="I19" s="4">
        <f>'SQL database'!H35</f>
        <v>8000.04</v>
      </c>
      <c r="J19" s="4">
        <f>'SQL database'!I35</f>
        <v>10000.049999999999</v>
      </c>
    </row>
    <row r="20" spans="4:10" x14ac:dyDescent="0.25">
      <c r="D20" t="s">
        <v>9</v>
      </c>
      <c r="E20" t="str">
        <f xml:space="preserve"> $D$20 &amp; "- " &amp; 'SQL database'!D55</f>
        <v>PostgreSQL- boolean (INSERT)</v>
      </c>
      <c r="F20" s="4">
        <f>'SQL database'!E55</f>
        <v>2000.01</v>
      </c>
      <c r="G20" s="4">
        <f>'SQL database'!F55</f>
        <v>4000.02</v>
      </c>
      <c r="H20" s="4">
        <f>'SQL database'!G55</f>
        <v>6000.03</v>
      </c>
      <c r="I20" s="4">
        <f>'SQL database'!H55</f>
        <v>8000.04</v>
      </c>
      <c r="J20" s="4">
        <f>'SQL database'!I55</f>
        <v>10000.049999999999</v>
      </c>
    </row>
    <row r="21" spans="4:10" x14ac:dyDescent="0.25">
      <c r="E21" t="str">
        <f xml:space="preserve"> $D$20 &amp; "- " &amp; 'SQL database'!D56</f>
        <v>PostgreSQL- boolean (SELECT)</v>
      </c>
      <c r="F21" s="4">
        <f>'SQL database'!E56</f>
        <v>2000.02</v>
      </c>
      <c r="G21" s="4">
        <f>'SQL database'!F56</f>
        <v>4000.04</v>
      </c>
      <c r="H21" s="4">
        <f>'SQL database'!G56</f>
        <v>6000.06</v>
      </c>
      <c r="I21" s="4">
        <f>'SQL database'!H56</f>
        <v>8000.08</v>
      </c>
      <c r="J21" s="4">
        <f>'SQL database'!I56</f>
        <v>10000.1</v>
      </c>
    </row>
    <row r="22" spans="4:10" x14ac:dyDescent="0.25">
      <c r="E22" t="str">
        <f xml:space="preserve"> $D$20 &amp; "- " &amp; 'SQL database'!D57</f>
        <v>PostgreSQL- boolean (UPDATE)</v>
      </c>
      <c r="F22" s="4">
        <f>'SQL database'!E57</f>
        <v>2000.01</v>
      </c>
      <c r="G22" s="4">
        <f>'SQL database'!F57</f>
        <v>4000.02</v>
      </c>
      <c r="H22" s="4">
        <f>'SQL database'!G57</f>
        <v>6000.03</v>
      </c>
      <c r="I22" s="4">
        <f>'SQL database'!H57</f>
        <v>8000.04</v>
      </c>
      <c r="J22" s="4">
        <f>'SQL database'!I57</f>
        <v>10000.049999999999</v>
      </c>
    </row>
    <row r="23" spans="4:10" x14ac:dyDescent="0.25">
      <c r="E23" t="str">
        <f xml:space="preserve"> $D$20 &amp; "- " &amp; 'SQL database'!D58</f>
        <v>PostgreSQL- boolean (DELETE)</v>
      </c>
      <c r="F23" s="4">
        <f>'SQL database'!E58</f>
        <v>2000.01</v>
      </c>
      <c r="G23" s="4">
        <f>'SQL database'!F58</f>
        <v>4000.02</v>
      </c>
      <c r="H23" s="4">
        <f>'SQL database'!G58</f>
        <v>6000.03</v>
      </c>
      <c r="I23" s="4">
        <f>'SQL database'!H58</f>
        <v>8000.04</v>
      </c>
      <c r="J23" s="4">
        <f>'SQL database'!I58</f>
        <v>10000.049999999999</v>
      </c>
    </row>
    <row r="28" spans="4:10" x14ac:dyDescent="0.25">
      <c r="F28">
        <f>BOOLEAN!F7</f>
        <v>200000</v>
      </c>
      <c r="G28">
        <f>BOOLEAN!G7</f>
        <v>400000</v>
      </c>
      <c r="H28">
        <f>BOOLEAN!H7</f>
        <v>600000</v>
      </c>
      <c r="I28">
        <f>BOOLEAN!I7</f>
        <v>800000</v>
      </c>
      <c r="J28">
        <f>BOOLEAN!J7</f>
        <v>1000000</v>
      </c>
    </row>
    <row r="29" spans="4:10" x14ac:dyDescent="0.25">
      <c r="E29" t="str">
        <f>BOOLEAN!E8</f>
        <v>Li's Hash- BOOLEAN (Put)</v>
      </c>
      <c r="F29" s="7">
        <f>BOOLEAN!F8</f>
        <v>2000.01</v>
      </c>
      <c r="G29" s="7">
        <f>BOOLEAN!G8</f>
        <v>4000.02</v>
      </c>
      <c r="H29" s="7">
        <f>BOOLEAN!H8</f>
        <v>6000.03</v>
      </c>
      <c r="I29" s="7">
        <f>BOOLEAN!I8</f>
        <v>8000.04</v>
      </c>
      <c r="J29" s="7">
        <f>BOOLEAN!J8</f>
        <v>10000.049999999999</v>
      </c>
    </row>
    <row r="30" spans="4:10" x14ac:dyDescent="0.25">
      <c r="E30" t="str">
        <f>BOOLEAN!E12</f>
        <v>SQLite- boolean (INSERT)</v>
      </c>
      <c r="F30" s="7">
        <f>BOOLEAN!F12</f>
        <v>2000.01</v>
      </c>
      <c r="G30" s="7">
        <f>BOOLEAN!G12</f>
        <v>4000.02</v>
      </c>
      <c r="H30" s="7">
        <f>BOOLEAN!H12</f>
        <v>6000.03</v>
      </c>
      <c r="I30" s="7">
        <f>BOOLEAN!I12</f>
        <v>8000.04</v>
      </c>
      <c r="J30" s="7">
        <f>BOOLEAN!J12</f>
        <v>10000.049999999999</v>
      </c>
    </row>
    <row r="31" spans="4:10" x14ac:dyDescent="0.25">
      <c r="E31" t="str">
        <f>BOOLEAN!E16</f>
        <v>MariaDB- boolean (INSERT)</v>
      </c>
      <c r="F31" s="7">
        <f>BOOLEAN!F16</f>
        <v>2000.01</v>
      </c>
      <c r="G31" s="7">
        <f>BOOLEAN!G16</f>
        <v>4000.02</v>
      </c>
      <c r="H31" s="7">
        <f>BOOLEAN!H16</f>
        <v>6000.03</v>
      </c>
      <c r="I31" s="7">
        <f>BOOLEAN!I16</f>
        <v>8000.04</v>
      </c>
      <c r="J31" s="7">
        <f>BOOLEAN!J16</f>
        <v>10000.049999999999</v>
      </c>
    </row>
    <row r="32" spans="4:10" x14ac:dyDescent="0.25">
      <c r="E32" t="str">
        <f>BOOLEAN!E20</f>
        <v>PostgreSQL- boolean (INSERT)</v>
      </c>
      <c r="F32" s="7">
        <f>BOOLEAN!F20</f>
        <v>2000.01</v>
      </c>
      <c r="G32" s="7">
        <f>BOOLEAN!G20</f>
        <v>4000.02</v>
      </c>
      <c r="H32" s="7">
        <f>BOOLEAN!H20</f>
        <v>6000.03</v>
      </c>
      <c r="I32" s="7">
        <f>BOOLEAN!I20</f>
        <v>8000.04</v>
      </c>
      <c r="J32" s="7">
        <f>BOOLEAN!J20</f>
        <v>10000.049999999999</v>
      </c>
    </row>
    <row r="33" spans="5:10" x14ac:dyDescent="0.25">
      <c r="E33" t="str">
        <f>BOOLEAN!E9</f>
        <v>Li's Hash- BOOLEAN (Get)</v>
      </c>
      <c r="F33" s="7">
        <f>BOOLEAN!F9</f>
        <v>2000.02</v>
      </c>
      <c r="G33" s="7">
        <f>BOOLEAN!G9</f>
        <v>4000.04</v>
      </c>
      <c r="H33" s="7">
        <f>BOOLEAN!H9</f>
        <v>6000.06</v>
      </c>
      <c r="I33" s="7">
        <f>BOOLEAN!I9</f>
        <v>8000.08</v>
      </c>
      <c r="J33" s="7">
        <f>BOOLEAN!J9</f>
        <v>10000.1</v>
      </c>
    </row>
    <row r="34" spans="5:10" x14ac:dyDescent="0.25">
      <c r="E34" t="str">
        <f>BOOLEAN!E13</f>
        <v>SQLite- boolean (SELECT)</v>
      </c>
      <c r="F34" s="7">
        <f>BOOLEAN!F13</f>
        <v>2000.02</v>
      </c>
      <c r="G34" s="7">
        <f>BOOLEAN!G13</f>
        <v>4000.04</v>
      </c>
      <c r="H34" s="7">
        <f>BOOLEAN!H13</f>
        <v>6000.06</v>
      </c>
      <c r="I34" s="7">
        <f>BOOLEAN!I13</f>
        <v>8000.08</v>
      </c>
      <c r="J34" s="7">
        <f>BOOLEAN!J13</f>
        <v>10000.1</v>
      </c>
    </row>
    <row r="35" spans="5:10" x14ac:dyDescent="0.25">
      <c r="E35" t="str">
        <f>BOOLEAN!E17</f>
        <v>MariaDB- boolean (SELECT)</v>
      </c>
      <c r="F35" s="7">
        <f>BOOLEAN!F17</f>
        <v>2000.02</v>
      </c>
      <c r="G35" s="7">
        <f>BOOLEAN!G17</f>
        <v>4000.04</v>
      </c>
      <c r="H35" s="7">
        <f>BOOLEAN!H17</f>
        <v>6000.06</v>
      </c>
      <c r="I35" s="7">
        <f>BOOLEAN!I17</f>
        <v>8000.08</v>
      </c>
      <c r="J35" s="7">
        <f>BOOLEAN!J17</f>
        <v>10000.1</v>
      </c>
    </row>
    <row r="36" spans="5:10" x14ac:dyDescent="0.25">
      <c r="E36" t="str">
        <f>BOOLEAN!E21</f>
        <v>PostgreSQL- boolean (SELECT)</v>
      </c>
      <c r="F36" s="7">
        <f>BOOLEAN!F21</f>
        <v>2000.02</v>
      </c>
      <c r="G36" s="7">
        <f>BOOLEAN!G21</f>
        <v>4000.04</v>
      </c>
      <c r="H36" s="7">
        <f>BOOLEAN!H21</f>
        <v>6000.06</v>
      </c>
      <c r="I36" s="7">
        <f>BOOLEAN!I21</f>
        <v>8000.08</v>
      </c>
      <c r="J36" s="7">
        <f>BOOLEAN!J21</f>
        <v>10000.1</v>
      </c>
    </row>
    <row r="37" spans="5:10" x14ac:dyDescent="0.25">
      <c r="E37" t="str">
        <f>BOOLEAN!E10</f>
        <v>Li's Hash- BOOLEAN (Update)</v>
      </c>
      <c r="F37" s="7">
        <f>BOOLEAN!F10</f>
        <v>2000.01</v>
      </c>
      <c r="G37" s="7">
        <f>BOOLEAN!G10</f>
        <v>4000.02</v>
      </c>
      <c r="H37" s="7">
        <f>BOOLEAN!H10</f>
        <v>6000.03</v>
      </c>
      <c r="I37" s="7">
        <f>BOOLEAN!I10</f>
        <v>8000.04</v>
      </c>
      <c r="J37" s="7">
        <f>BOOLEAN!J10</f>
        <v>10000.049999999999</v>
      </c>
    </row>
    <row r="38" spans="5:10" x14ac:dyDescent="0.25">
      <c r="E38" t="str">
        <f>BOOLEAN!E14</f>
        <v>SQLite- boolean (UPDATE)</v>
      </c>
      <c r="F38" s="7">
        <f>BOOLEAN!F14</f>
        <v>2000.01</v>
      </c>
      <c r="G38" s="7">
        <f>BOOLEAN!G14</f>
        <v>4000.02</v>
      </c>
      <c r="H38" s="7">
        <f>BOOLEAN!H14</f>
        <v>6000.03</v>
      </c>
      <c r="I38" s="7">
        <f>BOOLEAN!I14</f>
        <v>8000.04</v>
      </c>
      <c r="J38" s="7">
        <f>BOOLEAN!J14</f>
        <v>10000.049999999999</v>
      </c>
    </row>
    <row r="39" spans="5:10" x14ac:dyDescent="0.25">
      <c r="E39" t="str">
        <f>BOOLEAN!E18</f>
        <v>MariaDB- boolean (UPDATE)</v>
      </c>
      <c r="F39" s="7">
        <f>BOOLEAN!F18</f>
        <v>2000.01</v>
      </c>
      <c r="G39" s="7">
        <f>BOOLEAN!G18</f>
        <v>4000.02</v>
      </c>
      <c r="H39" s="7">
        <f>BOOLEAN!H18</f>
        <v>6000.03</v>
      </c>
      <c r="I39" s="7">
        <f>BOOLEAN!I18</f>
        <v>8000.04</v>
      </c>
      <c r="J39" s="7">
        <f>BOOLEAN!J18</f>
        <v>10000.049999999999</v>
      </c>
    </row>
    <row r="40" spans="5:10" x14ac:dyDescent="0.25">
      <c r="E40" t="str">
        <f>BOOLEAN!E22</f>
        <v>PostgreSQL- boolean (UPDATE)</v>
      </c>
      <c r="F40" s="7">
        <f>BOOLEAN!F22</f>
        <v>2000.01</v>
      </c>
      <c r="G40" s="7">
        <f>BOOLEAN!G22</f>
        <v>4000.02</v>
      </c>
      <c r="H40" s="7">
        <f>BOOLEAN!H22</f>
        <v>6000.03</v>
      </c>
      <c r="I40" s="7">
        <f>BOOLEAN!I22</f>
        <v>8000.04</v>
      </c>
      <c r="J40" s="7">
        <f>BOOLEAN!J22</f>
        <v>10000.049999999999</v>
      </c>
    </row>
    <row r="41" spans="5:10" x14ac:dyDescent="0.25">
      <c r="E41" t="str">
        <f>BOOLEAN!E11</f>
        <v>Li's Hash- BOOLEAN (Remove)</v>
      </c>
      <c r="F41" s="7">
        <f>BOOLEAN!F11</f>
        <v>2000.01</v>
      </c>
      <c r="G41" s="7">
        <f>BOOLEAN!G11</f>
        <v>4000.02</v>
      </c>
      <c r="H41" s="7">
        <f>BOOLEAN!H11</f>
        <v>6000.03</v>
      </c>
      <c r="I41" s="7">
        <f>BOOLEAN!I11</f>
        <v>8000.04</v>
      </c>
      <c r="J41" s="7">
        <f>BOOLEAN!J11</f>
        <v>10000.049999999999</v>
      </c>
    </row>
    <row r="42" spans="5:10" x14ac:dyDescent="0.25">
      <c r="E42" t="str">
        <f>BOOLEAN!E15</f>
        <v>SQLite- boolean (DELETE)</v>
      </c>
      <c r="F42" s="7">
        <f>BOOLEAN!F15</f>
        <v>2000.01</v>
      </c>
      <c r="G42" s="7">
        <f>BOOLEAN!G15</f>
        <v>4000.02</v>
      </c>
      <c r="H42" s="7">
        <f>BOOLEAN!H15</f>
        <v>6000.03</v>
      </c>
      <c r="I42" s="7">
        <f>BOOLEAN!I15</f>
        <v>8000.04</v>
      </c>
      <c r="J42" s="7">
        <f>BOOLEAN!J15</f>
        <v>10000.049999999999</v>
      </c>
    </row>
    <row r="43" spans="5:10" x14ac:dyDescent="0.25">
      <c r="E43" t="str">
        <f>BOOLEAN!E19</f>
        <v>MariaDB- boolean (DELETE)</v>
      </c>
      <c r="F43" s="7">
        <f>BOOLEAN!F19</f>
        <v>2000.01</v>
      </c>
      <c r="G43" s="7">
        <f>BOOLEAN!G19</f>
        <v>4000.02</v>
      </c>
      <c r="H43" s="7">
        <f>BOOLEAN!H19</f>
        <v>6000.03</v>
      </c>
      <c r="I43" s="7">
        <f>BOOLEAN!I19</f>
        <v>8000.04</v>
      </c>
      <c r="J43" s="7">
        <f>BOOLEAN!J19</f>
        <v>10000.049999999999</v>
      </c>
    </row>
    <row r="44" spans="5:10" x14ac:dyDescent="0.25">
      <c r="E44" t="str">
        <f>BOOLEAN!E23</f>
        <v>PostgreSQL- boolean (DELETE)</v>
      </c>
      <c r="F44" s="7">
        <f>BOOLEAN!F23</f>
        <v>2000.01</v>
      </c>
      <c r="G44" s="7">
        <f>BOOLEAN!G23</f>
        <v>4000.02</v>
      </c>
      <c r="H44" s="7">
        <f>BOOLEAN!H23</f>
        <v>6000.03</v>
      </c>
      <c r="I44" s="7">
        <f>BOOLEAN!I23</f>
        <v>8000.04</v>
      </c>
      <c r="J44" s="7">
        <f>BOOLEAN!J23</f>
        <v>10000.049999999999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44"/>
  <sheetViews>
    <sheetView topLeftCell="D11" zoomScaleNormal="100" workbookViewId="0">
      <selection activeCell="L28" sqref="L28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Hash'!M27</f>
        <v>Size</v>
      </c>
      <c r="F7" s="1">
        <f>'Li''s Hash'!N27</f>
        <v>200000</v>
      </c>
      <c r="G7" s="1">
        <f>'Li''s Hash'!O27</f>
        <v>400000</v>
      </c>
      <c r="H7" s="1">
        <f>'Li''s Hash'!P27</f>
        <v>600000</v>
      </c>
      <c r="I7" s="1">
        <f>'Li''s Hash'!Q27</f>
        <v>800000</v>
      </c>
      <c r="J7" s="1">
        <f>'Li''s Hash'!R27</f>
        <v>1000000</v>
      </c>
    </row>
    <row r="8" spans="4:10" x14ac:dyDescent="0.25">
      <c r="D8" t="s">
        <v>28</v>
      </c>
      <c r="E8" t="str">
        <f xml:space="preserve"> $D$8 &amp; "- " &amp; 'Li''s Hash'!M36</f>
        <v>Li's Hash- INTEGER (Put)</v>
      </c>
      <c r="F8" s="4">
        <f>'Li''s Hash'!N36</f>
        <v>2000.05</v>
      </c>
      <c r="G8" s="4">
        <f>'Li''s Hash'!O36</f>
        <v>4000.1</v>
      </c>
      <c r="H8" s="4">
        <f>'Li''s Hash'!P36</f>
        <v>6000.15</v>
      </c>
      <c r="I8" s="4">
        <f>'Li''s Hash'!Q36</f>
        <v>8000.2</v>
      </c>
      <c r="J8" s="4">
        <f>'Li''s Hash'!R36</f>
        <v>10000.25</v>
      </c>
    </row>
    <row r="9" spans="4:10" x14ac:dyDescent="0.25">
      <c r="E9" t="str">
        <f xml:space="preserve"> $D$8 &amp; "- " &amp; 'Li''s Hash'!M37</f>
        <v>Li's Hash- INTEGER (Get)</v>
      </c>
      <c r="F9" s="4">
        <f>'Li''s Hash'!N37</f>
        <v>2000.05</v>
      </c>
      <c r="G9" s="4">
        <f>'Li''s Hash'!O37</f>
        <v>4000.1</v>
      </c>
      <c r="H9" s="4">
        <f>'Li''s Hash'!P37</f>
        <v>6000.15</v>
      </c>
      <c r="I9" s="4">
        <f>'Li''s Hash'!Q37</f>
        <v>8000.2</v>
      </c>
      <c r="J9" s="4">
        <f>'Li''s Hash'!R37</f>
        <v>10000.25</v>
      </c>
    </row>
    <row r="10" spans="4:10" x14ac:dyDescent="0.25">
      <c r="E10" t="str">
        <f xml:space="preserve"> $D$8 &amp; "- " &amp; 'Li''s Hash'!M38</f>
        <v>Li's Hash- INTEGER (Update)</v>
      </c>
      <c r="F10" s="4">
        <f>'Li''s Hash'!N38</f>
        <v>2000.05</v>
      </c>
      <c r="G10" s="4">
        <f>'Li''s Hash'!O38</f>
        <v>4000.1</v>
      </c>
      <c r="H10" s="4">
        <f>'Li''s Hash'!P38</f>
        <v>6000.15</v>
      </c>
      <c r="I10" s="4">
        <f>'Li''s Hash'!Q38</f>
        <v>8000.2</v>
      </c>
      <c r="J10" s="4">
        <f>'Li''s Hash'!R38</f>
        <v>10000.25</v>
      </c>
    </row>
    <row r="11" spans="4:10" x14ac:dyDescent="0.25">
      <c r="E11" t="str">
        <f xml:space="preserve"> $D$8 &amp; "- " &amp; 'Li''s Hash'!M39</f>
        <v>Li's Hash- INTEGER (Remove)</v>
      </c>
      <c r="F11" s="4">
        <f>'Li''s Hash'!N39</f>
        <v>2000.05</v>
      </c>
      <c r="G11" s="4">
        <f>'Li''s Hash'!O39</f>
        <v>4000.1</v>
      </c>
      <c r="H11" s="4">
        <f>'Li''s Hash'!P39</f>
        <v>6000.15</v>
      </c>
      <c r="I11" s="4">
        <f>'Li''s Hash'!Q39</f>
        <v>8000.2</v>
      </c>
      <c r="J11" s="4">
        <f>'Li''s Hash'!R39</f>
        <v>10000.25</v>
      </c>
    </row>
    <row r="12" spans="4:10" x14ac:dyDescent="0.25">
      <c r="D12" s="1" t="s">
        <v>7</v>
      </c>
      <c r="E12" t="str">
        <f xml:space="preserve"> $D$12 &amp; "- " &amp; 'SQL database'!D13</f>
        <v>SQLite- int (INSERT)</v>
      </c>
      <c r="F12" s="4">
        <f>'SQL database'!E13</f>
        <v>2000.05</v>
      </c>
      <c r="G12" s="4">
        <f>'SQL database'!F13</f>
        <v>4000.1</v>
      </c>
      <c r="H12" s="4">
        <f>'SQL database'!G13</f>
        <v>6000.15</v>
      </c>
      <c r="I12" s="4">
        <f>'SQL database'!H13</f>
        <v>8000.2</v>
      </c>
      <c r="J12" s="4">
        <f>'SQL database'!I13</f>
        <v>10000.25</v>
      </c>
    </row>
    <row r="13" spans="4:10" x14ac:dyDescent="0.25">
      <c r="E13" t="str">
        <f xml:space="preserve"> $D$12 &amp; "- " &amp; 'SQL database'!D14</f>
        <v>SQLite- int (SELECT)</v>
      </c>
      <c r="F13" s="4">
        <f>'SQL database'!E14</f>
        <v>2000.05</v>
      </c>
      <c r="G13" s="4">
        <f>'SQL database'!F14</f>
        <v>4000.1</v>
      </c>
      <c r="H13" s="4">
        <f>'SQL database'!G14</f>
        <v>6000.15</v>
      </c>
      <c r="I13" s="4">
        <f>'SQL database'!H14</f>
        <v>8000.2</v>
      </c>
      <c r="J13" s="4">
        <f>'SQL database'!I14</f>
        <v>10000.25</v>
      </c>
    </row>
    <row r="14" spans="4:10" x14ac:dyDescent="0.25">
      <c r="E14" t="str">
        <f xml:space="preserve"> $D$12 &amp; "- " &amp; 'SQL database'!D15</f>
        <v>SQLite- int (UPDATE)</v>
      </c>
      <c r="F14" s="4">
        <f>'SQL database'!E15</f>
        <v>2000.05</v>
      </c>
      <c r="G14" s="4">
        <f>'SQL database'!F15</f>
        <v>4000.1</v>
      </c>
      <c r="H14" s="4">
        <f>'SQL database'!G15</f>
        <v>6000.15</v>
      </c>
      <c r="I14" s="4">
        <f>'SQL database'!H15</f>
        <v>8000.2</v>
      </c>
      <c r="J14" s="4">
        <f>'SQL database'!I15</f>
        <v>10000.25</v>
      </c>
    </row>
    <row r="15" spans="4:10" x14ac:dyDescent="0.25">
      <c r="E15" t="str">
        <f xml:space="preserve"> $D$12 &amp; "- " &amp; 'SQL database'!D16</f>
        <v>SQLite- int (DELETE)</v>
      </c>
      <c r="F15" s="4">
        <f>'SQL database'!E16</f>
        <v>2000.05</v>
      </c>
      <c r="G15" s="4">
        <f>'SQL database'!F16</f>
        <v>4000.1</v>
      </c>
      <c r="H15" s="4">
        <f>'SQL database'!G16</f>
        <v>6000.15</v>
      </c>
      <c r="I15" s="4">
        <f>'SQL database'!H16</f>
        <v>8000.2</v>
      </c>
      <c r="J15" s="4">
        <f>'SQL database'!I16</f>
        <v>10000.25</v>
      </c>
    </row>
    <row r="16" spans="4:10" x14ac:dyDescent="0.25">
      <c r="D16" s="1" t="s">
        <v>8</v>
      </c>
      <c r="E16" t="str">
        <f xml:space="preserve"> $D$16 &amp; "- " &amp; 'SQL database'!D36</f>
        <v>MariaDB- int (INSERT)</v>
      </c>
      <c r="F16" s="4">
        <f>'SQL database'!E36</f>
        <v>2000.05</v>
      </c>
      <c r="G16" s="4">
        <f>'SQL database'!F36</f>
        <v>4000.1</v>
      </c>
      <c r="H16" s="4">
        <f>'SQL database'!G36</f>
        <v>6000.15</v>
      </c>
      <c r="I16" s="4">
        <f>'SQL database'!H36</f>
        <v>8000.2</v>
      </c>
      <c r="J16" s="4">
        <f>'SQL database'!I36</f>
        <v>10000.25</v>
      </c>
    </row>
    <row r="17" spans="4:10" x14ac:dyDescent="0.25">
      <c r="E17" t="str">
        <f xml:space="preserve"> $D$16 &amp; "- " &amp; 'SQL database'!D37</f>
        <v>MariaDB- int (SELECT)</v>
      </c>
      <c r="F17" s="4">
        <f>'SQL database'!E37</f>
        <v>2000.05</v>
      </c>
      <c r="G17" s="4">
        <f>'SQL database'!F37</f>
        <v>4000.1</v>
      </c>
      <c r="H17" s="4">
        <f>'SQL database'!G37</f>
        <v>6000.15</v>
      </c>
      <c r="I17" s="4">
        <f>'SQL database'!H37</f>
        <v>8000.2</v>
      </c>
      <c r="J17" s="4">
        <f>'SQL database'!I37</f>
        <v>10000.25</v>
      </c>
    </row>
    <row r="18" spans="4:10" x14ac:dyDescent="0.25">
      <c r="E18" t="str">
        <f xml:space="preserve"> $D$16 &amp; "- " &amp; 'SQL database'!D38</f>
        <v>MariaDB- int (UPDATE)</v>
      </c>
      <c r="F18" s="4">
        <f>'SQL database'!E38</f>
        <v>2000.05</v>
      </c>
      <c r="G18" s="4">
        <f>'SQL database'!F38</f>
        <v>4000.1</v>
      </c>
      <c r="H18" s="4">
        <f>'SQL database'!G38</f>
        <v>6000.15</v>
      </c>
      <c r="I18" s="4">
        <f>'SQL database'!H38</f>
        <v>8000.2</v>
      </c>
      <c r="J18" s="4">
        <f>'SQL database'!I38</f>
        <v>10000.25</v>
      </c>
    </row>
    <row r="19" spans="4:10" x14ac:dyDescent="0.25">
      <c r="E19" t="str">
        <f xml:space="preserve"> $D$16 &amp; "- " &amp; 'SQL database'!D39</f>
        <v>MariaDB- int (DELETE)</v>
      </c>
      <c r="F19" s="4">
        <f>'SQL database'!E39</f>
        <v>2000.05</v>
      </c>
      <c r="G19" s="4">
        <f>'SQL database'!F39</f>
        <v>4000.1</v>
      </c>
      <c r="H19" s="4">
        <f>'SQL database'!G39</f>
        <v>6000.15</v>
      </c>
      <c r="I19" s="4">
        <f>'SQL database'!H39</f>
        <v>8000.2</v>
      </c>
      <c r="J19" s="4">
        <f>'SQL database'!I39</f>
        <v>10000.25</v>
      </c>
    </row>
    <row r="20" spans="4:10" x14ac:dyDescent="0.25">
      <c r="D20" t="s">
        <v>9</v>
      </c>
      <c r="E20" t="str">
        <f xml:space="preserve"> $D$20 &amp; "- " &amp; 'SQL database'!D59</f>
        <v>PostgreSQL- int (INSERT)</v>
      </c>
      <c r="F20" s="4">
        <f>'SQL database'!E59</f>
        <v>2000.05</v>
      </c>
      <c r="G20" s="4">
        <f>'SQL database'!F59</f>
        <v>4000.1</v>
      </c>
      <c r="H20" s="4">
        <f>'SQL database'!G59</f>
        <v>6000.15</v>
      </c>
      <c r="I20" s="4">
        <f>'SQL database'!H59</f>
        <v>8000.2</v>
      </c>
      <c r="J20" s="4">
        <f>'SQL database'!I59</f>
        <v>10000.25</v>
      </c>
    </row>
    <row r="21" spans="4:10" x14ac:dyDescent="0.25">
      <c r="E21" t="str">
        <f xml:space="preserve"> $D$20 &amp; "- " &amp; 'SQL database'!D60</f>
        <v>PostgreSQL- int (SELECT)</v>
      </c>
      <c r="F21" s="4">
        <f>'SQL database'!E60</f>
        <v>2000.05</v>
      </c>
      <c r="G21" s="4">
        <f>'SQL database'!F60</f>
        <v>4000.1</v>
      </c>
      <c r="H21" s="4">
        <f>'SQL database'!G60</f>
        <v>6000.15</v>
      </c>
      <c r="I21" s="4">
        <f>'SQL database'!H60</f>
        <v>8000.2</v>
      </c>
      <c r="J21" s="4">
        <f>'SQL database'!I60</f>
        <v>10000.25</v>
      </c>
    </row>
    <row r="22" spans="4:10" x14ac:dyDescent="0.25">
      <c r="E22" t="str">
        <f xml:space="preserve"> $D$20 &amp; "- " &amp; 'SQL database'!D61</f>
        <v>PostgreSQL- int (UPDATE)</v>
      </c>
      <c r="F22" s="4">
        <f>'SQL database'!E61</f>
        <v>2000.05</v>
      </c>
      <c r="G22" s="4">
        <f>'SQL database'!F61</f>
        <v>4000.1</v>
      </c>
      <c r="H22" s="4">
        <f>'SQL database'!G61</f>
        <v>6000.15</v>
      </c>
      <c r="I22" s="4">
        <f>'SQL database'!H61</f>
        <v>8000.2</v>
      </c>
      <c r="J22" s="4">
        <f>'SQL database'!I61</f>
        <v>10000.25</v>
      </c>
    </row>
    <row r="23" spans="4:10" x14ac:dyDescent="0.25">
      <c r="E23" t="str">
        <f xml:space="preserve"> $D$20 &amp; "- " &amp; 'SQL database'!D62</f>
        <v>PostgreSQL- int (DELETE)</v>
      </c>
      <c r="F23" s="4">
        <f>'SQL database'!E62</f>
        <v>2000.05</v>
      </c>
      <c r="G23" s="4">
        <f>'SQL database'!F62</f>
        <v>4000.1</v>
      </c>
      <c r="H23" s="4">
        <f>'SQL database'!G62</f>
        <v>6000.15</v>
      </c>
      <c r="I23" s="4">
        <f>'SQL database'!H62</f>
        <v>8000.2</v>
      </c>
      <c r="J23" s="4">
        <f>'SQL database'!I62</f>
        <v>10000.25</v>
      </c>
    </row>
    <row r="28" spans="4:10" x14ac:dyDescent="0.25">
      <c r="F28">
        <f>INTEGER!F7</f>
        <v>200000</v>
      </c>
      <c r="G28">
        <f>INTEGER!G7</f>
        <v>400000</v>
      </c>
      <c r="H28">
        <f>INTEGER!H7</f>
        <v>600000</v>
      </c>
      <c r="I28">
        <f>INTEGER!I7</f>
        <v>800000</v>
      </c>
      <c r="J28">
        <f>INTEGER!J7</f>
        <v>1000000</v>
      </c>
    </row>
    <row r="29" spans="4:10" x14ac:dyDescent="0.25">
      <c r="E29" t="str">
        <f>INTEGER!E8</f>
        <v>Li's Hash- INTEGER (Put)</v>
      </c>
      <c r="F29" s="7">
        <f>INTEGER!F8</f>
        <v>2000.05</v>
      </c>
      <c r="G29" s="7">
        <f>INTEGER!G8</f>
        <v>4000.1</v>
      </c>
      <c r="H29" s="7">
        <f>INTEGER!H8</f>
        <v>6000.15</v>
      </c>
      <c r="I29" s="7">
        <f>INTEGER!I8</f>
        <v>8000.2</v>
      </c>
      <c r="J29" s="7">
        <f>INTEGER!J8</f>
        <v>10000.25</v>
      </c>
    </row>
    <row r="30" spans="4:10" x14ac:dyDescent="0.25">
      <c r="E30" t="str">
        <f>INTEGER!E12</f>
        <v>SQLite- int (INSERT)</v>
      </c>
      <c r="F30" s="7">
        <f>INTEGER!F12</f>
        <v>2000.05</v>
      </c>
      <c r="G30" s="7">
        <f>INTEGER!G12</f>
        <v>4000.1</v>
      </c>
      <c r="H30" s="7">
        <f>INTEGER!H12</f>
        <v>6000.15</v>
      </c>
      <c r="I30" s="7">
        <f>INTEGER!I12</f>
        <v>8000.2</v>
      </c>
      <c r="J30" s="7">
        <f>INTEGER!J12</f>
        <v>10000.25</v>
      </c>
    </row>
    <row r="31" spans="4:10" x14ac:dyDescent="0.25">
      <c r="E31" t="str">
        <f>INTEGER!E16</f>
        <v>MariaDB- int (INSERT)</v>
      </c>
      <c r="F31" s="7">
        <f>INTEGER!F16</f>
        <v>2000.05</v>
      </c>
      <c r="G31" s="7">
        <f>INTEGER!G16</f>
        <v>4000.1</v>
      </c>
      <c r="H31" s="7">
        <f>INTEGER!H16</f>
        <v>6000.15</v>
      </c>
      <c r="I31" s="7">
        <f>INTEGER!I16</f>
        <v>8000.2</v>
      </c>
      <c r="J31" s="7">
        <f>INTEGER!J16</f>
        <v>10000.25</v>
      </c>
    </row>
    <row r="32" spans="4:10" x14ac:dyDescent="0.25">
      <c r="E32" t="str">
        <f>INTEGER!E20</f>
        <v>PostgreSQL- int (INSERT)</v>
      </c>
      <c r="F32" s="7">
        <f>INTEGER!F20</f>
        <v>2000.05</v>
      </c>
      <c r="G32" s="7">
        <f>INTEGER!G20</f>
        <v>4000.1</v>
      </c>
      <c r="H32" s="7">
        <f>INTEGER!H20</f>
        <v>6000.15</v>
      </c>
      <c r="I32" s="7">
        <f>INTEGER!I20</f>
        <v>8000.2</v>
      </c>
      <c r="J32" s="7">
        <f>INTEGER!J20</f>
        <v>10000.25</v>
      </c>
    </row>
    <row r="33" spans="5:10" x14ac:dyDescent="0.25">
      <c r="E33" t="str">
        <f>INTEGER!E9</f>
        <v>Li's Hash- INTEGER (Get)</v>
      </c>
      <c r="F33" s="7">
        <f>INTEGER!F9</f>
        <v>2000.05</v>
      </c>
      <c r="G33" s="7">
        <f>INTEGER!G9</f>
        <v>4000.1</v>
      </c>
      <c r="H33" s="7">
        <f>INTEGER!H9</f>
        <v>6000.15</v>
      </c>
      <c r="I33" s="7">
        <f>INTEGER!I9</f>
        <v>8000.2</v>
      </c>
      <c r="J33" s="7">
        <f>INTEGER!J9</f>
        <v>10000.25</v>
      </c>
    </row>
    <row r="34" spans="5:10" x14ac:dyDescent="0.25">
      <c r="E34" t="str">
        <f>INTEGER!E13</f>
        <v>SQLite- int (SELECT)</v>
      </c>
      <c r="F34" s="7">
        <f>INTEGER!F13</f>
        <v>2000.05</v>
      </c>
      <c r="G34" s="7">
        <f>INTEGER!G13</f>
        <v>4000.1</v>
      </c>
      <c r="H34" s="7">
        <f>INTEGER!H13</f>
        <v>6000.15</v>
      </c>
      <c r="I34" s="7">
        <f>INTEGER!I13</f>
        <v>8000.2</v>
      </c>
      <c r="J34" s="7">
        <f>INTEGER!J13</f>
        <v>10000.25</v>
      </c>
    </row>
    <row r="35" spans="5:10" x14ac:dyDescent="0.25">
      <c r="E35" t="str">
        <f>INTEGER!E17</f>
        <v>MariaDB- int (SELECT)</v>
      </c>
      <c r="F35" s="7">
        <f>INTEGER!F17</f>
        <v>2000.05</v>
      </c>
      <c r="G35" s="7">
        <f>INTEGER!G17</f>
        <v>4000.1</v>
      </c>
      <c r="H35" s="7">
        <f>INTEGER!H17</f>
        <v>6000.15</v>
      </c>
      <c r="I35" s="7">
        <f>INTEGER!I17</f>
        <v>8000.2</v>
      </c>
      <c r="J35" s="7">
        <f>INTEGER!J17</f>
        <v>10000.25</v>
      </c>
    </row>
    <row r="36" spans="5:10" x14ac:dyDescent="0.25">
      <c r="E36" t="str">
        <f>INTEGER!E21</f>
        <v>PostgreSQL- int (SELECT)</v>
      </c>
      <c r="F36" s="7">
        <f>INTEGER!F21</f>
        <v>2000.05</v>
      </c>
      <c r="G36" s="7">
        <f>INTEGER!G21</f>
        <v>4000.1</v>
      </c>
      <c r="H36" s="7">
        <f>INTEGER!H21</f>
        <v>6000.15</v>
      </c>
      <c r="I36" s="7">
        <f>INTEGER!I21</f>
        <v>8000.2</v>
      </c>
      <c r="J36" s="7">
        <f>INTEGER!J21</f>
        <v>10000.25</v>
      </c>
    </row>
    <row r="37" spans="5:10" x14ac:dyDescent="0.25">
      <c r="E37" t="str">
        <f>INTEGER!E10</f>
        <v>Li's Hash- INTEGER (Update)</v>
      </c>
      <c r="F37" s="7">
        <f>INTEGER!F10</f>
        <v>2000.05</v>
      </c>
      <c r="G37" s="7">
        <f>INTEGER!G10</f>
        <v>4000.1</v>
      </c>
      <c r="H37" s="7">
        <f>INTEGER!H10</f>
        <v>6000.15</v>
      </c>
      <c r="I37" s="7">
        <f>INTEGER!I10</f>
        <v>8000.2</v>
      </c>
      <c r="J37" s="7">
        <f>INTEGER!J10</f>
        <v>10000.25</v>
      </c>
    </row>
    <row r="38" spans="5:10" x14ac:dyDescent="0.25">
      <c r="E38" t="str">
        <f>INTEGER!E14</f>
        <v>SQLite- int (UPDATE)</v>
      </c>
      <c r="F38" s="7">
        <f>INTEGER!F14</f>
        <v>2000.05</v>
      </c>
      <c r="G38" s="7">
        <f>INTEGER!G14</f>
        <v>4000.1</v>
      </c>
      <c r="H38" s="7">
        <f>INTEGER!H14</f>
        <v>6000.15</v>
      </c>
      <c r="I38" s="7">
        <f>INTEGER!I14</f>
        <v>8000.2</v>
      </c>
      <c r="J38" s="7">
        <f>INTEGER!J14</f>
        <v>10000.25</v>
      </c>
    </row>
    <row r="39" spans="5:10" x14ac:dyDescent="0.25">
      <c r="E39" t="str">
        <f>INTEGER!E18</f>
        <v>MariaDB- int (UPDATE)</v>
      </c>
      <c r="F39" s="7">
        <f>INTEGER!F18</f>
        <v>2000.05</v>
      </c>
      <c r="G39" s="7">
        <f>INTEGER!G18</f>
        <v>4000.1</v>
      </c>
      <c r="H39" s="7">
        <f>INTEGER!H18</f>
        <v>6000.15</v>
      </c>
      <c r="I39" s="7">
        <f>INTEGER!I18</f>
        <v>8000.2</v>
      </c>
      <c r="J39" s="7">
        <f>INTEGER!J18</f>
        <v>10000.25</v>
      </c>
    </row>
    <row r="40" spans="5:10" x14ac:dyDescent="0.25">
      <c r="E40" t="str">
        <f>INTEGER!E22</f>
        <v>PostgreSQL- int (UPDATE)</v>
      </c>
      <c r="F40" s="7">
        <f>INTEGER!F22</f>
        <v>2000.05</v>
      </c>
      <c r="G40" s="7">
        <f>INTEGER!G22</f>
        <v>4000.1</v>
      </c>
      <c r="H40" s="7">
        <f>INTEGER!H22</f>
        <v>6000.15</v>
      </c>
      <c r="I40" s="7">
        <f>INTEGER!I22</f>
        <v>8000.2</v>
      </c>
      <c r="J40" s="7">
        <f>INTEGER!J22</f>
        <v>10000.25</v>
      </c>
    </row>
    <row r="41" spans="5:10" x14ac:dyDescent="0.25">
      <c r="E41" t="str">
        <f>INTEGER!E11</f>
        <v>Li's Hash- INTEGER (Remove)</v>
      </c>
      <c r="F41" s="7">
        <f>INTEGER!F11</f>
        <v>2000.05</v>
      </c>
      <c r="G41" s="7">
        <f>INTEGER!G11</f>
        <v>4000.1</v>
      </c>
      <c r="H41" s="7">
        <f>INTEGER!H11</f>
        <v>6000.15</v>
      </c>
      <c r="I41" s="7">
        <f>INTEGER!I11</f>
        <v>8000.2</v>
      </c>
      <c r="J41" s="7">
        <f>INTEGER!J11</f>
        <v>10000.25</v>
      </c>
    </row>
    <row r="42" spans="5:10" x14ac:dyDescent="0.25">
      <c r="E42" t="str">
        <f>INTEGER!E15</f>
        <v>SQLite- int (DELETE)</v>
      </c>
      <c r="F42" s="7">
        <f>INTEGER!F15</f>
        <v>2000.05</v>
      </c>
      <c r="G42" s="7">
        <f>INTEGER!G15</f>
        <v>4000.1</v>
      </c>
      <c r="H42" s="7">
        <f>INTEGER!H15</f>
        <v>6000.15</v>
      </c>
      <c r="I42" s="7">
        <f>INTEGER!I15</f>
        <v>8000.2</v>
      </c>
      <c r="J42" s="7">
        <f>INTEGER!J15</f>
        <v>10000.25</v>
      </c>
    </row>
    <row r="43" spans="5:10" x14ac:dyDescent="0.25">
      <c r="E43" t="str">
        <f>INTEGER!E19</f>
        <v>MariaDB- int (DELETE)</v>
      </c>
      <c r="F43" s="7">
        <f>INTEGER!F19</f>
        <v>2000.05</v>
      </c>
      <c r="G43" s="7">
        <f>INTEGER!G19</f>
        <v>4000.1</v>
      </c>
      <c r="H43" s="7">
        <f>INTEGER!H19</f>
        <v>6000.15</v>
      </c>
      <c r="I43" s="7">
        <f>INTEGER!I19</f>
        <v>8000.2</v>
      </c>
      <c r="J43" s="7">
        <f>INTEGER!J19</f>
        <v>10000.25</v>
      </c>
    </row>
    <row r="44" spans="5:10" x14ac:dyDescent="0.25">
      <c r="E44" t="str">
        <f>INTEGER!E23</f>
        <v>PostgreSQL- int (DELETE)</v>
      </c>
      <c r="F44" s="7">
        <f>INTEGER!F23</f>
        <v>2000.05</v>
      </c>
      <c r="G44" s="7">
        <f>INTEGER!G23</f>
        <v>4000.1</v>
      </c>
      <c r="H44" s="7">
        <f>INTEGER!H23</f>
        <v>6000.15</v>
      </c>
      <c r="I44" s="7">
        <f>INTEGER!I23</f>
        <v>8000.2</v>
      </c>
      <c r="J44" s="7">
        <f>INTEGER!J23</f>
        <v>10000.25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44"/>
  <sheetViews>
    <sheetView tabSelected="1" topLeftCell="B5" zoomScaleNormal="100" workbookViewId="0">
      <selection activeCell="J27" sqref="J27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Hash'!M27</f>
        <v>Size</v>
      </c>
      <c r="F7" s="1">
        <f>'Li''s Hash'!N27</f>
        <v>200000</v>
      </c>
      <c r="G7" s="1">
        <f>'Li''s Hash'!O27</f>
        <v>400000</v>
      </c>
      <c r="H7" s="1">
        <f>'Li''s Hash'!P27</f>
        <v>600000</v>
      </c>
      <c r="I7" s="1">
        <f>'Li''s Hash'!Q27</f>
        <v>800000</v>
      </c>
      <c r="J7" s="1">
        <f>'Li''s Hash'!R27</f>
        <v>1000000</v>
      </c>
    </row>
    <row r="8" spans="4:10" x14ac:dyDescent="0.25">
      <c r="D8" t="s">
        <v>28</v>
      </c>
      <c r="E8" t="str">
        <f xml:space="preserve"> $D$8 &amp; "- " &amp; 'Li''s Hash'!M40</f>
        <v>Li's Hash- REAL (Put)</v>
      </c>
      <c r="F8" s="4">
        <f>'Li''s Hash'!N40</f>
        <v>2000.05</v>
      </c>
      <c r="G8" s="4">
        <f>'Li''s Hash'!O40</f>
        <v>4000.1</v>
      </c>
      <c r="H8" s="4">
        <f>'Li''s Hash'!P40</f>
        <v>6000.15</v>
      </c>
      <c r="I8" s="4">
        <f>'Li''s Hash'!Q40</f>
        <v>8000.2</v>
      </c>
      <c r="J8" s="4">
        <f>'Li''s Hash'!R40</f>
        <v>10000.25</v>
      </c>
    </row>
    <row r="9" spans="4:10" x14ac:dyDescent="0.25">
      <c r="E9" t="str">
        <f xml:space="preserve"> $D$8 &amp; "- " &amp; 'Li''s Hash'!M41</f>
        <v>Li's Hash- REAL (Get)</v>
      </c>
      <c r="F9" s="4">
        <f>'Li''s Hash'!N41</f>
        <v>2000.05</v>
      </c>
      <c r="G9" s="4">
        <f>'Li''s Hash'!O41</f>
        <v>4000.1</v>
      </c>
      <c r="H9" s="4">
        <f>'Li''s Hash'!P41</f>
        <v>6000.15</v>
      </c>
      <c r="I9" s="4">
        <f>'Li''s Hash'!Q41</f>
        <v>8000.2</v>
      </c>
      <c r="J9" s="4">
        <f>'Li''s Hash'!R41</f>
        <v>10000.25</v>
      </c>
    </row>
    <row r="10" spans="4:10" x14ac:dyDescent="0.25">
      <c r="E10" t="str">
        <f xml:space="preserve"> $D$8 &amp; "- " &amp; 'Li''s Hash'!M42</f>
        <v>Li's Hash- REAL (Update)</v>
      </c>
      <c r="F10" s="4">
        <f>'Li''s Hash'!N42</f>
        <v>2000.05</v>
      </c>
      <c r="G10" s="4">
        <f>'Li''s Hash'!O42</f>
        <v>4000.1</v>
      </c>
      <c r="H10" s="4">
        <f>'Li''s Hash'!P42</f>
        <v>6000.15</v>
      </c>
      <c r="I10" s="4">
        <f>'Li''s Hash'!Q42</f>
        <v>8000.2</v>
      </c>
      <c r="J10" s="4">
        <f>'Li''s Hash'!R42</f>
        <v>10000.25</v>
      </c>
    </row>
    <row r="11" spans="4:10" x14ac:dyDescent="0.25">
      <c r="E11" t="str">
        <f xml:space="preserve"> $D$8 &amp; "- " &amp; 'Li''s Hash'!M43</f>
        <v>Li's Hash- REAL (Remove)</v>
      </c>
      <c r="F11" s="4">
        <f>'Li''s Hash'!N43</f>
        <v>2000.05</v>
      </c>
      <c r="G11" s="4">
        <f>'Li''s Hash'!O43</f>
        <v>4000.1</v>
      </c>
      <c r="H11" s="4">
        <f>'Li''s Hash'!P43</f>
        <v>6000.15</v>
      </c>
      <c r="I11" s="4">
        <f>'Li''s Hash'!Q43</f>
        <v>8000.2</v>
      </c>
      <c r="J11" s="4">
        <f>'Li''s Hash'!R43</f>
        <v>10000.25</v>
      </c>
    </row>
    <row r="12" spans="4:10" x14ac:dyDescent="0.25">
      <c r="D12" s="1" t="s">
        <v>7</v>
      </c>
      <c r="E12" t="str">
        <f xml:space="preserve"> $D$12 &amp; "- " &amp; 'SQL database'!D17</f>
        <v>SQLite- double (INSERT)</v>
      </c>
      <c r="F12" s="4">
        <f>'SQL database'!E17</f>
        <v>2000.05</v>
      </c>
      <c r="G12" s="4">
        <f>'SQL database'!F17</f>
        <v>4000.1</v>
      </c>
      <c r="H12" s="4">
        <f>'SQL database'!G17</f>
        <v>6000.15</v>
      </c>
      <c r="I12" s="4">
        <f>'SQL database'!H17</f>
        <v>8000.2</v>
      </c>
      <c r="J12" s="4">
        <f>'SQL database'!I17</f>
        <v>10000.25</v>
      </c>
    </row>
    <row r="13" spans="4:10" x14ac:dyDescent="0.25">
      <c r="E13" t="str">
        <f xml:space="preserve"> $D$12 &amp; "- " &amp; 'SQL database'!D18</f>
        <v>SQLite- double (SELECT)</v>
      </c>
      <c r="F13" s="4">
        <f>'SQL database'!E18</f>
        <v>2000.05</v>
      </c>
      <c r="G13" s="4">
        <f>'SQL database'!F18</f>
        <v>4000.1</v>
      </c>
      <c r="H13" s="4">
        <f>'SQL database'!G18</f>
        <v>6000.15</v>
      </c>
      <c r="I13" s="4">
        <f>'SQL database'!H18</f>
        <v>8000.2</v>
      </c>
      <c r="J13" s="4">
        <f>'SQL database'!I18</f>
        <v>10000.25</v>
      </c>
    </row>
    <row r="14" spans="4:10" x14ac:dyDescent="0.25">
      <c r="E14" t="str">
        <f xml:space="preserve"> $D$12 &amp; "- " &amp; 'SQL database'!D19</f>
        <v>SQLite- double (UPDATE)</v>
      </c>
      <c r="F14" s="4">
        <f>'SQL database'!E19</f>
        <v>2000.05</v>
      </c>
      <c r="G14" s="4">
        <f>'SQL database'!F19</f>
        <v>4000.1</v>
      </c>
      <c r="H14" s="4">
        <f>'SQL database'!G19</f>
        <v>6000.15</v>
      </c>
      <c r="I14" s="4">
        <f>'SQL database'!H19</f>
        <v>8000.2</v>
      </c>
      <c r="J14" s="4">
        <f>'SQL database'!I19</f>
        <v>10000.25</v>
      </c>
    </row>
    <row r="15" spans="4:10" x14ac:dyDescent="0.25">
      <c r="E15" t="str">
        <f xml:space="preserve"> $D$12 &amp; "- " &amp; 'SQL database'!D20</f>
        <v>SQLite- double (DELETE)</v>
      </c>
      <c r="F15" s="4">
        <f>'SQL database'!E20</f>
        <v>2000.05</v>
      </c>
      <c r="G15" s="4">
        <f>'SQL database'!F20</f>
        <v>4000.1</v>
      </c>
      <c r="H15" s="4">
        <f>'SQL database'!G20</f>
        <v>6000.15</v>
      </c>
      <c r="I15" s="4">
        <f>'SQL database'!H20</f>
        <v>8000.2</v>
      </c>
      <c r="J15" s="4">
        <f>'SQL database'!I20</f>
        <v>10000.25</v>
      </c>
    </row>
    <row r="16" spans="4:10" x14ac:dyDescent="0.25">
      <c r="D16" s="1" t="s">
        <v>8</v>
      </c>
      <c r="E16" t="str">
        <f xml:space="preserve"> $D$16 &amp; "- " &amp; 'SQL database'!D40</f>
        <v>MariaDB- double (INSERT)</v>
      </c>
      <c r="F16" s="4">
        <f>'SQL database'!E40</f>
        <v>2000.05</v>
      </c>
      <c r="G16" s="4">
        <f>'SQL database'!F40</f>
        <v>4000.1</v>
      </c>
      <c r="H16" s="4">
        <f>'SQL database'!G40</f>
        <v>6000.15</v>
      </c>
      <c r="I16" s="4">
        <f>'SQL database'!H40</f>
        <v>8000.2</v>
      </c>
      <c r="J16" s="4">
        <f>'SQL database'!I40</f>
        <v>10000.25</v>
      </c>
    </row>
    <row r="17" spans="4:10" x14ac:dyDescent="0.25">
      <c r="E17" t="str">
        <f xml:space="preserve"> $D$16 &amp; "- " &amp; 'SQL database'!D41</f>
        <v>MariaDB- double (SELECT)</v>
      </c>
      <c r="F17" s="4">
        <f>'SQL database'!E41</f>
        <v>2000.05</v>
      </c>
      <c r="G17" s="4">
        <f>'SQL database'!F41</f>
        <v>4000.1</v>
      </c>
      <c r="H17" s="4">
        <f>'SQL database'!G41</f>
        <v>6000.15</v>
      </c>
      <c r="I17" s="4">
        <f>'SQL database'!H41</f>
        <v>8000.2</v>
      </c>
      <c r="J17" s="4">
        <f>'SQL database'!I41</f>
        <v>10000.25</v>
      </c>
    </row>
    <row r="18" spans="4:10" x14ac:dyDescent="0.25">
      <c r="E18" t="str">
        <f xml:space="preserve"> $D$16 &amp; "- " &amp; 'SQL database'!D42</f>
        <v>MariaDB- double (UPDATE)</v>
      </c>
      <c r="F18" s="4">
        <f>'SQL database'!E42</f>
        <v>2000.05</v>
      </c>
      <c r="G18" s="4">
        <f>'SQL database'!F42</f>
        <v>4000.1</v>
      </c>
      <c r="H18" s="4">
        <f>'SQL database'!G42</f>
        <v>6000.15</v>
      </c>
      <c r="I18" s="4">
        <f>'SQL database'!H42</f>
        <v>8000.2</v>
      </c>
      <c r="J18" s="4">
        <f>'SQL database'!I42</f>
        <v>10000.25</v>
      </c>
    </row>
    <row r="19" spans="4:10" x14ac:dyDescent="0.25">
      <c r="E19" t="str">
        <f xml:space="preserve"> $D$16 &amp; "- " &amp; 'SQL database'!D43</f>
        <v>MariaDB- double (DELETE)</v>
      </c>
      <c r="F19" s="4">
        <f>'SQL database'!E43</f>
        <v>2000.05</v>
      </c>
      <c r="G19" s="4">
        <f>'SQL database'!F43</f>
        <v>4000.1</v>
      </c>
      <c r="H19" s="4">
        <f>'SQL database'!G43</f>
        <v>6000.15</v>
      </c>
      <c r="I19" s="4">
        <f>'SQL database'!H43</f>
        <v>8000.2</v>
      </c>
      <c r="J19" s="4">
        <f>'SQL database'!I43</f>
        <v>10000.25</v>
      </c>
    </row>
    <row r="20" spans="4:10" x14ac:dyDescent="0.25">
      <c r="D20" t="s">
        <v>9</v>
      </c>
      <c r="E20" t="str">
        <f xml:space="preserve"> $D$20 &amp; "- " &amp; 'SQL database'!D63</f>
        <v>PostgreSQL- double (INSERT)</v>
      </c>
      <c r="F20" s="4">
        <f>'SQL database'!E63</f>
        <v>2000.05</v>
      </c>
      <c r="G20" s="4">
        <f>'SQL database'!F63</f>
        <v>4000.1</v>
      </c>
      <c r="H20" s="4">
        <f>'SQL database'!G63</f>
        <v>6000.15</v>
      </c>
      <c r="I20" s="4">
        <f>'SQL database'!H63</f>
        <v>8000.2</v>
      </c>
      <c r="J20" s="4">
        <f>'SQL database'!I63</f>
        <v>10000.25</v>
      </c>
    </row>
    <row r="21" spans="4:10" x14ac:dyDescent="0.25">
      <c r="E21" t="str">
        <f xml:space="preserve"> $D$20 &amp; "- " &amp; 'SQL database'!D64</f>
        <v>PostgreSQL- double (SELECT)</v>
      </c>
      <c r="F21" s="4">
        <f>'SQL database'!E64</f>
        <v>2000.05</v>
      </c>
      <c r="G21" s="4">
        <f>'SQL database'!F64</f>
        <v>4000.1</v>
      </c>
      <c r="H21" s="4">
        <f>'SQL database'!G64</f>
        <v>6000.15</v>
      </c>
      <c r="I21" s="4">
        <f>'SQL database'!H64</f>
        <v>8000.2</v>
      </c>
      <c r="J21" s="4">
        <f>'SQL database'!I64</f>
        <v>10000.25</v>
      </c>
    </row>
    <row r="22" spans="4:10" x14ac:dyDescent="0.25">
      <c r="E22" t="str">
        <f xml:space="preserve"> $D$20 &amp; "- " &amp; 'SQL database'!D65</f>
        <v>PostgreSQL- double (UPDATE)</v>
      </c>
      <c r="F22" s="4">
        <f>'SQL database'!E65</f>
        <v>2000.05</v>
      </c>
      <c r="G22" s="4">
        <f>'SQL database'!F65</f>
        <v>4000.1</v>
      </c>
      <c r="H22" s="4">
        <f>'SQL database'!G65</f>
        <v>6000.15</v>
      </c>
      <c r="I22" s="4">
        <f>'SQL database'!H65</f>
        <v>8000.2</v>
      </c>
      <c r="J22" s="4">
        <f>'SQL database'!I65</f>
        <v>10000.25</v>
      </c>
    </row>
    <row r="23" spans="4:10" x14ac:dyDescent="0.25">
      <c r="E23" t="str">
        <f xml:space="preserve"> $D$20 &amp; "- " &amp; 'SQL database'!D66</f>
        <v>PostgreSQL- double (DELETE)</v>
      </c>
      <c r="F23" s="4">
        <f>'SQL database'!E66</f>
        <v>2000.05</v>
      </c>
      <c r="G23" s="4">
        <f>'SQL database'!F66</f>
        <v>4000.1</v>
      </c>
      <c r="H23" s="4">
        <f>'SQL database'!G66</f>
        <v>6000.15</v>
      </c>
      <c r="I23" s="4">
        <f>'SQL database'!H66</f>
        <v>8000.2</v>
      </c>
      <c r="J23" s="4">
        <f>'SQL database'!I66</f>
        <v>10000.25</v>
      </c>
    </row>
    <row r="28" spans="4:10" x14ac:dyDescent="0.25">
      <c r="F28">
        <f>REAL!F7</f>
        <v>200000</v>
      </c>
      <c r="G28">
        <f>REAL!G7</f>
        <v>400000</v>
      </c>
      <c r="H28">
        <f>REAL!H7</f>
        <v>600000</v>
      </c>
      <c r="I28">
        <f>REAL!I7</f>
        <v>800000</v>
      </c>
      <c r="J28">
        <f>REAL!J7</f>
        <v>1000000</v>
      </c>
    </row>
    <row r="29" spans="4:10" x14ac:dyDescent="0.25">
      <c r="E29" t="str">
        <f>REAL!E8</f>
        <v>Li's Hash- REAL (Put)</v>
      </c>
      <c r="F29" s="7">
        <f>REAL!F8</f>
        <v>2000.05</v>
      </c>
      <c r="G29" s="7">
        <f>REAL!G8</f>
        <v>4000.1</v>
      </c>
      <c r="H29" s="7">
        <f>REAL!H8</f>
        <v>6000.15</v>
      </c>
      <c r="I29" s="7">
        <f>REAL!I8</f>
        <v>8000.2</v>
      </c>
      <c r="J29" s="7">
        <f>REAL!J8</f>
        <v>10000.25</v>
      </c>
    </row>
    <row r="30" spans="4:10" x14ac:dyDescent="0.25">
      <c r="E30" t="str">
        <f>REAL!E12</f>
        <v>SQLite- double (INSERT)</v>
      </c>
      <c r="F30" s="7">
        <f>REAL!F12</f>
        <v>2000.05</v>
      </c>
      <c r="G30" s="7">
        <f>REAL!G12</f>
        <v>4000.1</v>
      </c>
      <c r="H30" s="7">
        <f>REAL!H12</f>
        <v>6000.15</v>
      </c>
      <c r="I30" s="7">
        <f>REAL!I12</f>
        <v>8000.2</v>
      </c>
      <c r="J30" s="7">
        <f>REAL!J12</f>
        <v>10000.25</v>
      </c>
    </row>
    <row r="31" spans="4:10" x14ac:dyDescent="0.25">
      <c r="E31" t="str">
        <f>REAL!E16</f>
        <v>MariaDB- double (INSERT)</v>
      </c>
      <c r="F31" s="7">
        <f>REAL!F16</f>
        <v>2000.05</v>
      </c>
      <c r="G31" s="7">
        <f>REAL!G16</f>
        <v>4000.1</v>
      </c>
      <c r="H31" s="7">
        <f>REAL!H16</f>
        <v>6000.15</v>
      </c>
      <c r="I31" s="7">
        <f>REAL!I16</f>
        <v>8000.2</v>
      </c>
      <c r="J31" s="7">
        <f>REAL!J16</f>
        <v>10000.25</v>
      </c>
    </row>
    <row r="32" spans="4:10" x14ac:dyDescent="0.25">
      <c r="E32" t="str">
        <f>REAL!E20</f>
        <v>PostgreSQL- double (INSERT)</v>
      </c>
      <c r="F32" s="7">
        <f>REAL!F20</f>
        <v>2000.05</v>
      </c>
      <c r="G32" s="7">
        <f>REAL!G20</f>
        <v>4000.1</v>
      </c>
      <c r="H32" s="7">
        <f>REAL!H20</f>
        <v>6000.15</v>
      </c>
      <c r="I32" s="7">
        <f>REAL!I20</f>
        <v>8000.2</v>
      </c>
      <c r="J32" s="7">
        <f>REAL!J20</f>
        <v>10000.25</v>
      </c>
    </row>
    <row r="33" spans="5:10" x14ac:dyDescent="0.25">
      <c r="E33" t="str">
        <f>REAL!E9</f>
        <v>Li's Hash- REAL (Get)</v>
      </c>
      <c r="F33" s="7">
        <f>REAL!F9</f>
        <v>2000.05</v>
      </c>
      <c r="G33" s="7">
        <f>REAL!G9</f>
        <v>4000.1</v>
      </c>
      <c r="H33" s="7">
        <f>REAL!H9</f>
        <v>6000.15</v>
      </c>
      <c r="I33" s="7">
        <f>REAL!I9</f>
        <v>8000.2</v>
      </c>
      <c r="J33" s="7">
        <f>REAL!J9</f>
        <v>10000.25</v>
      </c>
    </row>
    <row r="34" spans="5:10" x14ac:dyDescent="0.25">
      <c r="E34" t="str">
        <f>REAL!E13</f>
        <v>SQLite- double (SELECT)</v>
      </c>
      <c r="F34" s="7">
        <f>REAL!F13</f>
        <v>2000.05</v>
      </c>
      <c r="G34" s="7">
        <f>REAL!G13</f>
        <v>4000.1</v>
      </c>
      <c r="H34" s="7">
        <f>REAL!H13</f>
        <v>6000.15</v>
      </c>
      <c r="I34" s="7">
        <f>REAL!I13</f>
        <v>8000.2</v>
      </c>
      <c r="J34" s="7">
        <f>REAL!J13</f>
        <v>10000.25</v>
      </c>
    </row>
    <row r="35" spans="5:10" x14ac:dyDescent="0.25">
      <c r="E35" t="str">
        <f>REAL!E17</f>
        <v>MariaDB- double (SELECT)</v>
      </c>
      <c r="F35" s="7">
        <f>REAL!F17</f>
        <v>2000.05</v>
      </c>
      <c r="G35" s="7">
        <f>REAL!G17</f>
        <v>4000.1</v>
      </c>
      <c r="H35" s="7">
        <f>REAL!H17</f>
        <v>6000.15</v>
      </c>
      <c r="I35" s="7">
        <f>REAL!I17</f>
        <v>8000.2</v>
      </c>
      <c r="J35" s="7">
        <f>REAL!J17</f>
        <v>10000.25</v>
      </c>
    </row>
    <row r="36" spans="5:10" x14ac:dyDescent="0.25">
      <c r="E36" t="str">
        <f>REAL!E21</f>
        <v>PostgreSQL- double (SELECT)</v>
      </c>
      <c r="F36" s="7">
        <f>REAL!F21</f>
        <v>2000.05</v>
      </c>
      <c r="G36" s="7">
        <f>REAL!G21</f>
        <v>4000.1</v>
      </c>
      <c r="H36" s="7">
        <f>REAL!H21</f>
        <v>6000.15</v>
      </c>
      <c r="I36" s="7">
        <f>REAL!I21</f>
        <v>8000.2</v>
      </c>
      <c r="J36" s="7">
        <f>REAL!J21</f>
        <v>10000.25</v>
      </c>
    </row>
    <row r="37" spans="5:10" x14ac:dyDescent="0.25">
      <c r="E37" t="str">
        <f>REAL!E10</f>
        <v>Li's Hash- REAL (Update)</v>
      </c>
      <c r="F37" s="7">
        <f>REAL!F10</f>
        <v>2000.05</v>
      </c>
      <c r="G37" s="7">
        <f>REAL!G10</f>
        <v>4000.1</v>
      </c>
      <c r="H37" s="7">
        <f>REAL!H10</f>
        <v>6000.15</v>
      </c>
      <c r="I37" s="7">
        <f>REAL!I10</f>
        <v>8000.2</v>
      </c>
      <c r="J37" s="7">
        <f>REAL!J10</f>
        <v>10000.25</v>
      </c>
    </row>
    <row r="38" spans="5:10" x14ac:dyDescent="0.25">
      <c r="E38" t="str">
        <f>REAL!E14</f>
        <v>SQLite- double (UPDATE)</v>
      </c>
      <c r="F38" s="7">
        <f>REAL!F14</f>
        <v>2000.05</v>
      </c>
      <c r="G38" s="7">
        <f>REAL!G14</f>
        <v>4000.1</v>
      </c>
      <c r="H38" s="7">
        <f>REAL!H14</f>
        <v>6000.15</v>
      </c>
      <c r="I38" s="7">
        <f>REAL!I14</f>
        <v>8000.2</v>
      </c>
      <c r="J38" s="7">
        <f>REAL!J14</f>
        <v>10000.25</v>
      </c>
    </row>
    <row r="39" spans="5:10" x14ac:dyDescent="0.25">
      <c r="E39" t="str">
        <f>REAL!E18</f>
        <v>MariaDB- double (UPDATE)</v>
      </c>
      <c r="F39" s="7">
        <f>REAL!F18</f>
        <v>2000.05</v>
      </c>
      <c r="G39" s="7">
        <f>REAL!G18</f>
        <v>4000.1</v>
      </c>
      <c r="H39" s="7">
        <f>REAL!H18</f>
        <v>6000.15</v>
      </c>
      <c r="I39" s="7">
        <f>REAL!I18</f>
        <v>8000.2</v>
      </c>
      <c r="J39" s="7">
        <f>REAL!J18</f>
        <v>10000.25</v>
      </c>
    </row>
    <row r="40" spans="5:10" x14ac:dyDescent="0.25">
      <c r="E40" t="str">
        <f>REAL!E22</f>
        <v>PostgreSQL- double (UPDATE)</v>
      </c>
      <c r="F40" s="7">
        <f>REAL!F22</f>
        <v>2000.05</v>
      </c>
      <c r="G40" s="7">
        <f>REAL!G22</f>
        <v>4000.1</v>
      </c>
      <c r="H40" s="7">
        <f>REAL!H22</f>
        <v>6000.15</v>
      </c>
      <c r="I40" s="7">
        <f>REAL!I22</f>
        <v>8000.2</v>
      </c>
      <c r="J40" s="7">
        <f>REAL!J22</f>
        <v>10000.25</v>
      </c>
    </row>
    <row r="41" spans="5:10" x14ac:dyDescent="0.25">
      <c r="E41" t="str">
        <f>REAL!E11</f>
        <v>Li's Hash- REAL (Remove)</v>
      </c>
      <c r="F41" s="7">
        <f>REAL!F11</f>
        <v>2000.05</v>
      </c>
      <c r="G41" s="7">
        <f>REAL!G11</f>
        <v>4000.1</v>
      </c>
      <c r="H41" s="7">
        <f>REAL!H11</f>
        <v>6000.15</v>
      </c>
      <c r="I41" s="7">
        <f>REAL!I11</f>
        <v>8000.2</v>
      </c>
      <c r="J41" s="7">
        <f>REAL!J11</f>
        <v>10000.25</v>
      </c>
    </row>
    <row r="42" spans="5:10" x14ac:dyDescent="0.25">
      <c r="E42" t="str">
        <f>REAL!E15</f>
        <v>SQLite- double (DELETE)</v>
      </c>
      <c r="F42" s="7">
        <f>REAL!F15</f>
        <v>2000.05</v>
      </c>
      <c r="G42" s="7">
        <f>REAL!G15</f>
        <v>4000.1</v>
      </c>
      <c r="H42" s="7">
        <f>REAL!H15</f>
        <v>6000.15</v>
      </c>
      <c r="I42" s="7">
        <f>REAL!I15</f>
        <v>8000.2</v>
      </c>
      <c r="J42" s="7">
        <f>REAL!J15</f>
        <v>10000.25</v>
      </c>
    </row>
    <row r="43" spans="5:10" x14ac:dyDescent="0.25">
      <c r="E43" t="str">
        <f>REAL!E19</f>
        <v>MariaDB- double (DELETE)</v>
      </c>
      <c r="F43" s="7">
        <f>REAL!F19</f>
        <v>2000.05</v>
      </c>
      <c r="G43" s="7">
        <f>REAL!G19</f>
        <v>4000.1</v>
      </c>
      <c r="H43" s="7">
        <f>REAL!H19</f>
        <v>6000.15</v>
      </c>
      <c r="I43" s="7">
        <f>REAL!I19</f>
        <v>8000.2</v>
      </c>
      <c r="J43" s="7">
        <f>REAL!J19</f>
        <v>10000.25</v>
      </c>
    </row>
    <row r="44" spans="5:10" x14ac:dyDescent="0.25">
      <c r="E44" t="str">
        <f>REAL!E23</f>
        <v>PostgreSQL- double (DELETE)</v>
      </c>
      <c r="F44" s="7">
        <f>REAL!F23</f>
        <v>2000.05</v>
      </c>
      <c r="G44" s="7">
        <f>REAL!G23</f>
        <v>4000.1</v>
      </c>
      <c r="H44" s="7">
        <f>REAL!H23</f>
        <v>6000.15</v>
      </c>
      <c r="I44" s="7">
        <f>REAL!I23</f>
        <v>8000.2</v>
      </c>
      <c r="J44" s="7">
        <f>REAL!J23</f>
        <v>10000.25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Li's Hash</vt:lpstr>
      <vt:lpstr>SQL database</vt:lpstr>
      <vt:lpstr>STRING</vt:lpstr>
      <vt:lpstr>BOOLEAN</vt:lpstr>
      <vt:lpstr>INTEGER</vt:lpstr>
      <vt:lpstr>REAL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2014-02-09T16:51:07Z</dcterms:modified>
</cp:coreProperties>
</file>