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tong Huang\Desktop\"/>
    </mc:Choice>
  </mc:AlternateContent>
  <xr:revisionPtr revIDLastSave="0" documentId="8_{9875D85F-C519-41A2-8841-AB41475620D7}" xr6:coauthVersionLast="43" xr6:coauthVersionMax="43" xr10:uidLastSave="{00000000-0000-0000-0000-000000000000}"/>
  <bookViews>
    <workbookView xWindow="-110" yWindow="-110" windowWidth="19420" windowHeight="10420" xr2:uid="{30BF4F35-502A-40B7-905C-B53796C8D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0" i="1"/>
  <c r="C20" i="1"/>
  <c r="D14" i="1"/>
  <c r="C14" i="1"/>
  <c r="T14" i="1"/>
  <c r="S14" i="1"/>
  <c r="O14" i="1"/>
  <c r="N14" i="1"/>
  <c r="D38" i="1"/>
  <c r="C38" i="1"/>
  <c r="J14" i="1"/>
  <c r="I14" i="1"/>
  <c r="T8" i="1"/>
  <c r="S8" i="1"/>
  <c r="O8" i="1"/>
  <c r="N8" i="1"/>
  <c r="D32" i="1"/>
  <c r="C32" i="1"/>
  <c r="J8" i="1"/>
  <c r="I8" i="1"/>
  <c r="D8" i="1"/>
  <c r="C8" i="1"/>
</calcChain>
</file>

<file path=xl/sharedStrings.xml><?xml version="1.0" encoding="utf-8"?>
<sst xmlns="http://schemas.openxmlformats.org/spreadsheetml/2006/main" count="92" uniqueCount="49">
  <si>
    <t>D28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</si>
  <si>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21</t>
    </r>
    <phoneticPr fontId="3" type="noConversion"/>
  </si>
  <si>
    <t>D14</t>
    <phoneticPr fontId="3" type="noConversion"/>
  </si>
  <si>
    <t>PB1</t>
    <phoneticPr fontId="3" type="noConversion"/>
  </si>
  <si>
    <r>
      <t>C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</si>
  <si>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A</t>
    </r>
    <r>
      <rPr>
        <sz val="11"/>
        <color theme="1"/>
        <rFont val="等线"/>
        <family val="3"/>
        <charset val="134"/>
        <scheme val="minor"/>
      </rPr>
      <t>M1</t>
    </r>
    <phoneticPr fontId="3" type="noConversion"/>
  </si>
  <si>
    <t>C1</t>
    <phoneticPr fontId="3" type="noConversion"/>
  </si>
  <si>
    <t>PB2</t>
  </si>
  <si>
    <r>
      <t>C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</si>
  <si>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M2</t>
    </r>
    <r>
      <rPr>
        <sz val="11"/>
        <color theme="1"/>
        <rFont val="等线"/>
        <family val="2"/>
        <scheme val="minor"/>
      </rPr>
      <t/>
    </r>
  </si>
  <si>
    <t>C2</t>
  </si>
  <si>
    <t>PB3</t>
  </si>
  <si>
    <r>
      <t>C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</si>
  <si>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M3</t>
    </r>
    <r>
      <rPr>
        <sz val="11"/>
        <color theme="1"/>
        <rFont val="等线"/>
        <family val="2"/>
        <scheme val="minor"/>
      </rPr>
      <t/>
    </r>
  </si>
  <si>
    <t>C3</t>
  </si>
  <si>
    <t>PB4</t>
  </si>
  <si>
    <r>
      <t>C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</si>
  <si>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M4</t>
    </r>
    <r>
      <rPr>
        <sz val="11"/>
        <color theme="1"/>
        <rFont val="等线"/>
        <family val="2"/>
        <scheme val="minor"/>
      </rPr>
      <t/>
    </r>
  </si>
  <si>
    <t>C4</t>
  </si>
  <si>
    <t>PB5</t>
  </si>
  <si>
    <r>
      <t>C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</si>
  <si>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M5</t>
    </r>
    <r>
      <rPr>
        <sz val="11"/>
        <color theme="1"/>
        <rFont val="等线"/>
        <family val="2"/>
        <scheme val="minor"/>
      </rPr>
      <t/>
    </r>
  </si>
  <si>
    <t>C5</t>
  </si>
  <si>
    <t>PB6</t>
  </si>
  <si>
    <r>
      <t>C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</si>
  <si>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M6</t>
    </r>
    <r>
      <rPr>
        <sz val="11"/>
        <color theme="1"/>
        <rFont val="等线"/>
        <family val="2"/>
        <scheme val="minor"/>
      </rPr>
      <t/>
    </r>
  </si>
  <si>
    <t>C6</t>
  </si>
  <si>
    <r>
      <t>N</t>
    </r>
    <r>
      <rPr>
        <sz val="11"/>
        <color theme="1"/>
        <rFont val="等线"/>
        <family val="3"/>
        <charset val="134"/>
        <scheme val="minor"/>
      </rPr>
      <t>S1</t>
    </r>
    <phoneticPr fontId="3" type="noConversion"/>
  </si>
  <si>
    <t>AL1</t>
    <phoneticPr fontId="3" type="noConversion"/>
  </si>
  <si>
    <t>AH1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</si>
  <si>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S2</t>
    </r>
    <r>
      <rPr>
        <sz val="11"/>
        <color theme="1"/>
        <rFont val="等线"/>
        <family val="2"/>
        <scheme val="minor"/>
      </rPr>
      <t/>
    </r>
  </si>
  <si>
    <t>AL2</t>
  </si>
  <si>
    <t>AH2</t>
  </si>
  <si>
    <r>
      <t>N</t>
    </r>
    <r>
      <rPr>
        <sz val="11"/>
        <color theme="1"/>
        <rFont val="等线"/>
        <family val="3"/>
        <charset val="134"/>
        <scheme val="minor"/>
      </rPr>
      <t>S3</t>
    </r>
    <r>
      <rPr>
        <sz val="11"/>
        <color theme="1"/>
        <rFont val="等线"/>
        <family val="2"/>
        <scheme val="minor"/>
      </rPr>
      <t/>
    </r>
  </si>
  <si>
    <t>AL3</t>
  </si>
  <si>
    <t>AH3</t>
  </si>
  <si>
    <r>
      <t>N</t>
    </r>
    <r>
      <rPr>
        <sz val="11"/>
        <color theme="1"/>
        <rFont val="等线"/>
        <family val="3"/>
        <charset val="134"/>
        <scheme val="minor"/>
      </rPr>
      <t>S4</t>
    </r>
    <r>
      <rPr>
        <sz val="11"/>
        <color theme="1"/>
        <rFont val="等线"/>
        <family val="2"/>
        <scheme val="minor"/>
      </rPr>
      <t/>
    </r>
  </si>
  <si>
    <t>AL4</t>
  </si>
  <si>
    <t>AH4</t>
  </si>
  <si>
    <r>
      <t>N</t>
    </r>
    <r>
      <rPr>
        <sz val="11"/>
        <color theme="1"/>
        <rFont val="等线"/>
        <family val="3"/>
        <charset val="134"/>
        <scheme val="minor"/>
      </rPr>
      <t>S5</t>
    </r>
    <r>
      <rPr>
        <sz val="11"/>
        <color theme="1"/>
        <rFont val="等线"/>
        <family val="2"/>
        <scheme val="minor"/>
      </rPr>
      <t/>
    </r>
  </si>
  <si>
    <t>AL5</t>
  </si>
  <si>
    <t>AH5</t>
  </si>
  <si>
    <r>
      <t>N</t>
    </r>
    <r>
      <rPr>
        <sz val="11"/>
        <color theme="1"/>
        <rFont val="等线"/>
        <family val="3"/>
        <charset val="134"/>
        <scheme val="minor"/>
      </rPr>
      <t>S6</t>
    </r>
    <r>
      <rPr>
        <sz val="11"/>
        <color theme="1"/>
        <rFont val="等线"/>
        <family val="2"/>
        <scheme val="minor"/>
      </rPr>
      <t/>
    </r>
  </si>
  <si>
    <t>AL6</t>
  </si>
  <si>
    <t>AH6</t>
  </si>
  <si>
    <t>分组</t>
    <phoneticPr fontId="2" type="noConversion"/>
  </si>
  <si>
    <t>mean</t>
    <phoneticPr fontId="2" type="noConversion"/>
  </si>
  <si>
    <t>SD</t>
    <phoneticPr fontId="2" type="noConversion"/>
  </si>
  <si>
    <t>肠推进率/%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</si>
</sst>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0238-B5BA-4EF1-89B3-5302BCD55AAD}">
  <dimension ref="A1:T38"/>
  <sheetViews>
    <sheetView tabSelected="1" workbookViewId="0">
      <selection activeCell="G16" sqref="G16"/>
    </sheetView>
  </sheetViews>
  <sheetFormatPr defaultRowHeight="14" x14ac:dyDescent="0.3"/>
  <cols>
    <col min="11" max="11" width="2.83203125" style="4" customWidth="1"/>
    <col min="16" max="16" width="2.83203125" style="4" customWidth="1"/>
  </cols>
  <sheetData>
    <row r="1" spans="1:20" x14ac:dyDescent="0.3">
      <c r="A1" s="1" t="s">
        <v>0</v>
      </c>
      <c r="G1" s="2" t="s">
        <v>0</v>
      </c>
      <c r="L1" s="2" t="s">
        <v>1</v>
      </c>
      <c r="Q1" s="2" t="s">
        <v>2</v>
      </c>
    </row>
    <row r="2" spans="1:20" x14ac:dyDescent="0.3">
      <c r="A2" t="s">
        <v>45</v>
      </c>
      <c r="B2" t="s">
        <v>48</v>
      </c>
      <c r="C2" t="s">
        <v>46</v>
      </c>
      <c r="D2" t="s">
        <v>47</v>
      </c>
      <c r="G2" t="s">
        <v>45</v>
      </c>
      <c r="H2" t="s">
        <v>48</v>
      </c>
      <c r="I2" t="s">
        <v>46</v>
      </c>
      <c r="J2" t="s">
        <v>47</v>
      </c>
      <c r="L2" t="s">
        <v>45</v>
      </c>
      <c r="M2" t="s">
        <v>48</v>
      </c>
      <c r="N2" t="s">
        <v>46</v>
      </c>
      <c r="O2" t="s">
        <v>47</v>
      </c>
      <c r="Q2" t="s">
        <v>45</v>
      </c>
      <c r="R2" t="s">
        <v>48</v>
      </c>
      <c r="S2" t="s">
        <v>46</v>
      </c>
      <c r="T2" t="s">
        <v>47</v>
      </c>
    </row>
    <row r="3" spans="1:20" x14ac:dyDescent="0.3">
      <c r="A3" t="s">
        <v>3</v>
      </c>
      <c r="B3">
        <v>64.599999999999994</v>
      </c>
      <c r="E3" s="3"/>
      <c r="F3" s="3"/>
      <c r="G3" s="3" t="s">
        <v>4</v>
      </c>
      <c r="H3">
        <v>64.8</v>
      </c>
      <c r="L3" s="3" t="s">
        <v>6</v>
      </c>
      <c r="M3">
        <v>50</v>
      </c>
      <c r="Q3" s="3" t="s">
        <v>6</v>
      </c>
      <c r="R3">
        <v>63</v>
      </c>
    </row>
    <row r="4" spans="1:20" x14ac:dyDescent="0.3">
      <c r="A4" t="s">
        <v>7</v>
      </c>
      <c r="B4">
        <v>58.2</v>
      </c>
      <c r="E4" s="3"/>
      <c r="F4" s="3"/>
      <c r="G4" s="3" t="s">
        <v>8</v>
      </c>
      <c r="H4">
        <v>54</v>
      </c>
      <c r="L4" s="3" t="s">
        <v>10</v>
      </c>
      <c r="M4">
        <v>64</v>
      </c>
      <c r="Q4" s="3" t="s">
        <v>10</v>
      </c>
      <c r="R4">
        <v>64</v>
      </c>
    </row>
    <row r="5" spans="1:20" x14ac:dyDescent="0.3">
      <c r="A5" t="s">
        <v>11</v>
      </c>
      <c r="B5">
        <v>56</v>
      </c>
      <c r="E5" s="3"/>
      <c r="F5" s="3"/>
      <c r="G5" s="3" t="s">
        <v>12</v>
      </c>
      <c r="H5">
        <v>63.2</v>
      </c>
      <c r="L5" s="3" t="s">
        <v>14</v>
      </c>
      <c r="M5">
        <v>53.8</v>
      </c>
      <c r="Q5" s="3" t="s">
        <v>14</v>
      </c>
      <c r="R5">
        <v>51</v>
      </c>
    </row>
    <row r="6" spans="1:20" x14ac:dyDescent="0.3">
      <c r="A6" t="s">
        <v>15</v>
      </c>
      <c r="B6">
        <v>59.3</v>
      </c>
      <c r="E6" s="3"/>
      <c r="F6" s="3"/>
      <c r="G6" s="3" t="s">
        <v>16</v>
      </c>
      <c r="H6">
        <v>56.7</v>
      </c>
      <c r="L6" s="3" t="s">
        <v>18</v>
      </c>
      <c r="M6">
        <v>63.7</v>
      </c>
      <c r="Q6" s="3" t="s">
        <v>18</v>
      </c>
      <c r="R6">
        <v>62</v>
      </c>
    </row>
    <row r="7" spans="1:20" x14ac:dyDescent="0.3">
      <c r="A7" t="s">
        <v>19</v>
      </c>
      <c r="B7">
        <v>51.8</v>
      </c>
      <c r="E7" s="3"/>
      <c r="F7" s="3"/>
      <c r="G7" s="3" t="s">
        <v>20</v>
      </c>
      <c r="H7">
        <v>60</v>
      </c>
      <c r="L7" s="3" t="s">
        <v>22</v>
      </c>
      <c r="M7">
        <v>53.8</v>
      </c>
      <c r="Q7" s="3" t="s">
        <v>22</v>
      </c>
      <c r="R7">
        <v>57</v>
      </c>
    </row>
    <row r="8" spans="1:20" x14ac:dyDescent="0.3">
      <c r="A8" t="s">
        <v>23</v>
      </c>
      <c r="C8">
        <f>AVERAGE(B3:B8)</f>
        <v>57.980000000000004</v>
      </c>
      <c r="D8">
        <f>_xlfn.STDEV.P(B3:B8)</f>
        <v>4.1887468293034837</v>
      </c>
      <c r="E8" s="3"/>
      <c r="F8" s="3"/>
      <c r="G8" s="3" t="s">
        <v>24</v>
      </c>
      <c r="H8">
        <v>58.4</v>
      </c>
      <c r="I8">
        <f>AVERAGE(H3:H8)</f>
        <v>59.516666666666659</v>
      </c>
      <c r="J8">
        <f>_xlfn.STDEV.P(H3:H8)</f>
        <v>3.6816738343071913</v>
      </c>
      <c r="L8" s="3" t="s">
        <v>26</v>
      </c>
      <c r="M8">
        <v>50</v>
      </c>
      <c r="N8">
        <f>AVERAGE(M3:M8)</f>
        <v>55.883333333333333</v>
      </c>
      <c r="O8">
        <f>_xlfn.STDEV.P(M3:M8)</f>
        <v>5.8436337629556494</v>
      </c>
      <c r="Q8" s="3" t="s">
        <v>26</v>
      </c>
      <c r="R8">
        <v>47</v>
      </c>
      <c r="S8">
        <f>AVERAGE(R3:R8)</f>
        <v>57.333333333333336</v>
      </c>
      <c r="T8">
        <f>_xlfn.STDEV.P(R3:R8)</f>
        <v>6.3944420310836261</v>
      </c>
    </row>
    <row r="9" spans="1:20" x14ac:dyDescent="0.3">
      <c r="A9" s="3" t="s">
        <v>4</v>
      </c>
      <c r="B9">
        <v>59.4</v>
      </c>
      <c r="E9" s="3"/>
      <c r="F9" s="3"/>
      <c r="G9" s="3" t="s">
        <v>27</v>
      </c>
      <c r="H9">
        <v>59.8</v>
      </c>
      <c r="L9" s="3" t="s">
        <v>27</v>
      </c>
      <c r="M9">
        <v>67.2</v>
      </c>
      <c r="Q9" s="3" t="s">
        <v>27</v>
      </c>
      <c r="R9">
        <v>53</v>
      </c>
    </row>
    <row r="10" spans="1:20" x14ac:dyDescent="0.3">
      <c r="A10" s="3" t="s">
        <v>8</v>
      </c>
      <c r="B10">
        <v>54</v>
      </c>
      <c r="E10" s="3"/>
      <c r="F10" s="3"/>
      <c r="G10" s="3" t="s">
        <v>30</v>
      </c>
      <c r="H10">
        <v>67.3</v>
      </c>
      <c r="L10" s="3" t="s">
        <v>30</v>
      </c>
      <c r="M10">
        <v>62.6</v>
      </c>
      <c r="Q10" s="3" t="s">
        <v>30</v>
      </c>
      <c r="R10">
        <v>58</v>
      </c>
    </row>
    <row r="11" spans="1:20" x14ac:dyDescent="0.3">
      <c r="A11" s="3" t="s">
        <v>12</v>
      </c>
      <c r="B11">
        <v>63.2</v>
      </c>
      <c r="E11" s="3"/>
      <c r="F11" s="3"/>
      <c r="G11" s="3" t="s">
        <v>33</v>
      </c>
      <c r="H11">
        <v>64.599999999999994</v>
      </c>
      <c r="L11" s="3" t="s">
        <v>33</v>
      </c>
      <c r="M11">
        <v>67.2</v>
      </c>
      <c r="Q11" s="3" t="s">
        <v>33</v>
      </c>
      <c r="R11">
        <v>50</v>
      </c>
      <c r="S11">
        <v>50</v>
      </c>
    </row>
    <row r="12" spans="1:20" x14ac:dyDescent="0.3">
      <c r="A12" s="3" t="s">
        <v>16</v>
      </c>
      <c r="B12">
        <v>56.7</v>
      </c>
      <c r="E12" s="3"/>
      <c r="F12" s="3"/>
      <c r="G12" s="3" t="s">
        <v>36</v>
      </c>
      <c r="H12">
        <v>65.5</v>
      </c>
      <c r="L12" s="3" t="s">
        <v>36</v>
      </c>
      <c r="M12">
        <v>56.5</v>
      </c>
      <c r="Q12" s="3" t="s">
        <v>36</v>
      </c>
      <c r="R12">
        <v>54</v>
      </c>
    </row>
    <row r="13" spans="1:20" x14ac:dyDescent="0.3">
      <c r="A13" s="3" t="s">
        <v>20</v>
      </c>
      <c r="B13">
        <v>62.6</v>
      </c>
      <c r="E13" s="3"/>
      <c r="F13" s="3"/>
      <c r="G13" s="3" t="s">
        <v>39</v>
      </c>
      <c r="H13">
        <v>67</v>
      </c>
      <c r="L13" s="3" t="s">
        <v>39</v>
      </c>
      <c r="M13">
        <v>67</v>
      </c>
      <c r="Q13" s="3" t="s">
        <v>39</v>
      </c>
      <c r="R13">
        <v>51</v>
      </c>
    </row>
    <row r="14" spans="1:20" x14ac:dyDescent="0.3">
      <c r="A14" s="3" t="s">
        <v>24</v>
      </c>
      <c r="B14">
        <v>58.4</v>
      </c>
      <c r="C14">
        <f>AVERAGE(B9:B14)</f>
        <v>59.050000000000004</v>
      </c>
      <c r="D14">
        <f>_xlfn.STDEV.P(B9:B14)</f>
        <v>3.1988279103446629</v>
      </c>
      <c r="E14" s="3"/>
      <c r="F14" s="3"/>
      <c r="G14" s="3" t="s">
        <v>42</v>
      </c>
      <c r="H14">
        <v>71</v>
      </c>
      <c r="I14">
        <f>AVERAGE(H9:H14)</f>
        <v>65.86666666666666</v>
      </c>
      <c r="J14">
        <f>_xlfn.STDEV.P(H9:H14)</f>
        <v>3.3722725604882871</v>
      </c>
      <c r="L14" s="3" t="s">
        <v>42</v>
      </c>
      <c r="M14">
        <v>61.8</v>
      </c>
      <c r="N14">
        <f>AVERAGE(M9:M14)</f>
        <v>63.716666666666669</v>
      </c>
      <c r="O14">
        <f>_xlfn.STDEV.P(M9:M14)</f>
        <v>3.9168085080699178</v>
      </c>
      <c r="Q14" s="3" t="s">
        <v>42</v>
      </c>
      <c r="R14">
        <v>53</v>
      </c>
      <c r="S14">
        <f>AVERAGE(R9:R14)</f>
        <v>53.166666666666664</v>
      </c>
      <c r="T14">
        <f>_xlfn.STDEV.P(R9:R14)</f>
        <v>2.5440562537456248</v>
      </c>
    </row>
    <row r="15" spans="1:20" x14ac:dyDescent="0.3">
      <c r="A15" s="3" t="s">
        <v>27</v>
      </c>
      <c r="B15">
        <v>60</v>
      </c>
    </row>
    <row r="16" spans="1:20" x14ac:dyDescent="0.3">
      <c r="A16" s="3" t="s">
        <v>30</v>
      </c>
      <c r="B16">
        <v>67.3</v>
      </c>
    </row>
    <row r="17" spans="1:4" x14ac:dyDescent="0.3">
      <c r="A17" s="3" t="s">
        <v>33</v>
      </c>
      <c r="B17">
        <v>64.599999999999994</v>
      </c>
    </row>
    <row r="18" spans="1:4" x14ac:dyDescent="0.3">
      <c r="A18" s="3" t="s">
        <v>36</v>
      </c>
      <c r="B18">
        <v>67.2</v>
      </c>
    </row>
    <row r="19" spans="1:4" x14ac:dyDescent="0.3">
      <c r="A19" s="3" t="s">
        <v>39</v>
      </c>
      <c r="B19">
        <v>64.8</v>
      </c>
    </row>
    <row r="20" spans="1:4" x14ac:dyDescent="0.3">
      <c r="A20" s="3" t="s">
        <v>42</v>
      </c>
      <c r="B20">
        <v>71</v>
      </c>
      <c r="C20">
        <f>AVERAGE(B15:B20)</f>
        <v>65.816666666666663</v>
      </c>
      <c r="D20">
        <f>_xlfn.STDEV.P(B15:B20)</f>
        <v>3.3498341584157401</v>
      </c>
    </row>
    <row r="21" spans="1:4" x14ac:dyDescent="0.3">
      <c r="A21" s="3" t="s">
        <v>28</v>
      </c>
      <c r="B21">
        <v>64.3</v>
      </c>
    </row>
    <row r="22" spans="1:4" x14ac:dyDescent="0.3">
      <c r="A22" s="3" t="s">
        <v>31</v>
      </c>
      <c r="B22">
        <v>54.4</v>
      </c>
    </row>
    <row r="23" spans="1:4" x14ac:dyDescent="0.3">
      <c r="A23" s="3" t="s">
        <v>34</v>
      </c>
      <c r="B23">
        <v>60.8</v>
      </c>
    </row>
    <row r="24" spans="1:4" x14ac:dyDescent="0.3">
      <c r="A24" s="3" t="s">
        <v>37</v>
      </c>
      <c r="B24">
        <v>54.7</v>
      </c>
    </row>
    <row r="25" spans="1:4" x14ac:dyDescent="0.3">
      <c r="A25" s="3" t="s">
        <v>40</v>
      </c>
      <c r="B25">
        <v>65.599999999999994</v>
      </c>
    </row>
    <row r="26" spans="1:4" x14ac:dyDescent="0.3">
      <c r="A26" s="3" t="s">
        <v>43</v>
      </c>
      <c r="B26">
        <v>55.6</v>
      </c>
      <c r="C26">
        <f>AVERAGE(B21:B26)</f>
        <v>59.233333333333327</v>
      </c>
      <c r="D26">
        <f>_xlfn.STDEV.P(B21:B26)</f>
        <v>4.5784519460427013</v>
      </c>
    </row>
    <row r="27" spans="1:4" x14ac:dyDescent="0.3">
      <c r="A27" s="3" t="s">
        <v>5</v>
      </c>
      <c r="B27">
        <v>59.1</v>
      </c>
    </row>
    <row r="28" spans="1:4" x14ac:dyDescent="0.3">
      <c r="A28" s="3" t="s">
        <v>9</v>
      </c>
      <c r="B28">
        <v>55.6</v>
      </c>
    </row>
    <row r="29" spans="1:4" x14ac:dyDescent="0.3">
      <c r="A29" s="3" t="s">
        <v>13</v>
      </c>
      <c r="B29">
        <v>63.4</v>
      </c>
    </row>
    <row r="30" spans="1:4" x14ac:dyDescent="0.3">
      <c r="A30" s="3" t="s">
        <v>17</v>
      </c>
      <c r="B30">
        <v>55.6</v>
      </c>
    </row>
    <row r="31" spans="1:4" x14ac:dyDescent="0.3">
      <c r="A31" s="3" t="s">
        <v>21</v>
      </c>
      <c r="B31">
        <v>59.1</v>
      </c>
    </row>
    <row r="32" spans="1:4" x14ac:dyDescent="0.3">
      <c r="A32" s="3" t="s">
        <v>25</v>
      </c>
      <c r="B32">
        <v>62.5</v>
      </c>
      <c r="C32">
        <f>AVERAGE(B27:B32)</f>
        <v>59.216666666666669</v>
      </c>
      <c r="D32">
        <f>_xlfn.STDEV.P(B27:B32)</f>
        <v>3.0129811741123689</v>
      </c>
    </row>
    <row r="33" spans="1:4" x14ac:dyDescent="0.3">
      <c r="A33" s="3" t="s">
        <v>29</v>
      </c>
      <c r="B33">
        <v>54.6</v>
      </c>
    </row>
    <row r="34" spans="1:4" x14ac:dyDescent="0.3">
      <c r="A34" s="3" t="s">
        <v>32</v>
      </c>
      <c r="B34">
        <v>58.3</v>
      </c>
    </row>
    <row r="35" spans="1:4" x14ac:dyDescent="0.3">
      <c r="A35" s="3" t="s">
        <v>35</v>
      </c>
      <c r="B35">
        <v>44.2</v>
      </c>
    </row>
    <row r="36" spans="1:4" x14ac:dyDescent="0.3">
      <c r="A36" s="3" t="s">
        <v>38</v>
      </c>
      <c r="B36">
        <v>59.7</v>
      </c>
    </row>
    <row r="37" spans="1:4" x14ac:dyDescent="0.3">
      <c r="A37" s="3" t="s">
        <v>41</v>
      </c>
      <c r="B37">
        <v>59.4</v>
      </c>
    </row>
    <row r="38" spans="1:4" x14ac:dyDescent="0.3">
      <c r="A38" s="3" t="s">
        <v>44</v>
      </c>
      <c r="B38">
        <v>67.400000000000006</v>
      </c>
      <c r="C38">
        <f>AVERAGE(B33:B38)</f>
        <v>57.266666666666673</v>
      </c>
      <c r="D38">
        <f>_xlfn.STDEV.P(B33:B38)</f>
        <v>6.9770257910436699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huang</dc:creator>
  <cp:lastModifiedBy>zitong huang</cp:lastModifiedBy>
  <dcterms:created xsi:type="dcterms:W3CDTF">2019-05-28T01:53:06Z</dcterms:created>
  <dcterms:modified xsi:type="dcterms:W3CDTF">2019-05-28T02:02:51Z</dcterms:modified>
</cp:coreProperties>
</file>