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0" yWindow="-165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/>
  <c r="O9" s="1"/>
  <c r="O10" s="1"/>
  <c r="O11" s="1"/>
  <c r="O12" s="1"/>
  <c r="O13" s="1"/>
  <c r="O14" s="1"/>
  <c r="O15" s="1"/>
  <c r="O16" s="1"/>
  <c r="O6"/>
  <c r="O5"/>
  <c r="N6"/>
  <c r="N7"/>
  <c r="N8"/>
  <c r="N9"/>
  <c r="N10"/>
  <c r="N11"/>
  <c r="N12"/>
  <c r="N13"/>
  <c r="N14"/>
  <c r="N15"/>
  <c r="N16"/>
  <c r="N5"/>
  <c r="D4"/>
  <c r="F4" s="1"/>
  <c r="C7"/>
  <c r="C10" s="1"/>
  <c r="C13" s="1"/>
  <c r="H4"/>
  <c r="H5" s="1"/>
  <c r="B6"/>
  <c r="B7" s="1"/>
  <c r="B8" s="1"/>
  <c r="B9" s="1"/>
  <c r="B10" s="1"/>
  <c r="B11" s="1"/>
  <c r="B12" s="1"/>
  <c r="B13" s="1"/>
  <c r="B14" s="1"/>
  <c r="B15" s="1"/>
  <c r="B16" s="1"/>
  <c r="C12"/>
  <c r="C15"/>
  <c r="C9"/>
  <c r="C6"/>
  <c r="J4"/>
  <c r="J5" s="1"/>
  <c r="C16" l="1"/>
  <c r="H6"/>
  <c r="J6" s="1"/>
  <c r="I4"/>
  <c r="I5" s="1"/>
  <c r="I6" l="1"/>
  <c r="H7"/>
  <c r="D5"/>
  <c r="F5" s="1"/>
  <c r="K4"/>
  <c r="I7"/>
  <c r="H8" l="1"/>
  <c r="I8"/>
  <c r="J7"/>
  <c r="M4"/>
  <c r="L4"/>
  <c r="H9" l="1"/>
  <c r="D6"/>
  <c r="F6" s="1"/>
  <c r="E7" s="1"/>
  <c r="K5"/>
  <c r="I9"/>
  <c r="J8"/>
  <c r="J9" s="1"/>
  <c r="H10" l="1"/>
  <c r="L5"/>
  <c r="M5"/>
  <c r="J10"/>
  <c r="H11" l="1"/>
  <c r="D7"/>
  <c r="F7" s="1"/>
  <c r="E8" s="1"/>
  <c r="K6"/>
  <c r="J11"/>
  <c r="I10"/>
  <c r="I11" s="1"/>
  <c r="H12" l="1"/>
  <c r="M6"/>
  <c r="L6"/>
  <c r="H13" l="1"/>
  <c r="D8"/>
  <c r="F8" s="1"/>
  <c r="E9" s="1"/>
  <c r="K7"/>
  <c r="J12"/>
  <c r="J13" s="1"/>
  <c r="I12"/>
  <c r="I13" s="1"/>
  <c r="H14" l="1"/>
  <c r="L7"/>
  <c r="M7"/>
  <c r="J14"/>
  <c r="D9" l="1"/>
  <c r="F9" s="1"/>
  <c r="E10" s="1"/>
  <c r="K8"/>
  <c r="H15"/>
  <c r="J15" s="1"/>
  <c r="I14"/>
  <c r="I15" l="1"/>
  <c r="M8"/>
  <c r="L8"/>
  <c r="H16"/>
  <c r="K16" s="1"/>
  <c r="M16" l="1"/>
  <c r="L16"/>
  <c r="D10"/>
  <c r="F10" s="1"/>
  <c r="E11" s="1"/>
  <c r="K9"/>
  <c r="J16"/>
  <c r="I16"/>
  <c r="L9" l="1"/>
  <c r="M9"/>
  <c r="D11" l="1"/>
  <c r="F11" s="1"/>
  <c r="E12" s="1"/>
  <c r="K10"/>
  <c r="M10" l="1"/>
  <c r="L10"/>
  <c r="D12" l="1"/>
  <c r="F12" s="1"/>
  <c r="E13" s="1"/>
  <c r="K11"/>
  <c r="L11" l="1"/>
  <c r="M11"/>
  <c r="D13" l="1"/>
  <c r="F13" s="1"/>
  <c r="E14" s="1"/>
  <c r="K12"/>
  <c r="M12" l="1"/>
  <c r="L12"/>
  <c r="D14" l="1"/>
  <c r="F14" s="1"/>
  <c r="E15" s="1"/>
  <c r="K13"/>
  <c r="L13" l="1"/>
  <c r="M13"/>
  <c r="D15" l="1"/>
  <c r="F15" s="1"/>
  <c r="E16" s="1"/>
  <c r="K14"/>
  <c r="M14" l="1"/>
  <c r="L14"/>
  <c r="D16" l="1"/>
  <c r="F16" s="1"/>
  <c r="K15"/>
  <c r="M15" l="1"/>
  <c r="L15"/>
</calcChain>
</file>

<file path=xl/sharedStrings.xml><?xml version="1.0" encoding="utf-8"?>
<sst xmlns="http://schemas.openxmlformats.org/spreadsheetml/2006/main" count="16" uniqueCount="16">
  <si>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</si>
  <si>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</si>
  <si>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</si>
  <si>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</si>
  <si>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</si>
  <si>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</si>
  <si>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</si>
  <si>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</si>
  <si>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</si>
  <si>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</si>
  <si>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</si>
  <si>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</si>
  <si>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</si>
  <si>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Down Payment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</si>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</sst>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66" fontId="21" fillId="20" borderId="0" xfId="40" applyNumberFormat="1" applyFont="1" applyFill="1" applyBorder="1" applyAlignment="1">
      <alignment vertical="center"/>
    </xf>
    <xf numFmtId="164" fontId="21" fillId="0" borderId="0" xfId="40" applyNumberFormat="1" applyFont="1" applyFill="1" applyBorder="1" applyAlignment="1">
      <alignment horizontal="center" vertical="center"/>
    </xf>
    <xf numFmtId="49" fontId="21" fillId="0" borderId="11" xfId="28" applyNumberFormat="1" applyFont="1" applyFill="1" applyBorder="1" applyAlignment="1">
      <alignment vertical="center"/>
    </xf>
    <xf numFmtId="4" fontId="21" fillId="0" borderId="0" xfId="40" applyNumberFormat="1" applyFont="1" applyFill="1" applyBorder="1" applyAlignment="1">
      <alignment horizontal="center"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Comma 3" xfId="29"/>
    <cellStyle name="Comma_EZZAT.(1)" xfId="30"/>
    <cellStyle name="Normal" xfId="0" builtinId="0"/>
    <cellStyle name="Normal_EZZAT.(1)" xfId="40"/>
    <cellStyle name="Normal_Feb'99 Deals" xfId="41"/>
    <cellStyle name="إخراج" xfId="43" builtinId="21" customBuiltin="1"/>
    <cellStyle name="إدخال" xfId="37" builtinId="20" customBuiltin="1"/>
    <cellStyle name="الإجمالي" xfId="45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2" builtinId="26" customBuiltin="1"/>
    <cellStyle name="حساب" xfId="26" builtinId="22" customBuiltin="1"/>
    <cellStyle name="خلية تدقيق" xfId="27" builtinId="23" customBuiltin="1"/>
    <cellStyle name="خلية مرتبطة" xfId="38" builtinId="24" customBuiltin="1"/>
    <cellStyle name="سيئ" xfId="25" builtinId="27" customBuiltin="1"/>
    <cellStyle name="عنوان" xfId="44" builtinId="15" customBuiltin="1"/>
    <cellStyle name="عنوان 1" xfId="33" builtinId="16" customBuiltin="1"/>
    <cellStyle name="عنوان 2" xfId="34" builtinId="17" customBuiltin="1"/>
    <cellStyle name="عنوان 3" xfId="35" builtinId="18" customBuiltin="1"/>
    <cellStyle name="عنوان 4" xfId="36" builtinId="19" customBuiltin="1"/>
    <cellStyle name="محايد" xfId="39" builtinId="28" customBuiltin="1"/>
    <cellStyle name="ملاحظة" xfId="42" builtinId="10" customBuiltin="1"/>
    <cellStyle name="نص تحذير" xfId="46" builtinId="11" customBuiltin="1"/>
    <cellStyle name="نص توضيحي" xfId="3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workbookViewId="0">
      <selection activeCell="E5" sqref="E5:E16"/>
    </sheetView>
  </sheetViews>
  <sheetFormatPr defaultRowHeight="12.75"/>
  <cols>
    <col min="1" max="1" width="17.7109375" style="19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9"/>
      <c r="B1" s="29"/>
      <c r="C1" s="29"/>
      <c r="D1" s="29"/>
      <c r="E1" s="1">
        <v>0.15</v>
      </c>
      <c r="F1" s="25"/>
      <c r="H1" s="1">
        <v>0.2</v>
      </c>
    </row>
    <row r="2" spans="1:35" ht="15.75" customHeight="1" thickBot="1">
      <c r="A2" s="27" t="s">
        <v>13</v>
      </c>
      <c r="B2" s="28">
        <v>0</v>
      </c>
      <c r="C2" s="26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14</v>
      </c>
      <c r="O3" s="10" t="s">
        <v>15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1</v>
      </c>
      <c r="D4" s="16">
        <f>C4+B2</f>
        <v>1</v>
      </c>
      <c r="E4" s="16">
        <v>0</v>
      </c>
      <c r="F4" s="24">
        <f>B4-D4</f>
        <v>999999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5" si="0">H4+E5</f>
        <v>29583.320416666669</v>
      </c>
      <c r="L4" s="15">
        <f t="shared" ref="L4:L15" si="1">K4-C4</f>
        <v>29582.320416666669</v>
      </c>
      <c r="M4" s="24">
        <f t="shared" ref="M4:M15" si="2">K4-H4</f>
        <v>12916.653750000001</v>
      </c>
      <c r="N4" s="2">
        <v>0</v>
      </c>
    </row>
    <row r="5" spans="1:35" ht="12" customHeight="1">
      <c r="A5" s="23">
        <v>40287</v>
      </c>
      <c r="B5" s="18">
        <v>2</v>
      </c>
      <c r="C5" s="15">
        <v>0</v>
      </c>
      <c r="D5" s="16">
        <f>C5-E5</f>
        <v>-12916.653749999999</v>
      </c>
      <c r="E5" s="16">
        <f>F4*N5/360*O5</f>
        <v>12916.653749999999</v>
      </c>
      <c r="F5" s="24">
        <f>F4-D5</f>
        <v>1012915.6537500001</v>
      </c>
      <c r="G5" s="17">
        <v>40409</v>
      </c>
      <c r="H5" s="24">
        <f>H4</f>
        <v>16666.666666666668</v>
      </c>
      <c r="I5" s="24">
        <f t="shared" ref="I5:I15" si="3">I4+H5</f>
        <v>33333.333333333336</v>
      </c>
      <c r="J5" s="24">
        <f t="shared" ref="J5:J15" si="4">J4-H5</f>
        <v>966666.66666666674</v>
      </c>
      <c r="K5" s="24">
        <f t="shared" si="0"/>
        <v>29328.112338541669</v>
      </c>
      <c r="L5" s="15">
        <f t="shared" si="1"/>
        <v>29328.112338541669</v>
      </c>
      <c r="M5" s="24">
        <f t="shared" si="2"/>
        <v>12661.445671875001</v>
      </c>
      <c r="N5" s="2">
        <f>A5-A4</f>
        <v>31</v>
      </c>
      <c r="O5" s="30">
        <f>E1</f>
        <v>0.15</v>
      </c>
    </row>
    <row r="6" spans="1:35" ht="12" customHeight="1">
      <c r="A6" s="23">
        <v>40317</v>
      </c>
      <c r="B6" s="18">
        <f>B5+1</f>
        <v>3</v>
      </c>
      <c r="C6" s="15">
        <f>0</f>
        <v>0</v>
      </c>
      <c r="D6" s="16">
        <f t="shared" ref="D6:D15" si="5">C6-E6</f>
        <v>-12661.445671875001</v>
      </c>
      <c r="E6" s="16">
        <f t="shared" ref="E6:E16" si="6">F5*N6/360*O6</f>
        <v>12661.445671875001</v>
      </c>
      <c r="F6" s="24">
        <f t="shared" ref="F6:F15" si="7">F5-D6</f>
        <v>1025577.0994218751</v>
      </c>
      <c r="G6" s="17">
        <v>40440</v>
      </c>
      <c r="H6" s="24">
        <f t="shared" ref="H6:H15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29913.70420086589</v>
      </c>
      <c r="L6" s="15">
        <f t="shared" si="1"/>
        <v>29913.70420086589</v>
      </c>
      <c r="M6" s="24">
        <f t="shared" si="2"/>
        <v>13247.037534199222</v>
      </c>
      <c r="N6" s="2">
        <f t="shared" ref="N6:N16" si="9">A6-A5</f>
        <v>30</v>
      </c>
      <c r="O6" s="30">
        <f>O5</f>
        <v>0.15</v>
      </c>
    </row>
    <row r="7" spans="1:35" ht="12" customHeight="1">
      <c r="A7" s="23">
        <v>40348</v>
      </c>
      <c r="B7" s="18">
        <f t="shared" ref="B7:B15" si="10">B6+1</f>
        <v>4</v>
      </c>
      <c r="C7" s="15">
        <f>C4</f>
        <v>1</v>
      </c>
      <c r="D7" s="16">
        <f t="shared" si="5"/>
        <v>-13246.03753419922</v>
      </c>
      <c r="E7" s="16">
        <f t="shared" si="6"/>
        <v>13247.03753419922</v>
      </c>
      <c r="F7" s="24">
        <f t="shared" si="7"/>
        <v>1038823.1369560743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29651.955878617599</v>
      </c>
      <c r="L7" s="15">
        <f t="shared" si="1"/>
        <v>29650.955878617599</v>
      </c>
      <c r="M7" s="24">
        <f t="shared" si="2"/>
        <v>12985.289211950931</v>
      </c>
      <c r="N7" s="2">
        <f t="shared" si="9"/>
        <v>31</v>
      </c>
      <c r="O7" s="30">
        <f t="shared" ref="O7:O16" si="11">O6</f>
        <v>0.15</v>
      </c>
    </row>
    <row r="8" spans="1:35" ht="12" customHeight="1">
      <c r="A8" s="23">
        <v>40378</v>
      </c>
      <c r="B8" s="18">
        <f t="shared" si="10"/>
        <v>5</v>
      </c>
      <c r="C8" s="15">
        <v>0</v>
      </c>
      <c r="D8" s="16">
        <f t="shared" si="5"/>
        <v>-12985.289211950929</v>
      </c>
      <c r="E8" s="16">
        <f t="shared" si="6"/>
        <v>12985.289211950929</v>
      </c>
      <c r="F8" s="24">
        <f t="shared" si="7"/>
        <v>1051808.4261680252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30252.525504670324</v>
      </c>
      <c r="L8" s="15">
        <f t="shared" si="1"/>
        <v>30252.525504670324</v>
      </c>
      <c r="M8" s="24">
        <f t="shared" si="2"/>
        <v>13585.858838003656</v>
      </c>
      <c r="N8" s="2">
        <f t="shared" si="9"/>
        <v>30</v>
      </c>
      <c r="O8" s="30">
        <f t="shared" si="11"/>
        <v>0.15</v>
      </c>
    </row>
    <row r="9" spans="1:35" ht="12" customHeight="1">
      <c r="A9" s="23">
        <v>40409</v>
      </c>
      <c r="B9" s="18">
        <f t="shared" si="10"/>
        <v>6</v>
      </c>
      <c r="C9" s="15">
        <f>0</f>
        <v>0</v>
      </c>
      <c r="D9" s="16">
        <f t="shared" si="5"/>
        <v>-13585.858838003658</v>
      </c>
      <c r="E9" s="16">
        <f t="shared" si="6"/>
        <v>13585.858838003658</v>
      </c>
      <c r="F9" s="24">
        <f t="shared" si="7"/>
        <v>1065394.2850060288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30428.009514661208</v>
      </c>
      <c r="L9" s="15">
        <f t="shared" si="1"/>
        <v>30428.009514661208</v>
      </c>
      <c r="M9" s="24">
        <f t="shared" si="2"/>
        <v>13761.34284799454</v>
      </c>
      <c r="N9" s="2">
        <f t="shared" si="9"/>
        <v>31</v>
      </c>
      <c r="O9" s="30">
        <f t="shared" si="11"/>
        <v>0.15</v>
      </c>
    </row>
    <row r="10" spans="1:35" ht="12" customHeight="1">
      <c r="A10" s="23">
        <v>40440</v>
      </c>
      <c r="B10" s="18">
        <f t="shared" si="10"/>
        <v>7</v>
      </c>
      <c r="C10" s="15">
        <f>C7</f>
        <v>1</v>
      </c>
      <c r="D10" s="16">
        <f t="shared" si="5"/>
        <v>-13760.34284799454</v>
      </c>
      <c r="E10" s="16">
        <f t="shared" si="6"/>
        <v>13761.34284799454</v>
      </c>
      <c r="F10" s="24">
        <f t="shared" si="7"/>
        <v>1079154.6278540234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30156.099514841961</v>
      </c>
      <c r="L10" s="15">
        <f t="shared" si="1"/>
        <v>30155.099514841961</v>
      </c>
      <c r="M10" s="24">
        <f t="shared" si="2"/>
        <v>13489.432848175293</v>
      </c>
      <c r="N10" s="2">
        <f t="shared" si="9"/>
        <v>31</v>
      </c>
      <c r="O10" s="30">
        <f t="shared" si="11"/>
        <v>0.15</v>
      </c>
    </row>
    <row r="11" spans="1:35" ht="12" customHeight="1">
      <c r="A11" s="23">
        <v>40470</v>
      </c>
      <c r="B11" s="18">
        <f t="shared" si="10"/>
        <v>8</v>
      </c>
      <c r="C11" s="15">
        <v>0</v>
      </c>
      <c r="D11" s="16">
        <f t="shared" si="5"/>
        <v>-13489.432848175291</v>
      </c>
      <c r="E11" s="16">
        <f t="shared" si="6"/>
        <v>13489.432848175291</v>
      </c>
      <c r="F11" s="24">
        <f t="shared" si="7"/>
        <v>1092644.0607021987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30779.985784070064</v>
      </c>
      <c r="L11" s="15">
        <f t="shared" si="1"/>
        <v>30779.985784070064</v>
      </c>
      <c r="M11" s="24">
        <f t="shared" si="2"/>
        <v>14113.319117403396</v>
      </c>
      <c r="N11" s="2">
        <f t="shared" si="9"/>
        <v>30</v>
      </c>
      <c r="O11" s="30">
        <f t="shared" si="11"/>
        <v>0.15</v>
      </c>
    </row>
    <row r="12" spans="1:35" ht="12" customHeight="1">
      <c r="A12" s="23">
        <v>40501</v>
      </c>
      <c r="B12" s="18">
        <f t="shared" si="10"/>
        <v>9</v>
      </c>
      <c r="C12" s="15">
        <f>0</f>
        <v>0</v>
      </c>
      <c r="D12" s="16">
        <f t="shared" si="5"/>
        <v>-14113.319117403398</v>
      </c>
      <c r="E12" s="16">
        <f t="shared" si="6"/>
        <v>14113.319117403398</v>
      </c>
      <c r="F12" s="24">
        <f t="shared" si="7"/>
        <v>1106757.379819602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30501.133914411694</v>
      </c>
      <c r="L12" s="15">
        <f t="shared" si="1"/>
        <v>30501.133914411694</v>
      </c>
      <c r="M12" s="24">
        <f t="shared" si="2"/>
        <v>13834.467247745026</v>
      </c>
      <c r="N12" s="2">
        <f t="shared" si="9"/>
        <v>31</v>
      </c>
      <c r="O12" s="30">
        <f t="shared" si="11"/>
        <v>0.15</v>
      </c>
    </row>
    <row r="13" spans="1:35" ht="12" customHeight="1">
      <c r="A13" s="23">
        <v>40531</v>
      </c>
      <c r="B13" s="18">
        <f t="shared" si="10"/>
        <v>10</v>
      </c>
      <c r="C13" s="15">
        <f>C10</f>
        <v>1</v>
      </c>
      <c r="D13" s="16">
        <f t="shared" si="5"/>
        <v>-13833.467247745024</v>
      </c>
      <c r="E13" s="16">
        <f t="shared" si="6"/>
        <v>13834.467247745024</v>
      </c>
      <c r="F13" s="24">
        <f t="shared" si="7"/>
        <v>1120590.847067347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31140.965107953234</v>
      </c>
      <c r="L13" s="15">
        <f t="shared" si="1"/>
        <v>31139.965107953234</v>
      </c>
      <c r="M13" s="24">
        <f t="shared" si="2"/>
        <v>14474.298441286566</v>
      </c>
      <c r="N13" s="2">
        <f t="shared" si="9"/>
        <v>30</v>
      </c>
      <c r="O13" s="30">
        <f t="shared" si="11"/>
        <v>0.15</v>
      </c>
    </row>
    <row r="14" spans="1:35" ht="12" customHeight="1">
      <c r="A14" s="23">
        <v>40562</v>
      </c>
      <c r="B14" s="18">
        <f t="shared" si="10"/>
        <v>11</v>
      </c>
      <c r="C14" s="15">
        <v>0</v>
      </c>
      <c r="D14" s="16">
        <f t="shared" si="5"/>
        <v>-14474.298441286564</v>
      </c>
      <c r="E14" s="16">
        <f t="shared" si="6"/>
        <v>14474.298441286564</v>
      </c>
      <c r="F14" s="24">
        <f t="shared" si="7"/>
        <v>1135065.1455086337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31327.924796153187</v>
      </c>
      <c r="L14" s="15">
        <f t="shared" si="1"/>
        <v>31327.924796153187</v>
      </c>
      <c r="M14" s="24">
        <f t="shared" si="2"/>
        <v>14661.258129486519</v>
      </c>
      <c r="N14" s="2">
        <f t="shared" si="9"/>
        <v>31</v>
      </c>
      <c r="O14" s="30">
        <f t="shared" si="11"/>
        <v>0.15</v>
      </c>
    </row>
    <row r="15" spans="1:35" ht="12" customHeight="1">
      <c r="A15" s="23">
        <v>40593</v>
      </c>
      <c r="B15" s="18">
        <f t="shared" si="10"/>
        <v>12</v>
      </c>
      <c r="C15" s="15">
        <f>0</f>
        <v>0</v>
      </c>
      <c r="D15" s="16">
        <f t="shared" si="5"/>
        <v>-14661.258129486519</v>
      </c>
      <c r="E15" s="16">
        <f t="shared" si="6"/>
        <v>14661.258129486519</v>
      </c>
      <c r="F15" s="24">
        <f t="shared" si="7"/>
        <v>1149726.4036381203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30080.141375778068</v>
      </c>
      <c r="L15" s="15">
        <f t="shared" si="1"/>
        <v>30080.141375778068</v>
      </c>
      <c r="M15" s="24">
        <f t="shared" si="2"/>
        <v>13413.4747091114</v>
      </c>
      <c r="N15" s="2">
        <f t="shared" si="9"/>
        <v>31</v>
      </c>
      <c r="O15" s="30">
        <f t="shared" si="11"/>
        <v>0.15</v>
      </c>
    </row>
    <row r="16" spans="1:35" ht="12" customHeight="1">
      <c r="A16" s="23">
        <v>40621</v>
      </c>
      <c r="B16" s="18">
        <f>B15+1</f>
        <v>13</v>
      </c>
      <c r="C16" s="15">
        <f>C13</f>
        <v>1</v>
      </c>
      <c r="D16" s="16">
        <f>C16-E16</f>
        <v>-13412.474709111402</v>
      </c>
      <c r="E16" s="16">
        <f t="shared" si="6"/>
        <v>13413.474709111402</v>
      </c>
      <c r="F16" s="24">
        <f>F15-D16</f>
        <v>1163138.8783472318</v>
      </c>
      <c r="G16" s="17">
        <v>40652</v>
      </c>
      <c r="H16" s="24">
        <f>H15</f>
        <v>16666.666666666668</v>
      </c>
      <c r="I16" s="24">
        <f>I15+H16</f>
        <v>216666.66666666663</v>
      </c>
      <c r="J16" s="24">
        <f>J15-H16</f>
        <v>783333.33333333384</v>
      </c>
      <c r="K16" s="24">
        <f>H16+E17</f>
        <v>16666.666666666668</v>
      </c>
      <c r="L16" s="15">
        <f>K16-C16</f>
        <v>16665.666666666668</v>
      </c>
      <c r="M16" s="24">
        <f>K16-H16</f>
        <v>0</v>
      </c>
      <c r="N16" s="2">
        <f t="shared" si="9"/>
        <v>28</v>
      </c>
      <c r="O16" s="30">
        <f t="shared" si="11"/>
        <v>0.15</v>
      </c>
    </row>
    <row r="17" spans="1:13" ht="12" customHeight="1">
      <c r="A17" s="23"/>
      <c r="B17" s="18"/>
      <c r="C17" s="15"/>
      <c r="D17" s="16"/>
      <c r="E17" s="16"/>
      <c r="F17" s="24"/>
      <c r="G17" s="17"/>
      <c r="H17" s="24"/>
      <c r="I17" s="24"/>
      <c r="J17" s="24"/>
      <c r="K17" s="24"/>
      <c r="L17" s="15"/>
      <c r="M17" s="24"/>
    </row>
    <row r="18" spans="1:13" ht="12" customHeight="1">
      <c r="A18" s="23"/>
      <c r="B18" s="18"/>
      <c r="C18" s="15"/>
      <c r="D18" s="16"/>
      <c r="E18" s="16"/>
      <c r="F18" s="24"/>
      <c r="G18" s="17"/>
      <c r="H18" s="24"/>
      <c r="I18" s="24"/>
      <c r="J18" s="24"/>
      <c r="K18" s="24"/>
      <c r="L18" s="15"/>
      <c r="M18" s="24"/>
    </row>
    <row r="19" spans="1:13" ht="12" customHeight="1">
      <c r="A19" s="23"/>
      <c r="B19" s="18"/>
      <c r="C19" s="15"/>
      <c r="D19" s="16"/>
      <c r="E19" s="16"/>
      <c r="F19" s="24"/>
      <c r="G19" s="17"/>
      <c r="H19" s="24"/>
      <c r="I19" s="24"/>
      <c r="J19" s="24"/>
      <c r="K19" s="24"/>
      <c r="L19" s="15"/>
      <c r="M19" s="24"/>
    </row>
    <row r="20" spans="1:13" ht="12" customHeight="1">
      <c r="A20" s="23"/>
      <c r="B20" s="18"/>
      <c r="C20" s="15"/>
      <c r="D20" s="16"/>
      <c r="E20" s="16"/>
      <c r="F20" s="24"/>
      <c r="G20" s="17"/>
      <c r="H20" s="24"/>
      <c r="I20" s="24"/>
      <c r="J20" s="24"/>
      <c r="K20" s="24"/>
      <c r="L20" s="15"/>
      <c r="M20" s="24"/>
    </row>
    <row r="21" spans="1:13" ht="12" customHeight="1">
      <c r="A21" s="23"/>
      <c r="B21" s="18"/>
      <c r="C21" s="15"/>
      <c r="D21" s="16"/>
      <c r="E21" s="16"/>
      <c r="F21" s="24"/>
      <c r="G21" s="17"/>
      <c r="H21" s="24"/>
      <c r="I21" s="24"/>
      <c r="J21" s="24"/>
      <c r="K21" s="24"/>
      <c r="L21" s="15"/>
      <c r="M21" s="24"/>
    </row>
    <row r="22" spans="1:13" ht="12" customHeight="1">
      <c r="A22" s="23"/>
      <c r="B22" s="18"/>
      <c r="C22" s="15"/>
      <c r="D22" s="16"/>
      <c r="E22" s="16"/>
      <c r="F22" s="24"/>
      <c r="G22" s="17"/>
      <c r="H22" s="24"/>
      <c r="I22" s="24"/>
      <c r="J22" s="24"/>
      <c r="K22" s="24"/>
      <c r="L22" s="15"/>
      <c r="M22" s="24"/>
    </row>
    <row r="23" spans="1:13" ht="12" customHeight="1">
      <c r="A23" s="23"/>
      <c r="B23" s="18"/>
      <c r="C23" s="15"/>
      <c r="D23" s="16"/>
      <c r="E23" s="16"/>
      <c r="F23" s="24"/>
      <c r="G23" s="17"/>
      <c r="H23" s="24"/>
      <c r="I23" s="24"/>
      <c r="J23" s="24"/>
      <c r="K23" s="24"/>
      <c r="L23" s="15"/>
      <c r="M23" s="24"/>
    </row>
    <row r="24" spans="1:13" ht="12" customHeight="1">
      <c r="A24" s="23"/>
      <c r="B24" s="18"/>
      <c r="C24" s="15"/>
      <c r="D24" s="16"/>
      <c r="E24" s="16"/>
      <c r="F24" s="24"/>
      <c r="G24" s="17"/>
      <c r="H24" s="24"/>
      <c r="I24" s="24"/>
      <c r="J24" s="24"/>
      <c r="K24" s="24"/>
      <c r="L24" s="15"/>
      <c r="M24" s="24"/>
    </row>
    <row r="25" spans="1:13" ht="12" customHeight="1">
      <c r="A25" s="23"/>
      <c r="B25" s="18"/>
      <c r="C25" s="15"/>
      <c r="D25" s="16"/>
      <c r="E25" s="16"/>
      <c r="F25" s="24"/>
      <c r="G25" s="17"/>
      <c r="H25" s="24"/>
      <c r="I25" s="24"/>
      <c r="J25" s="24"/>
      <c r="K25" s="24"/>
      <c r="L25" s="15"/>
      <c r="M25" s="24"/>
    </row>
    <row r="26" spans="1:13" ht="12" customHeight="1">
      <c r="A26" s="23"/>
      <c r="B26" s="18"/>
      <c r="C26" s="15"/>
      <c r="D26" s="16"/>
      <c r="E26" s="16"/>
      <c r="F26" s="24"/>
      <c r="G26" s="17"/>
      <c r="H26" s="24"/>
      <c r="I26" s="24"/>
      <c r="J26" s="24"/>
      <c r="K26" s="24"/>
      <c r="L26" s="15"/>
      <c r="M26" s="24"/>
    </row>
    <row r="27" spans="1:13" ht="12" customHeight="1">
      <c r="A27" s="23"/>
      <c r="B27" s="18"/>
      <c r="C27" s="15"/>
      <c r="D27" s="16"/>
      <c r="E27" s="16"/>
      <c r="F27" s="24"/>
      <c r="G27" s="17"/>
      <c r="H27" s="24"/>
      <c r="I27" s="24"/>
      <c r="J27" s="24"/>
      <c r="K27" s="24"/>
      <c r="L27" s="15"/>
      <c r="M27" s="24"/>
    </row>
    <row r="28" spans="1:13" ht="12" customHeight="1">
      <c r="A28" s="23"/>
      <c r="B28" s="18"/>
      <c r="C28" s="15"/>
      <c r="D28" s="16"/>
      <c r="E28" s="16"/>
      <c r="F28" s="24"/>
      <c r="G28" s="17"/>
      <c r="H28" s="24"/>
      <c r="I28" s="24"/>
      <c r="J28" s="24"/>
      <c r="K28" s="24"/>
      <c r="L28" s="15"/>
      <c r="M28" s="24"/>
    </row>
    <row r="29" spans="1:13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3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3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3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2017-09-24T11:26:20Z</dcterms:modified>
</cp:coreProperties>
</file>