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D4"/>
  <c r="F4" s="1"/>
  <c r="C8"/>
  <c r="C12" s="1"/>
  <c r="H4"/>
  <c r="H5" s="1"/>
  <c r="C13"/>
  <c r="C15"/>
  <c r="C14"/>
  <c r="C11"/>
  <c r="C10"/>
  <c r="B6"/>
  <c r="B7" s="1"/>
  <c r="B8" s="1"/>
  <c r="B9" s="1"/>
  <c r="B10" s="1"/>
  <c r="B11" s="1"/>
  <c r="B12" s="1"/>
  <c r="B13" s="1"/>
  <c r="B14" s="1"/>
  <c r="B15" s="1"/>
  <c r="B16" s="1"/>
  <c r="C7"/>
  <c r="C6"/>
  <c r="I4"/>
  <c r="D5" l="1"/>
  <c r="F5" s="1"/>
  <c r="C16"/>
  <c r="H6"/>
  <c r="I5"/>
  <c r="J4"/>
  <c r="J5" s="1"/>
  <c r="I6" l="1"/>
  <c r="H7"/>
  <c r="I7" s="1"/>
  <c r="J6"/>
  <c r="K4"/>
  <c r="J7" l="1"/>
  <c r="D6"/>
  <c r="F6" s="1"/>
  <c r="E7" s="1"/>
  <c r="K5"/>
  <c r="L4"/>
  <c r="M4"/>
  <c r="H8"/>
  <c r="H9" l="1"/>
  <c r="M5"/>
  <c r="L5"/>
  <c r="I8"/>
  <c r="I9" s="1"/>
  <c r="J8"/>
  <c r="D7" l="1"/>
  <c r="F7" s="1"/>
  <c r="E8" s="1"/>
  <c r="K6"/>
  <c r="H10"/>
  <c r="I10" s="1"/>
  <c r="J9"/>
  <c r="J10" l="1"/>
  <c r="M6"/>
  <c r="L6"/>
  <c r="H11"/>
  <c r="I11" s="1"/>
  <c r="D8" l="1"/>
  <c r="F8" s="1"/>
  <c r="E9" s="1"/>
  <c r="K7"/>
  <c r="H12"/>
  <c r="I12" s="1"/>
  <c r="J11"/>
  <c r="J12" l="1"/>
  <c r="M7"/>
  <c r="L7"/>
  <c r="H13"/>
  <c r="D9" l="1"/>
  <c r="F9" s="1"/>
  <c r="E10" s="1"/>
  <c r="K8"/>
  <c r="H14"/>
  <c r="I13"/>
  <c r="J13"/>
  <c r="I14" l="1"/>
  <c r="J14"/>
  <c r="L8"/>
  <c r="M8"/>
  <c r="H15"/>
  <c r="J15" s="1"/>
  <c r="D10" l="1"/>
  <c r="F10" s="1"/>
  <c r="E11" s="1"/>
  <c r="K9"/>
  <c r="H16"/>
  <c r="K16" s="1"/>
  <c r="I15"/>
  <c r="I16" l="1"/>
  <c r="J16"/>
  <c r="L16"/>
  <c r="M16"/>
  <c r="M9"/>
  <c r="L9"/>
  <c r="D11" l="1"/>
  <c r="F11" s="1"/>
  <c r="E12" s="1"/>
  <c r="K10"/>
  <c r="M10" l="1"/>
  <c r="L10"/>
  <c r="D12" l="1"/>
  <c r="F12" s="1"/>
  <c r="E13" s="1"/>
  <c r="K11"/>
  <c r="M11" l="1"/>
  <c r="L11"/>
  <c r="D13" l="1"/>
  <c r="F13" s="1"/>
  <c r="E14" s="1"/>
  <c r="K12"/>
  <c r="L12" l="1"/>
  <c r="M12"/>
  <c r="D14" l="1"/>
  <c r="F14" s="1"/>
  <c r="E15" s="1"/>
  <c r="K13"/>
  <c r="M13" l="1"/>
  <c r="L13"/>
  <c r="D15" l="1"/>
  <c r="F15" s="1"/>
  <c r="E16" s="1"/>
  <c r="K14"/>
  <c r="M14" l="1"/>
  <c r="L14"/>
  <c r="D16" l="1"/>
  <c r="F16" s="1"/>
  <c r="K15"/>
  <c r="M15" l="1"/>
  <c r="L15"/>
</calcChain>
</file>

<file path=xl/sharedStrings.xml><?xml version="1.0" encoding="utf-8"?>
<sst xmlns="http://schemas.openxmlformats.org/spreadsheetml/2006/main" count="16" uniqueCount="16">
  <si>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</si>
  <si>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</si>
  <si>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</si>
  <si>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</si>
  <si>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</si>
  <si>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</si>
  <si>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</si>
  <si>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</si>
  <si>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</si>
  <si>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</si>
  <si>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</si>
  <si>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</si>
  <si>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</si>
  <si>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Down Payment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</si>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</sst>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1" fillId="20" borderId="0" xfId="40" applyNumberFormat="1" applyFont="1" applyFill="1" applyBorder="1" applyAlignment="1">
      <alignment vertical="center"/>
    </xf>
    <xf numFmtId="49" fontId="21" fillId="0" borderId="0" xfId="40" applyNumberFormat="1" applyFont="1" applyFill="1" applyBorder="1" applyAlignment="1">
      <alignment horizontal="center" vertical="center"/>
    </xf>
    <xf numFmtId="4" fontId="21" fillId="0" borderId="0" xfId="40" applyNumberFormat="1" applyFont="1" applyFill="1" applyBorder="1" applyAlignment="1">
      <alignment horizontal="center"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16"/>
    </sheetView>
  </sheetViews>
  <sheetFormatPr defaultRowHeight="12.75"/>
  <cols>
    <col min="1" max="1" width="16.42578125" style="19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8"/>
      <c r="B1" s="28"/>
      <c r="C1" s="28"/>
      <c r="D1" s="28"/>
      <c r="E1" s="1">
        <v>0.15</v>
      </c>
      <c r="F1" s="25"/>
      <c r="H1" s="1">
        <v>0.2</v>
      </c>
    </row>
    <row r="2" spans="1:35" ht="21" customHeight="1" thickBot="1">
      <c r="A2" s="26" t="s">
        <v>13</v>
      </c>
      <c r="B2" s="27">
        <v>0</v>
      </c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14</v>
      </c>
      <c r="O3" s="10" t="s">
        <v>15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1</v>
      </c>
      <c r="D4" s="16">
        <f>C4+B2</f>
        <v>1</v>
      </c>
      <c r="E4" s="16">
        <v>0</v>
      </c>
      <c r="F4" s="24">
        <f>B4-D4</f>
        <v>999999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29583.320416666669</v>
      </c>
      <c r="L4" s="15">
        <f t="shared" ref="L4:L16" si="1">K4-C4</f>
        <v>29582.320416666669</v>
      </c>
      <c r="M4" s="24">
        <f t="shared" ref="M4:M16" si="2">K4-H4</f>
        <v>12916.653750000001</v>
      </c>
      <c r="N4" s="2">
        <v>0</v>
      </c>
    </row>
    <row r="5" spans="1:35" ht="12" customHeight="1">
      <c r="A5" s="23">
        <v>40287</v>
      </c>
      <c r="B5" s="18">
        <v>2</v>
      </c>
      <c r="C5" s="15">
        <v>0</v>
      </c>
      <c r="D5" s="16">
        <f>C5-E5</f>
        <v>-12916.653749999999</v>
      </c>
      <c r="E5" s="16">
        <f>F4*N5/360*O5</f>
        <v>12916.653749999999</v>
      </c>
      <c r="F5" s="24">
        <f>F4-D5</f>
        <v>1012915.6537500001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29328.112338541669</v>
      </c>
      <c r="L5" s="15">
        <f t="shared" si="1"/>
        <v>29328.112338541669</v>
      </c>
      <c r="M5" s="24">
        <f t="shared" si="2"/>
        <v>12661.445671875001</v>
      </c>
      <c r="N5" s="2">
        <f>A5-A4</f>
        <v>31</v>
      </c>
      <c r="O5" s="29">
        <f>E1</f>
        <v>0.15</v>
      </c>
    </row>
    <row r="6" spans="1:35" ht="12" customHeight="1">
      <c r="A6" s="23">
        <v>40317</v>
      </c>
      <c r="B6" s="18">
        <f>B5+1</f>
        <v>3</v>
      </c>
      <c r="C6" s="15">
        <f>0</f>
        <v>0</v>
      </c>
      <c r="D6" s="16">
        <f t="shared" ref="D6:D16" si="5">C6-E6</f>
        <v>-12661.445671875001</v>
      </c>
      <c r="E6" s="16">
        <f t="shared" ref="E6:E16" si="6">F5*N6/360*O6</f>
        <v>12661.445671875001</v>
      </c>
      <c r="F6" s="24">
        <f t="shared" ref="F6:F16" si="7">F5-D6</f>
        <v>1025577.0994218751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29913.70420086589</v>
      </c>
      <c r="L6" s="15">
        <f t="shared" si="1"/>
        <v>29913.70420086589</v>
      </c>
      <c r="M6" s="24">
        <f t="shared" si="2"/>
        <v>13247.037534199222</v>
      </c>
      <c r="N6" s="2">
        <f t="shared" ref="N6:N16" si="9">A6-A5</f>
        <v>30</v>
      </c>
      <c r="O6" s="29">
        <f>O5</f>
        <v>0.15</v>
      </c>
    </row>
    <row r="7" spans="1:35" ht="12" customHeight="1">
      <c r="A7" s="23">
        <v>40348</v>
      </c>
      <c r="B7" s="18">
        <f t="shared" ref="B7:B16" si="10">B6+1</f>
        <v>4</v>
      </c>
      <c r="C7" s="15">
        <f>0</f>
        <v>0</v>
      </c>
      <c r="D7" s="16">
        <f t="shared" si="5"/>
        <v>-13247.03753419922</v>
      </c>
      <c r="E7" s="16">
        <f t="shared" si="6"/>
        <v>13247.03753419922</v>
      </c>
      <c r="F7" s="24">
        <f t="shared" si="7"/>
        <v>1038824.1369560743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29651.968378617596</v>
      </c>
      <c r="L7" s="15">
        <f t="shared" si="1"/>
        <v>29651.968378617596</v>
      </c>
      <c r="M7" s="24">
        <f t="shared" si="2"/>
        <v>12985.301711950928</v>
      </c>
      <c r="N7" s="2">
        <f t="shared" si="9"/>
        <v>31</v>
      </c>
      <c r="O7" s="29">
        <f t="shared" ref="O7:O16" si="11">O6</f>
        <v>0.15</v>
      </c>
    </row>
    <row r="8" spans="1:35" ht="12" customHeight="1">
      <c r="A8" s="23">
        <v>40378</v>
      </c>
      <c r="B8" s="18">
        <f t="shared" si="10"/>
        <v>5</v>
      </c>
      <c r="C8" s="15">
        <f>C4</f>
        <v>1</v>
      </c>
      <c r="D8" s="16">
        <f t="shared" si="5"/>
        <v>-12984.301711950928</v>
      </c>
      <c r="E8" s="16">
        <f t="shared" si="6"/>
        <v>12985.301711950928</v>
      </c>
      <c r="F8" s="24">
        <f t="shared" si="7"/>
        <v>1051808.4386680252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30252.525666128662</v>
      </c>
      <c r="L8" s="15">
        <f t="shared" si="1"/>
        <v>30251.525666128662</v>
      </c>
      <c r="M8" s="24">
        <f t="shared" si="2"/>
        <v>13585.858999461994</v>
      </c>
      <c r="N8" s="2">
        <f t="shared" si="9"/>
        <v>30</v>
      </c>
      <c r="O8" s="29">
        <f t="shared" si="11"/>
        <v>0.15</v>
      </c>
    </row>
    <row r="9" spans="1:35" ht="12" customHeight="1">
      <c r="A9" s="23">
        <v>40409</v>
      </c>
      <c r="B9" s="18">
        <f t="shared" si="10"/>
        <v>6</v>
      </c>
      <c r="C9" s="15">
        <v>0</v>
      </c>
      <c r="D9" s="16">
        <f t="shared" si="5"/>
        <v>-13585.858999461992</v>
      </c>
      <c r="E9" s="16">
        <f t="shared" si="6"/>
        <v>13585.858999461992</v>
      </c>
      <c r="F9" s="24">
        <f t="shared" si="7"/>
        <v>1065394.2976674873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30428.009678205046</v>
      </c>
      <c r="L9" s="15">
        <f t="shared" si="1"/>
        <v>30428.009678205046</v>
      </c>
      <c r="M9" s="24">
        <f t="shared" si="2"/>
        <v>13761.343011538378</v>
      </c>
      <c r="N9" s="2">
        <f t="shared" si="9"/>
        <v>31</v>
      </c>
      <c r="O9" s="29">
        <f t="shared" si="11"/>
        <v>0.15</v>
      </c>
    </row>
    <row r="10" spans="1:35" ht="12" customHeight="1">
      <c r="A10" s="23">
        <v>40440</v>
      </c>
      <c r="B10" s="18">
        <f t="shared" si="10"/>
        <v>7</v>
      </c>
      <c r="C10" s="15">
        <f>0</f>
        <v>0</v>
      </c>
      <c r="D10" s="16">
        <f t="shared" si="5"/>
        <v>-13761.343011538376</v>
      </c>
      <c r="E10" s="16">
        <f t="shared" si="6"/>
        <v>13761.343011538376</v>
      </c>
      <c r="F10" s="24">
        <f t="shared" si="7"/>
        <v>1079155.6406790256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30156.112175154485</v>
      </c>
      <c r="L10" s="15">
        <f t="shared" si="1"/>
        <v>30156.112175154485</v>
      </c>
      <c r="M10" s="24">
        <f t="shared" si="2"/>
        <v>13489.445508487817</v>
      </c>
      <c r="N10" s="2">
        <f t="shared" si="9"/>
        <v>31</v>
      </c>
      <c r="O10" s="29">
        <f t="shared" si="11"/>
        <v>0.15</v>
      </c>
    </row>
    <row r="11" spans="1:35" ht="12" customHeight="1">
      <c r="A11" s="23">
        <v>40470</v>
      </c>
      <c r="B11" s="18">
        <f t="shared" si="10"/>
        <v>8</v>
      </c>
      <c r="C11" s="15">
        <f>0</f>
        <v>0</v>
      </c>
      <c r="D11" s="16">
        <f t="shared" si="5"/>
        <v>-13489.445508487819</v>
      </c>
      <c r="E11" s="16">
        <f t="shared" si="6"/>
        <v>13489.445508487819</v>
      </c>
      <c r="F11" s="24">
        <f t="shared" si="7"/>
        <v>1092645.0861875133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30779.999029922048</v>
      </c>
      <c r="L11" s="15">
        <f t="shared" si="1"/>
        <v>30779.999029922048</v>
      </c>
      <c r="M11" s="24">
        <f t="shared" si="2"/>
        <v>14113.33236325538</v>
      </c>
      <c r="N11" s="2">
        <f t="shared" si="9"/>
        <v>30</v>
      </c>
      <c r="O11" s="29">
        <f t="shared" si="11"/>
        <v>0.15</v>
      </c>
    </row>
    <row r="12" spans="1:35" ht="12" customHeight="1">
      <c r="A12" s="23">
        <v>40501</v>
      </c>
      <c r="B12" s="18">
        <f t="shared" si="10"/>
        <v>9</v>
      </c>
      <c r="C12" s="15">
        <f>C8</f>
        <v>1</v>
      </c>
      <c r="D12" s="16">
        <f t="shared" si="5"/>
        <v>-14112.33236325538</v>
      </c>
      <c r="E12" s="16">
        <f t="shared" si="6"/>
        <v>14113.33236325538</v>
      </c>
      <c r="F12" s="24">
        <f t="shared" si="7"/>
        <v>1106757.4185507686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30501.134398551276</v>
      </c>
      <c r="L12" s="15">
        <f t="shared" si="1"/>
        <v>30500.134398551276</v>
      </c>
      <c r="M12" s="24">
        <f t="shared" si="2"/>
        <v>13834.467731884608</v>
      </c>
      <c r="N12" s="2">
        <f t="shared" si="9"/>
        <v>31</v>
      </c>
      <c r="O12" s="29">
        <f t="shared" si="11"/>
        <v>0.15</v>
      </c>
    </row>
    <row r="13" spans="1:35" ht="12" customHeight="1">
      <c r="A13" s="23">
        <v>40531</v>
      </c>
      <c r="B13" s="18">
        <f t="shared" si="10"/>
        <v>10</v>
      </c>
      <c r="C13" s="15">
        <f>C9</f>
        <v>0</v>
      </c>
      <c r="D13" s="16">
        <f t="shared" si="5"/>
        <v>-13834.467731884608</v>
      </c>
      <c r="E13" s="16">
        <f t="shared" si="6"/>
        <v>13834.467731884608</v>
      </c>
      <c r="F13" s="24">
        <f t="shared" si="7"/>
        <v>1120591.8862826533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31140.97853115094</v>
      </c>
      <c r="L13" s="15">
        <f t="shared" si="1"/>
        <v>31140.97853115094</v>
      </c>
      <c r="M13" s="24">
        <f t="shared" si="2"/>
        <v>14474.311864484273</v>
      </c>
      <c r="N13" s="2">
        <f t="shared" si="9"/>
        <v>30</v>
      </c>
      <c r="O13" s="29">
        <f t="shared" si="11"/>
        <v>0.15</v>
      </c>
    </row>
    <row r="14" spans="1:35" ht="12" customHeight="1">
      <c r="A14" s="23">
        <v>40562</v>
      </c>
      <c r="B14" s="18">
        <f t="shared" si="10"/>
        <v>11</v>
      </c>
      <c r="C14" s="15">
        <f>0</f>
        <v>0</v>
      </c>
      <c r="D14" s="16">
        <f t="shared" si="5"/>
        <v>-14474.311864484273</v>
      </c>
      <c r="E14" s="16">
        <f t="shared" si="6"/>
        <v>14474.311864484273</v>
      </c>
      <c r="F14" s="24">
        <f t="shared" si="7"/>
        <v>1135066.1981471376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31327.93839273386</v>
      </c>
      <c r="L14" s="15">
        <f t="shared" si="1"/>
        <v>31327.93839273386</v>
      </c>
      <c r="M14" s="24">
        <f t="shared" si="2"/>
        <v>14661.271726067193</v>
      </c>
      <c r="N14" s="2">
        <f t="shared" si="9"/>
        <v>31</v>
      </c>
      <c r="O14" s="29">
        <f t="shared" si="11"/>
        <v>0.15</v>
      </c>
    </row>
    <row r="15" spans="1:35" ht="12" customHeight="1">
      <c r="A15" s="23">
        <v>40593</v>
      </c>
      <c r="B15" s="18">
        <f t="shared" si="10"/>
        <v>12</v>
      </c>
      <c r="C15" s="15">
        <f>0</f>
        <v>0</v>
      </c>
      <c r="D15" s="16">
        <f t="shared" si="5"/>
        <v>-14661.271726067193</v>
      </c>
      <c r="E15" s="16">
        <f t="shared" si="6"/>
        <v>14661.271726067193</v>
      </c>
      <c r="F15" s="24">
        <f t="shared" si="7"/>
        <v>1149727.4698732048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30080.15381518739</v>
      </c>
      <c r="L15" s="15">
        <f t="shared" si="1"/>
        <v>30080.15381518739</v>
      </c>
      <c r="M15" s="24">
        <f t="shared" si="2"/>
        <v>13413.487148520722</v>
      </c>
      <c r="N15" s="2">
        <f t="shared" si="9"/>
        <v>31</v>
      </c>
      <c r="O15" s="29">
        <f t="shared" si="11"/>
        <v>0.15</v>
      </c>
    </row>
    <row r="16" spans="1:35" ht="12" customHeight="1">
      <c r="A16" s="23">
        <v>40621</v>
      </c>
      <c r="B16" s="18">
        <f t="shared" si="10"/>
        <v>13</v>
      </c>
      <c r="C16" s="15">
        <f>C12</f>
        <v>1</v>
      </c>
      <c r="D16" s="16">
        <f t="shared" si="5"/>
        <v>-13412.487148520722</v>
      </c>
      <c r="E16" s="16">
        <f t="shared" si="6"/>
        <v>13413.487148520722</v>
      </c>
      <c r="F16" s="24">
        <f t="shared" si="7"/>
        <v>1163139.9570217256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16665.666666666668</v>
      </c>
      <c r="M16" s="24">
        <f t="shared" si="2"/>
        <v>0</v>
      </c>
      <c r="N16" s="2">
        <f t="shared" si="9"/>
        <v>28</v>
      </c>
      <c r="O16" s="29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2017-09-24T11:28:54Z</dcterms:modified>
</cp:coreProperties>
</file>