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C7"/>
  <c r="C9" s="1"/>
  <c r="H4"/>
  <c r="I4" s="1"/>
  <c r="B6"/>
  <c r="B7" s="1"/>
  <c r="B8" s="1"/>
  <c r="B9" s="1"/>
  <c r="B10" s="1"/>
  <c r="B11" s="1"/>
  <c r="B12" s="1"/>
  <c r="B13" s="1"/>
  <c r="B14" s="1"/>
  <c r="B15" s="1"/>
  <c r="B16" s="1"/>
  <c r="D4"/>
  <c r="F4" s="1"/>
  <c r="J4" l="1"/>
  <c r="J5" s="1"/>
  <c r="C11"/>
  <c r="D5"/>
  <c r="F5" s="1"/>
  <c r="H5"/>
  <c r="D6" l="1"/>
  <c r="F6" s="1"/>
  <c r="E7" s="1"/>
  <c r="J6"/>
  <c r="H6"/>
  <c r="K5"/>
  <c r="C13"/>
  <c r="K4"/>
  <c r="I5"/>
  <c r="I6" s="1"/>
  <c r="M5" l="1"/>
  <c r="L5"/>
  <c r="I7"/>
  <c r="C15"/>
  <c r="D7"/>
  <c r="F7" s="1"/>
  <c r="E8" s="1"/>
  <c r="M4"/>
  <c r="L4"/>
  <c r="H7"/>
  <c r="J7" s="1"/>
  <c r="K6"/>
  <c r="D8" l="1"/>
  <c r="F8" s="1"/>
  <c r="E9" s="1"/>
  <c r="H8"/>
  <c r="J8"/>
  <c r="L6"/>
  <c r="M6"/>
  <c r="I8"/>
  <c r="D9" l="1"/>
  <c r="F9" s="1"/>
  <c r="E10" s="1"/>
  <c r="H9"/>
  <c r="I9"/>
  <c r="J9"/>
  <c r="K7"/>
  <c r="F10" l="1"/>
  <c r="E11" s="1"/>
  <c r="D10"/>
  <c r="M7"/>
  <c r="L7"/>
  <c r="H10"/>
  <c r="K8"/>
  <c r="D11" l="1"/>
  <c r="F11" s="1"/>
  <c r="E12" s="1"/>
  <c r="H11"/>
  <c r="I10"/>
  <c r="I11" s="1"/>
  <c r="L8"/>
  <c r="M8"/>
  <c r="K9"/>
  <c r="J10"/>
  <c r="J11" s="1"/>
  <c r="D12" l="1"/>
  <c r="F12" s="1"/>
  <c r="E13" s="1"/>
  <c r="H12"/>
  <c r="L9"/>
  <c r="M9"/>
  <c r="K10"/>
  <c r="D13" l="1"/>
  <c r="F13" s="1"/>
  <c r="E14" s="1"/>
  <c r="L10"/>
  <c r="M10"/>
  <c r="H13"/>
  <c r="K11"/>
  <c r="J12"/>
  <c r="I12"/>
  <c r="I13" s="1"/>
  <c r="D14" l="1"/>
  <c r="F14" s="1"/>
  <c r="E15" s="1"/>
  <c r="H14"/>
  <c r="L11"/>
  <c r="M11"/>
  <c r="K12"/>
  <c r="J13"/>
  <c r="J14" s="1"/>
  <c r="D15" l="1"/>
  <c r="F15" s="1"/>
  <c r="E16" s="1"/>
  <c r="H15"/>
  <c r="L12"/>
  <c r="M12"/>
  <c r="J15"/>
  <c r="I14"/>
  <c r="K13"/>
  <c r="L13" l="1"/>
  <c r="M13"/>
  <c r="D16"/>
  <c r="F16" s="1"/>
  <c r="H16"/>
  <c r="K16" s="1"/>
  <c r="I15"/>
  <c r="K14"/>
  <c r="K15" l="1"/>
  <c r="M15" s="1"/>
  <c r="L16"/>
  <c r="M16"/>
  <c r="L14"/>
  <c r="M14"/>
  <c r="J16"/>
  <c r="I16"/>
  <c r="L15" l="1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<sst xmlns="http://schemas.openxmlformats.org/spreadsheetml/2006/main" count="15" uniqueCount="15">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</sst>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3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3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4" fillId="6" borderId="0" applyNumberFormat="0" applyBorder="0" applyAlignment="0" applyProtection="0"/>
    <xf numFmtId="0" fontId="5" fillId="2" borderId="1" applyNumberFormat="0" applyAlignment="0" applyProtection="0"/>
    <xf numFmtId="0" fontId="6" fillId="17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10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64" fontId="22" fillId="0" borderId="0" xfId="40" applyNumberFormat="1" applyFont="1" applyFill="1" applyBorder="1" applyAlignment="1">
      <alignment vertical="center"/>
    </xf>
    <xf numFmtId="166" fontId="21" fillId="20" borderId="1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omma" xfId="28" builtinId="3"/>
    <cellStyle name="Comma 3" xfId="29"/>
    <cellStyle name="Comma_EZZAT.(1)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eutral" xfId="39"/>
    <cellStyle name="Normal" xfId="0" builtinId="0"/>
    <cellStyle name="Normal_EZZAT.(1)" xfId="40"/>
    <cellStyle name="Normal_Feb'99 Deals" xfId="41"/>
    <cellStyle name="Note" xfId="42"/>
    <cellStyle name="Output" xfId="43"/>
    <cellStyle name="Title" xfId="44"/>
    <cellStyle name="Total" xfId="45"/>
    <cellStyle name="Warning Text" xfId="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topLeftCell="C1" workbookViewId="0">
      <selection activeCell="E5" sqref="E5:E16"/>
    </sheetView>
  </sheetViews>
  <sheetFormatPr defaultRowHeight="12.75"/>
  <cols>
    <col min="1" max="1" width="11.85546875" style="19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7"/>
      <c r="B1" s="27"/>
      <c r="C1" s="27"/>
      <c r="D1" s="27"/>
      <c r="E1" s="1">
        <v>0.15</v>
      </c>
      <c r="F1" s="26"/>
      <c r="H1" s="1">
        <v>0.2</v>
      </c>
      <c r="I1" s="25"/>
    </row>
    <row r="2" spans="1:35" ht="7.5" customHeight="1" thickBot="1">
      <c r="A2" s="4"/>
      <c r="B2" s="4"/>
      <c r="C2" s="4"/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0</v>
      </c>
      <c r="D4" s="16">
        <f>C4</f>
        <v>0</v>
      </c>
      <c r="E4" s="16">
        <v>0</v>
      </c>
      <c r="F4" s="24">
        <f>B4-D4</f>
        <v>1000000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6" si="0">H4+E5</f>
        <v>29583.333333333336</v>
      </c>
      <c r="L4" s="15">
        <f t="shared" ref="L4:L16" si="1">K4-C4</f>
        <v>29583.333333333336</v>
      </c>
      <c r="M4" s="24">
        <f t="shared" ref="M4:M16" si="2">K4-H4</f>
        <v>12916.666666666668</v>
      </c>
      <c r="N4" s="2">
        <v>0</v>
      </c>
    </row>
    <row r="5" spans="1:35" ht="12" customHeight="1">
      <c r="A5" s="23">
        <v>40287</v>
      </c>
      <c r="B5" s="18">
        <v>1</v>
      </c>
      <c r="C5" s="15">
        <v>1</v>
      </c>
      <c r="D5" s="16">
        <f>C5-E5</f>
        <v>-12915.666666666666</v>
      </c>
      <c r="E5" s="16">
        <f>F4*N5/360*O5</f>
        <v>12916.666666666666</v>
      </c>
      <c r="F5" s="24">
        <f>F4-D5</f>
        <v>1012915.6666666666</v>
      </c>
      <c r="G5" s="17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29328.112500000003</v>
      </c>
      <c r="L5" s="15">
        <f t="shared" si="1"/>
        <v>29327.112500000003</v>
      </c>
      <c r="M5" s="24">
        <f t="shared" si="2"/>
        <v>12661.445833333335</v>
      </c>
      <c r="N5" s="2">
        <f>A5-A4</f>
        <v>31</v>
      </c>
      <c r="O5" s="28">
        <f>E1</f>
        <v>0.15</v>
      </c>
    </row>
    <row r="6" spans="1:35" ht="12" customHeight="1">
      <c r="A6" s="23">
        <v>40317</v>
      </c>
      <c r="B6" s="18">
        <f>B5+1</f>
        <v>2</v>
      </c>
      <c r="C6" s="15">
        <v>0</v>
      </c>
      <c r="D6" s="16">
        <f t="shared" ref="D6:D16" si="5">C6-E6</f>
        <v>-12661.445833333333</v>
      </c>
      <c r="E6" s="16">
        <f t="shared" ref="E6:E16" si="6">F5*N6/360*O6</f>
        <v>12661.445833333333</v>
      </c>
      <c r="F6" s="24">
        <f t="shared" ref="F6:F16" si="7">F5-D6</f>
        <v>1025577.1124999999</v>
      </c>
      <c r="G6" s="17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29913.704369791667</v>
      </c>
      <c r="L6" s="15">
        <f t="shared" si="1"/>
        <v>29913.704369791667</v>
      </c>
      <c r="M6" s="24">
        <f t="shared" si="2"/>
        <v>13247.037703124999</v>
      </c>
      <c r="N6" s="2">
        <f t="shared" ref="N6:N16" si="9">A6-A5</f>
        <v>30</v>
      </c>
      <c r="O6" s="28">
        <f>O5</f>
        <v>0.15</v>
      </c>
    </row>
    <row r="7" spans="1:35" ht="12" customHeight="1">
      <c r="A7" s="23">
        <v>40348</v>
      </c>
      <c r="B7" s="18">
        <f t="shared" ref="B7:B16" si="10">B6+1</f>
        <v>3</v>
      </c>
      <c r="C7" s="15">
        <f>C5</f>
        <v>1</v>
      </c>
      <c r="D7" s="16">
        <f t="shared" si="5"/>
        <v>-13246.037703124999</v>
      </c>
      <c r="E7" s="16">
        <f t="shared" si="6"/>
        <v>13247.037703124999</v>
      </c>
      <c r="F7" s="24">
        <f t="shared" si="7"/>
        <v>1038823.150203125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29651.956044205726</v>
      </c>
      <c r="L7" s="15">
        <f t="shared" si="1"/>
        <v>29650.956044205726</v>
      </c>
      <c r="M7" s="24">
        <f t="shared" si="2"/>
        <v>12985.289377539058</v>
      </c>
      <c r="N7" s="2">
        <f t="shared" si="9"/>
        <v>31</v>
      </c>
      <c r="O7" s="28">
        <f t="shared" ref="O7:O16" si="11">O6</f>
        <v>0.15</v>
      </c>
    </row>
    <row r="8" spans="1:35" ht="12" customHeight="1">
      <c r="A8" s="23">
        <v>40378</v>
      </c>
      <c r="B8" s="18">
        <f t="shared" si="10"/>
        <v>4</v>
      </c>
      <c r="C8" s="15">
        <v>0</v>
      </c>
      <c r="D8" s="16">
        <f t="shared" si="5"/>
        <v>-12985.28937753906</v>
      </c>
      <c r="E8" s="16">
        <f t="shared" si="6"/>
        <v>12985.28937753906</v>
      </c>
      <c r="F8" s="24">
        <f t="shared" si="7"/>
        <v>1051808.439580664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30252.525677916914</v>
      </c>
      <c r="L8" s="15">
        <f t="shared" si="1"/>
        <v>30252.525677916914</v>
      </c>
      <c r="M8" s="24">
        <f t="shared" si="2"/>
        <v>13585.859011250246</v>
      </c>
      <c r="N8" s="2">
        <f t="shared" si="9"/>
        <v>30</v>
      </c>
      <c r="O8" s="28">
        <f t="shared" si="11"/>
        <v>0.15</v>
      </c>
    </row>
    <row r="9" spans="1:35" ht="12" customHeight="1">
      <c r="A9" s="23">
        <v>40409</v>
      </c>
      <c r="B9" s="18">
        <f t="shared" si="10"/>
        <v>5</v>
      </c>
      <c r="C9" s="15">
        <f>C7</f>
        <v>1</v>
      </c>
      <c r="D9" s="16">
        <f t="shared" si="5"/>
        <v>-13584.859011250244</v>
      </c>
      <c r="E9" s="16">
        <f t="shared" si="6"/>
        <v>13585.859011250244</v>
      </c>
      <c r="F9" s="24">
        <f t="shared" si="7"/>
        <v>1065393.2985919144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30427.996773478895</v>
      </c>
      <c r="L9" s="15">
        <f t="shared" si="1"/>
        <v>30426.996773478895</v>
      </c>
      <c r="M9" s="24">
        <f t="shared" si="2"/>
        <v>13761.330106812227</v>
      </c>
      <c r="N9" s="2">
        <f t="shared" si="9"/>
        <v>31</v>
      </c>
      <c r="O9" s="28">
        <f t="shared" si="11"/>
        <v>0.15</v>
      </c>
    </row>
    <row r="10" spans="1:35" ht="12" customHeight="1">
      <c r="A10" s="23">
        <v>40440</v>
      </c>
      <c r="B10" s="18">
        <f t="shared" si="10"/>
        <v>6</v>
      </c>
      <c r="C10" s="15">
        <v>0</v>
      </c>
      <c r="D10" s="16">
        <f t="shared" si="5"/>
        <v>-13761.330106812225</v>
      </c>
      <c r="E10" s="16">
        <f t="shared" si="6"/>
        <v>13761.330106812225</v>
      </c>
      <c r="F10" s="24">
        <f t="shared" si="7"/>
        <v>1079154.6286987267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30156.09952540075</v>
      </c>
      <c r="L10" s="15">
        <f t="shared" si="1"/>
        <v>30156.09952540075</v>
      </c>
      <c r="M10" s="24">
        <f t="shared" si="2"/>
        <v>13489.432858734082</v>
      </c>
      <c r="N10" s="2">
        <f t="shared" si="9"/>
        <v>31</v>
      </c>
      <c r="O10" s="28">
        <f t="shared" si="11"/>
        <v>0.15</v>
      </c>
    </row>
    <row r="11" spans="1:35" ht="12" customHeight="1">
      <c r="A11" s="23">
        <v>40470</v>
      </c>
      <c r="B11" s="18">
        <f t="shared" si="10"/>
        <v>7</v>
      </c>
      <c r="C11" s="15">
        <f>C9</f>
        <v>1</v>
      </c>
      <c r="D11" s="16">
        <f t="shared" si="5"/>
        <v>-13488.432858734081</v>
      </c>
      <c r="E11" s="16">
        <f t="shared" si="6"/>
        <v>13489.432858734081</v>
      </c>
      <c r="F11" s="24">
        <f t="shared" si="7"/>
        <v>1092643.0615574608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30779.972878450535</v>
      </c>
      <c r="L11" s="15">
        <f t="shared" si="1"/>
        <v>30778.972878450535</v>
      </c>
      <c r="M11" s="24">
        <f t="shared" si="2"/>
        <v>14113.306211783867</v>
      </c>
      <c r="N11" s="2">
        <f t="shared" si="9"/>
        <v>30</v>
      </c>
      <c r="O11" s="28">
        <f t="shared" si="11"/>
        <v>0.15</v>
      </c>
    </row>
    <row r="12" spans="1:35" ht="12" customHeight="1">
      <c r="A12" s="23">
        <v>40501</v>
      </c>
      <c r="B12" s="18">
        <f t="shared" si="10"/>
        <v>8</v>
      </c>
      <c r="C12" s="15">
        <v>0</v>
      </c>
      <c r="D12" s="16">
        <f t="shared" si="5"/>
        <v>-14113.306211783865</v>
      </c>
      <c r="E12" s="16">
        <f t="shared" si="6"/>
        <v>14113.306211783865</v>
      </c>
      <c r="F12" s="24">
        <f t="shared" si="7"/>
        <v>1106756.3677692446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30501.121263782225</v>
      </c>
      <c r="L12" s="15">
        <f t="shared" si="1"/>
        <v>30501.121263782225</v>
      </c>
      <c r="M12" s="24">
        <f t="shared" si="2"/>
        <v>13834.454597115557</v>
      </c>
      <c r="N12" s="2">
        <f t="shared" si="9"/>
        <v>31</v>
      </c>
      <c r="O12" s="28">
        <f t="shared" si="11"/>
        <v>0.15</v>
      </c>
    </row>
    <row r="13" spans="1:35" ht="12" customHeight="1">
      <c r="A13" s="23">
        <v>40531</v>
      </c>
      <c r="B13" s="18">
        <f t="shared" si="10"/>
        <v>9</v>
      </c>
      <c r="C13" s="15">
        <f>C11</f>
        <v>1</v>
      </c>
      <c r="D13" s="16">
        <f t="shared" si="5"/>
        <v>-13833.454597115557</v>
      </c>
      <c r="E13" s="16">
        <f t="shared" si="6"/>
        <v>13834.454597115557</v>
      </c>
      <c r="F13" s="24">
        <f t="shared" si="7"/>
        <v>1120589.8223663601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31140.951872232152</v>
      </c>
      <c r="L13" s="15">
        <f t="shared" si="1"/>
        <v>31139.951872232152</v>
      </c>
      <c r="M13" s="24">
        <f t="shared" si="2"/>
        <v>14474.285205565484</v>
      </c>
      <c r="N13" s="2">
        <f t="shared" si="9"/>
        <v>30</v>
      </c>
      <c r="O13" s="28">
        <f t="shared" si="11"/>
        <v>0.15</v>
      </c>
    </row>
    <row r="14" spans="1:35" ht="12" customHeight="1">
      <c r="A14" s="23">
        <v>40562</v>
      </c>
      <c r="B14" s="18">
        <f t="shared" si="10"/>
        <v>10</v>
      </c>
      <c r="C14" s="15">
        <v>0</v>
      </c>
      <c r="D14" s="16">
        <f t="shared" si="5"/>
        <v>-14474.285205565486</v>
      </c>
      <c r="E14" s="16">
        <f t="shared" si="6"/>
        <v>14474.285205565486</v>
      </c>
      <c r="F14" s="24">
        <f t="shared" si="7"/>
        <v>1135064.1075719255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31327.911389470708</v>
      </c>
      <c r="L14" s="15">
        <f t="shared" si="1"/>
        <v>31327.911389470708</v>
      </c>
      <c r="M14" s="24">
        <f t="shared" si="2"/>
        <v>14661.24472280404</v>
      </c>
      <c r="N14" s="2">
        <f t="shared" si="9"/>
        <v>31</v>
      </c>
      <c r="O14" s="28">
        <f t="shared" si="11"/>
        <v>0.15</v>
      </c>
    </row>
    <row r="15" spans="1:35" ht="12" customHeight="1">
      <c r="A15" s="23">
        <v>40593</v>
      </c>
      <c r="B15" s="18">
        <f t="shared" si="10"/>
        <v>11</v>
      </c>
      <c r="C15" s="15">
        <f>C13</f>
        <v>1</v>
      </c>
      <c r="D15" s="16">
        <f t="shared" si="5"/>
        <v>-14660.24472280404</v>
      </c>
      <c r="E15" s="16">
        <f t="shared" si="6"/>
        <v>14661.24472280404</v>
      </c>
      <c r="F15" s="24">
        <f t="shared" si="7"/>
        <v>1149724.3522947296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30080.11744343851</v>
      </c>
      <c r="L15" s="15">
        <f t="shared" si="1"/>
        <v>30079.11744343851</v>
      </c>
      <c r="M15" s="24">
        <f t="shared" si="2"/>
        <v>13413.450776771842</v>
      </c>
      <c r="N15" s="2">
        <f t="shared" si="9"/>
        <v>31</v>
      </c>
      <c r="O15" s="28">
        <f t="shared" si="11"/>
        <v>0.15</v>
      </c>
    </row>
    <row r="16" spans="1:35" ht="12" customHeight="1">
      <c r="A16" s="23">
        <v>40621</v>
      </c>
      <c r="B16" s="18">
        <f t="shared" si="10"/>
        <v>12</v>
      </c>
      <c r="C16" s="15">
        <v>0</v>
      </c>
      <c r="D16" s="16">
        <f t="shared" si="5"/>
        <v>-13413.450776771842</v>
      </c>
      <c r="E16" s="16">
        <f t="shared" si="6"/>
        <v>13413.450776771842</v>
      </c>
      <c r="F16" s="24">
        <f t="shared" si="7"/>
        <v>1163137.8030715014</v>
      </c>
      <c r="G16" s="17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 t="shared" si="0"/>
        <v>16666.666666666668</v>
      </c>
      <c r="L16" s="15">
        <f t="shared" si="1"/>
        <v>16666.666666666668</v>
      </c>
      <c r="M16" s="24">
        <f t="shared" si="2"/>
        <v>0</v>
      </c>
      <c r="N16" s="2">
        <f t="shared" si="9"/>
        <v>28</v>
      </c>
      <c r="O16" s="28">
        <f t="shared" si="11"/>
        <v>0.15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2017-09-24T11:17:50Z</dcterms:modified>
</cp:coreProperties>
</file>