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<sst xmlns="http://schemas.openxmlformats.org/spreadsheetml/2006/main" count="31" uniqueCount="31">
  <si>
    <t>Player</t>
  </si>
  <si>
    <t>PA</t>
  </si>
  <si>
    <t>AB</t>
  </si>
  <si>
    <t>H</t>
  </si>
  <si>
    <t>R</t>
  </si>
  <si>
    <t>RBI</t>
  </si>
  <si>
    <t>2B</t>
  </si>
  <si>
    <t>3B</t>
  </si>
  <si>
    <t>HR</t>
  </si>
  <si>
    <t>BB</t>
  </si>
  <si>
    <t>KO</t>
  </si>
  <si>
    <t>AVG</t>
  </si>
  <si>
    <t>SLG</t>
  </si>
  <si>
    <t>OBP</t>
  </si>
  <si>
    <t>OPS</t>
  </si>
  <si>
    <t>Oliver Patton</t>
  </si>
  <si>
    <t>Rich Squitieri</t>
  </si>
  <si>
    <t>Andrew Burch</t>
  </si>
  <si>
    <t>Luke Heuer</t>
  </si>
  <si>
    <t>Nick Hanten</t>
  </si>
  <si>
    <t>Scott Richardson</t>
  </si>
  <si>
    <t>Amory Meltzer</t>
  </si>
  <si>
    <t>Gordon Walker</t>
  </si>
  <si>
    <t>Charlie Henschen</t>
  </si>
  <si>
    <t>Joe Edwards</t>
  </si>
  <si>
    <t>Nick Mirman</t>
  </si>
  <si>
    <t>Qaiser Patel</t>
  </si>
  <si>
    <t>Derek Bayes</t>
  </si>
  <si>
    <t>Brett Smith</t>
  </si>
  <si>
    <t>Mike Fanelli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</si>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</sst>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sz val="11.0"/>
    </font>
    <font>
      <sz val="11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164" xfId="0" applyAlignment="1" applyBorder="1" applyFont="1" applyNumberFormat="1">
      <alignment/>
    </xf>
    <xf borderId="1" fillId="0" fontId="1" numFmtId="164" xfId="0" applyAlignment="1" applyBorder="1" applyFont="1" applyNumberForma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8.0"/>
    <col customWidth="1" min="3" max="3" width="7.14"/>
    <col customWidth="1" min="4" max="5" width="6.71"/>
    <col customWidth="1" min="6" max="6" width="6.86"/>
    <col customWidth="1" min="7" max="7" width="6.29"/>
    <col customWidth="1" min="8" max="8" width="6.57"/>
    <col customWidth="1" min="9" max="9" width="6.71"/>
    <col customWidth="1" min="10" max="10" width="7.0"/>
    <col customWidth="1" min="11" max="11" width="7.57"/>
    <col customWidth="1" min="12" max="12" width="4.86"/>
    <col customWidth="1" min="13" max="16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3" t="s">
        <v>15</v>
      </c>
      <c r="B2" s="3">
        <v>4.0</v>
      </c>
      <c r="C2" s="3">
        <v>4.0</v>
      </c>
      <c r="D2" s="3">
        <v>3.0</v>
      </c>
      <c r="E2" s="3">
        <v>3.0</v>
      </c>
      <c r="F2" s="3">
        <v>2.0</v>
      </c>
      <c r="G2" s="3">
        <v>2.0</v>
      </c>
      <c r="H2" s="3">
        <v>0.0</v>
      </c>
      <c r="I2" s="3">
        <v>0.0</v>
      </c>
      <c r="J2" s="3">
        <v>0.0</v>
      </c>
      <c r="K2" s="3">
        <v>0.0</v>
      </c>
      <c r="L2" s="4"/>
      <c r="M2" s="5" t="str">
        <f t="shared" ref="M2:M16" si="1">IF(C2,D2/C2,)</f>
        <v>0.750</v>
      </c>
      <c r="N2" s="5" t="str">
        <f t="shared" ref="N2:N16" si="2">IF(C2,((D2-G2-H2-I2)+(2*G2)+(3*H2)+(4*I2))/C2,)</f>
        <v>1.250</v>
      </c>
      <c r="O2" s="5" t="str">
        <f t="shared" ref="O2:O17" si="3">IF(B2,(D2+J2)/(C2+J2),)</f>
        <v>0.750</v>
      </c>
      <c r="P2" s="5" t="str">
        <f t="shared" ref="P2:P17" si="4">IF(N2,N2+O2,)</f>
        <v>2.000</v>
      </c>
    </row>
    <row r="3">
      <c r="A3" s="3" t="s">
        <v>16</v>
      </c>
      <c r="B3" s="3">
        <v>4.0</v>
      </c>
      <c r="C3" s="3">
        <v>4.0</v>
      </c>
      <c r="D3" s="3">
        <v>3.0</v>
      </c>
      <c r="E3" s="3">
        <v>2.0</v>
      </c>
      <c r="F3" s="3">
        <v>3.0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4"/>
      <c r="M3" s="5" t="str">
        <f t="shared" si="1"/>
        <v>0.750</v>
      </c>
      <c r="N3" s="5" t="str">
        <f t="shared" si="2"/>
        <v>0.750</v>
      </c>
      <c r="O3" s="5" t="str">
        <f t="shared" si="3"/>
        <v>0.750</v>
      </c>
      <c r="P3" s="5" t="str">
        <f t="shared" si="4"/>
        <v>1.500</v>
      </c>
    </row>
    <row r="4">
      <c r="A4" s="3" t="s">
        <v>17</v>
      </c>
      <c r="B4" s="3">
        <v>4.0</v>
      </c>
      <c r="C4" s="3">
        <v>2.0</v>
      </c>
      <c r="D4" s="3">
        <v>2.0</v>
      </c>
      <c r="E4" s="3">
        <v>3.0</v>
      </c>
      <c r="F4" s="3">
        <v>0.0</v>
      </c>
      <c r="G4" s="3">
        <v>0.0</v>
      </c>
      <c r="H4" s="3">
        <v>0.0</v>
      </c>
      <c r="I4" s="3">
        <v>0.0</v>
      </c>
      <c r="J4" s="3">
        <v>2.0</v>
      </c>
      <c r="K4" s="3">
        <v>0.0</v>
      </c>
      <c r="L4" s="4"/>
      <c r="M4" s="5" t="str">
        <f t="shared" si="1"/>
        <v>1.000</v>
      </c>
      <c r="N4" s="5" t="str">
        <f t="shared" si="2"/>
        <v>1.000</v>
      </c>
      <c r="O4" s="5" t="str">
        <f t="shared" si="3"/>
        <v>1.000</v>
      </c>
      <c r="P4" s="5" t="str">
        <f t="shared" si="4"/>
        <v>2.000</v>
      </c>
    </row>
    <row r="5">
      <c r="A5" s="3" t="s">
        <v>18</v>
      </c>
      <c r="B5" s="3">
        <v>4.0</v>
      </c>
      <c r="C5" s="3">
        <v>4.0</v>
      </c>
      <c r="D5" s="3">
        <v>3.0</v>
      </c>
      <c r="E5" s="3">
        <v>1.0</v>
      </c>
      <c r="F5" s="3">
        <v>5.0</v>
      </c>
      <c r="G5" s="3">
        <v>0.0</v>
      </c>
      <c r="H5" s="3">
        <v>3.0</v>
      </c>
      <c r="I5" s="3">
        <v>0.0</v>
      </c>
      <c r="J5" s="3">
        <v>0.0</v>
      </c>
      <c r="K5" s="3">
        <v>0.0</v>
      </c>
      <c r="L5" s="4"/>
      <c r="M5" s="5" t="str">
        <f t="shared" si="1"/>
        <v>0.750</v>
      </c>
      <c r="N5" s="5" t="str">
        <f t="shared" si="2"/>
        <v>2.250</v>
      </c>
      <c r="O5" s="5" t="str">
        <f t="shared" si="3"/>
        <v>0.750</v>
      </c>
      <c r="P5" s="5" t="str">
        <f t="shared" si="4"/>
        <v>3.000</v>
      </c>
    </row>
    <row r="6">
      <c r="A6" s="3" t="s">
        <v>19</v>
      </c>
      <c r="B6" s="3">
        <v>4.0</v>
      </c>
      <c r="C6" s="3">
        <v>4.0</v>
      </c>
      <c r="D6" s="3">
        <v>2.0</v>
      </c>
      <c r="E6" s="3">
        <v>1.0</v>
      </c>
      <c r="F6" s="3">
        <v>1.0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4"/>
      <c r="M6" s="5" t="str">
        <f t="shared" si="1"/>
        <v>0.500</v>
      </c>
      <c r="N6" s="5" t="str">
        <f t="shared" si="2"/>
        <v>0.500</v>
      </c>
      <c r="O6" s="5" t="str">
        <f t="shared" si="3"/>
        <v>0.500</v>
      </c>
      <c r="P6" s="5" t="str">
        <f t="shared" si="4"/>
        <v>1.000</v>
      </c>
    </row>
    <row r="7">
      <c r="A7" s="3" t="s">
        <v>20</v>
      </c>
      <c r="B7" s="3">
        <v>3.0</v>
      </c>
      <c r="C7" s="3">
        <v>3.0</v>
      </c>
      <c r="D7" s="3">
        <v>1.0</v>
      </c>
      <c r="E7" s="3">
        <v>0.0</v>
      </c>
      <c r="F7" s="3">
        <v>1.0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4"/>
      <c r="M7" s="5" t="str">
        <f t="shared" si="1"/>
        <v>0.333</v>
      </c>
      <c r="N7" s="5" t="str">
        <f t="shared" si="2"/>
        <v>0.333</v>
      </c>
      <c r="O7" s="5" t="str">
        <f t="shared" si="3"/>
        <v>0.333</v>
      </c>
      <c r="P7" s="5" t="str">
        <f t="shared" si="4"/>
        <v>0.667</v>
      </c>
    </row>
    <row r="8">
      <c r="A8" s="3" t="s">
        <v>21</v>
      </c>
      <c r="B8" s="3">
        <v>3.0</v>
      </c>
      <c r="C8" s="3">
        <v>3.0</v>
      </c>
      <c r="D8" s="3">
        <v>2.0</v>
      </c>
      <c r="E8" s="3">
        <v>2.0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4"/>
      <c r="M8" s="5" t="str">
        <f t="shared" si="1"/>
        <v>0.667</v>
      </c>
      <c r="N8" s="5" t="str">
        <f t="shared" si="2"/>
        <v>0.667</v>
      </c>
      <c r="O8" s="5" t="str">
        <f t="shared" si="3"/>
        <v>0.667</v>
      </c>
      <c r="P8" s="5" t="str">
        <f t="shared" si="4"/>
        <v>1.333</v>
      </c>
    </row>
    <row r="9">
      <c r="A9" s="3" t="s">
        <v>22</v>
      </c>
      <c r="B9" s="3">
        <v>3.0</v>
      </c>
      <c r="C9" s="3">
        <v>3.0</v>
      </c>
      <c r="D9" s="3">
        <v>1.0</v>
      </c>
      <c r="E9" s="3">
        <v>1.0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4"/>
      <c r="M9" s="5" t="str">
        <f t="shared" si="1"/>
        <v>0.333</v>
      </c>
      <c r="N9" s="5" t="str">
        <f t="shared" si="2"/>
        <v>0.333</v>
      </c>
      <c r="O9" s="5" t="str">
        <f t="shared" si="3"/>
        <v>0.333</v>
      </c>
      <c r="P9" s="5" t="str">
        <f t="shared" si="4"/>
        <v>0.667</v>
      </c>
    </row>
    <row r="10">
      <c r="A10" s="3" t="s">
        <v>23</v>
      </c>
      <c r="B10" s="3">
        <v>3.0</v>
      </c>
      <c r="C10" s="3">
        <v>3.0</v>
      </c>
      <c r="D10" s="3">
        <v>2.0</v>
      </c>
      <c r="E10" s="3">
        <v>2.0</v>
      </c>
      <c r="F10" s="3">
        <v>2.0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4"/>
      <c r="M10" s="5" t="str">
        <f t="shared" si="1"/>
        <v>0.667</v>
      </c>
      <c r="N10" s="5" t="str">
        <f t="shared" si="2"/>
        <v>0.667</v>
      </c>
      <c r="O10" s="5" t="str">
        <f t="shared" si="3"/>
        <v>0.667</v>
      </c>
      <c r="P10" s="5" t="str">
        <f t="shared" si="4"/>
        <v>1.333</v>
      </c>
    </row>
    <row r="11">
      <c r="A11" s="3" t="s">
        <v>24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4"/>
      <c r="M11" s="5" t="str">
        <f t="shared" si="1"/>
        <v/>
      </c>
      <c r="N11" s="5" t="str">
        <f t="shared" si="2"/>
        <v/>
      </c>
      <c r="O11" s="5" t="str">
        <f t="shared" si="3"/>
        <v/>
      </c>
      <c r="P11" s="5" t="str">
        <f t="shared" si="4"/>
        <v/>
      </c>
    </row>
    <row r="12">
      <c r="A12" s="3" t="s">
        <v>25</v>
      </c>
      <c r="B12" s="3">
        <v>0.0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4"/>
      <c r="M12" s="5" t="str">
        <f t="shared" si="1"/>
        <v/>
      </c>
      <c r="N12" s="5" t="str">
        <f t="shared" si="2"/>
        <v/>
      </c>
      <c r="O12" s="5" t="str">
        <f t="shared" si="3"/>
        <v/>
      </c>
      <c r="P12" s="5" t="str">
        <f t="shared" si="4"/>
        <v/>
      </c>
    </row>
    <row r="13">
      <c r="A13" s="3" t="s">
        <v>26</v>
      </c>
      <c r="B13" s="3">
        <v>0.0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4"/>
      <c r="M13" s="5" t="str">
        <f t="shared" si="1"/>
        <v/>
      </c>
      <c r="N13" s="5" t="str">
        <f t="shared" si="2"/>
        <v/>
      </c>
      <c r="O13" s="5" t="str">
        <f t="shared" si="3"/>
        <v/>
      </c>
      <c r="P13" s="5" t="str">
        <f t="shared" si="4"/>
        <v/>
      </c>
    </row>
    <row r="14">
      <c r="A14" s="3" t="s">
        <v>27</v>
      </c>
      <c r="B14" s="3">
        <v>0.0</v>
      </c>
      <c r="C14" s="3">
        <v>0.0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4"/>
      <c r="M14" s="5" t="str">
        <f t="shared" si="1"/>
        <v/>
      </c>
      <c r="N14" s="5" t="str">
        <f t="shared" si="2"/>
        <v/>
      </c>
      <c r="O14" s="5" t="str">
        <f t="shared" si="3"/>
        <v/>
      </c>
      <c r="P14" s="5" t="str">
        <f t="shared" si="4"/>
        <v/>
      </c>
    </row>
    <row r="15">
      <c r="A15" s="3" t="s">
        <v>28</v>
      </c>
      <c r="B15" s="3">
        <v>3.0</v>
      </c>
      <c r="C15" s="3">
        <v>3.0</v>
      </c>
      <c r="D15" s="3">
        <v>3.0</v>
      </c>
      <c r="E15" s="3">
        <v>2.0</v>
      </c>
      <c r="F15" s="3">
        <v>3.0</v>
      </c>
      <c r="G15" s="3">
        <v>2.0</v>
      </c>
      <c r="H15" s="3">
        <v>0.0</v>
      </c>
      <c r="I15" s="3">
        <v>0.0</v>
      </c>
      <c r="J15" s="3">
        <v>0.0</v>
      </c>
      <c r="K15" s="3">
        <v>0.0</v>
      </c>
      <c r="L15" s="4"/>
      <c r="M15" s="5" t="str">
        <f t="shared" si="1"/>
        <v>1.000</v>
      </c>
      <c r="N15" s="5" t="str">
        <f t="shared" si="2"/>
        <v>1.667</v>
      </c>
      <c r="O15" s="5" t="str">
        <f t="shared" si="3"/>
        <v>1.000</v>
      </c>
      <c r="P15" s="5" t="str">
        <f t="shared" si="4"/>
        <v>2.667</v>
      </c>
    </row>
    <row r="16">
      <c r="A16" s="3" t="s">
        <v>29</v>
      </c>
      <c r="B16" s="3">
        <v>4.0</v>
      </c>
      <c r="C16" s="3">
        <v>3.0</v>
      </c>
      <c r="D16" s="3">
        <v>1.0</v>
      </c>
      <c r="E16" s="3">
        <v>1.0</v>
      </c>
      <c r="F16" s="3">
        <v>1.0</v>
      </c>
      <c r="G16" s="3">
        <v>0.0</v>
      </c>
      <c r="H16" s="3">
        <v>0.0</v>
      </c>
      <c r="I16" s="3">
        <v>0.0</v>
      </c>
      <c r="J16" s="3">
        <v>1.0</v>
      </c>
      <c r="K16" s="3">
        <v>0.0</v>
      </c>
      <c r="L16" s="4"/>
      <c r="M16" s="5" t="str">
        <f t="shared" si="1"/>
        <v>0.333</v>
      </c>
      <c r="N16" s="5" t="str">
        <f t="shared" si="2"/>
        <v>0.333</v>
      </c>
      <c r="O16" s="5" t="str">
        <f t="shared" si="3"/>
        <v>0.500</v>
      </c>
      <c r="P16" s="5" t="str">
        <f t="shared" si="4"/>
        <v>0.833</v>
      </c>
    </row>
    <row r="17">
      <c r="A17" s="1" t="s">
        <v>30</v>
      </c>
      <c r="B17" s="1" t="str">
        <f t="shared" ref="B17:K17" si="5">sum(B2:B16)</f>
        <v>39</v>
      </c>
      <c r="C17" s="1" t="str">
        <f t="shared" si="5"/>
        <v>36</v>
      </c>
      <c r="D17" s="1" t="str">
        <f t="shared" si="5"/>
        <v>23</v>
      </c>
      <c r="E17" s="1" t="str">
        <f t="shared" si="5"/>
        <v>18</v>
      </c>
      <c r="F17" s="1" t="str">
        <f t="shared" si="5"/>
        <v>18</v>
      </c>
      <c r="G17" s="1" t="str">
        <f t="shared" si="5"/>
        <v>4</v>
      </c>
      <c r="H17" s="1" t="str">
        <f t="shared" si="5"/>
        <v>3</v>
      </c>
      <c r="I17" s="1" t="str">
        <f t="shared" si="5"/>
        <v>0</v>
      </c>
      <c r="J17" s="1" t="str">
        <f t="shared" si="5"/>
        <v>3</v>
      </c>
      <c r="K17" s="1" t="str">
        <f t="shared" si="5"/>
        <v>0</v>
      </c>
      <c r="L17" s="4"/>
      <c r="M17" s="6" t="str">
        <f>D17/C17</f>
        <v>0.639</v>
      </c>
      <c r="N17" s="6" t="str">
        <f>((D17-G17-H17-I17)+(2*G17)+(3*H17)+(4*I17))/C17</f>
        <v>0.917</v>
      </c>
      <c r="O17" s="6" t="str">
        <f t="shared" si="3"/>
        <v>0.667</v>
      </c>
      <c r="P17" s="6" t="str">
        <f t="shared" si="4"/>
        <v>1.583</v>
      </c>
    </row>
    <row r="21">
      <c r="M21" s="7"/>
    </row>
  </sheetData>
  <drawing r:id="rId1"/>
</worksheet>
</file>