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240" yWindow="240" windowWidth="25360" windowHeight="14640" tabRatio="500"/>
  </bookViews>
  <sheets>
    <sheet name="Fall 2015 09.16" sheetId="4" r:id="rId1"/>
    <sheet name="Fall 2015 09.09" sheetId="1" r:id="rId2"/>
    <sheet name="Spring 2014 04.16" sheetId="5" r:id="rId3"/>
    <sheet name="Spring 2014 04.09" sheetId="6" r:id="rId4"/>
    <sheet name="Tournament Fall 2015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6" i="6"/>
  <c r="B6" i="5"/>
  <c r="B6" i="1"/>
  <c r="B6" i="4"/>
  <c r="D6" i="6"/>
  <c r="E6" i="6"/>
  <c r="F6" i="6"/>
  <c r="G6" i="6"/>
  <c r="I6" i="6"/>
  <c r="K6" i="6"/>
  <c r="J6" i="6"/>
  <c r="H6" i="6"/>
  <c r="C6" i="6"/>
  <c r="D6" i="5"/>
  <c r="E6" i="5"/>
  <c r="F6" i="5"/>
  <c r="G6" i="5"/>
  <c r="I6" i="5"/>
  <c r="K6" i="5"/>
  <c r="J6" i="5"/>
  <c r="H6" i="5"/>
  <c r="C6" i="5"/>
  <c r="D6" i="4"/>
  <c r="E6" i="4"/>
  <c r="F6" i="4"/>
  <c r="G6" i="4"/>
  <c r="I6" i="4"/>
  <c r="K6" i="4"/>
  <c r="J6" i="4"/>
  <c r="H6" i="4"/>
  <c r="C6" i="4"/>
  <c r="D6" i="1"/>
  <c r="E6" i="1"/>
  <c r="F6" i="1"/>
  <c r="G6" i="1"/>
  <c r="I6" i="1"/>
  <c r="K6" i="1"/>
  <c r="J6" i="1"/>
  <c r="H6" i="1"/>
  <c r="C6" i="1"/>
  <c r="D2" i="2"/>
  <c r="D3" i="2"/>
  <c r="D4" i="2"/>
  <c r="D5" i="2"/>
  <c r="D6" i="2"/>
  <c r="D7" i="2"/>
  <c r="D8" i="2"/>
  <c r="D9" i="2"/>
  <c r="D10" i="2"/>
  <c r="D11" i="2"/>
  <c r="D12" i="2"/>
  <c r="D13" i="2"/>
  <c r="E4" i="2"/>
  <c r="E5" i="2"/>
  <c r="E13" i="2"/>
  <c r="F9" i="2"/>
  <c r="F10" i="2"/>
  <c r="F13" i="2"/>
  <c r="G2" i="2"/>
  <c r="G4" i="2"/>
  <c r="G13" i="2"/>
  <c r="I2" i="2"/>
  <c r="I3" i="2"/>
  <c r="I13" i="2"/>
  <c r="K5" i="2"/>
  <c r="K10" i="2"/>
  <c r="K13" i="2"/>
  <c r="J5" i="2"/>
  <c r="J11" i="2"/>
  <c r="J13" i="2"/>
  <c r="H2" i="2"/>
  <c r="H4" i="2"/>
  <c r="H5" i="2"/>
  <c r="H6" i="2"/>
  <c r="H10" i="2"/>
  <c r="H11" i="2"/>
  <c r="H12" i="2"/>
  <c r="H13" i="2"/>
  <c r="C2" i="2"/>
  <c r="C3" i="2"/>
  <c r="C4" i="2"/>
  <c r="C7" i="2"/>
  <c r="C8" i="2"/>
  <c r="C9" i="2"/>
  <c r="C10" i="2"/>
  <c r="C11" i="2"/>
  <c r="C13" i="2"/>
</calcChain>
</file>

<file path=xl/sharedStrings.xml><?xml version="1.0" encoding="utf-8"?>
<sst xmlns="http://schemas.openxmlformats.org/spreadsheetml/2006/main" count="87" uniqueCount="24">
  <si>
    <t>Player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</si>
  <si>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</si>
  <si>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</si>
  <si>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</si>
  <si>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</si>
  <si>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</si>
  <si>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</si>
  <si>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</si>
  <si>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</si>
  <si>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</si>
  <si>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</si>
  <si>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</si>
  <si>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</si>
  <si>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</si>
  <si>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</si>
  <si>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</si>
  <si>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</si>
  <si>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</si>
  <si>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</si>
  <si>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</si>
  <si>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Gordon Walker</t>
  </si>
  <si>
    <t>Scott Richardson</t>
  </si>
  <si>
    <t>Total: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</si>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</sst>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4" sqref="J4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.75" customHeight="1">
      <c r="A2" s="5" t="s">
        <v>10</v>
      </c>
      <c r="B2" s="5">
        <v>6</v>
      </c>
      <c r="C2" s="5">
        <v>4</v>
      </c>
      <c r="D2" s="5">
        <v>3</v>
      </c>
      <c r="E2" s="5">
        <v>1</v>
      </c>
      <c r="F2" s="5">
        <v>1</v>
      </c>
      <c r="G2" s="5">
        <v>0</v>
      </c>
      <c r="H2" s="5">
        <v>2</v>
      </c>
      <c r="I2" s="5">
        <v>0</v>
      </c>
      <c r="J2" s="5">
        <v>0</v>
      </c>
      <c r="K2" s="5">
        <v>0</v>
      </c>
    </row>
    <row r="3" spans="1:11" ht="15.75" customHeight="1">
      <c r="A3" s="5" t="s">
        <v>12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17</v>
      </c>
      <c r="B4" s="5">
        <v>5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0</v>
      </c>
      <c r="J4" s="5">
        <v>1</v>
      </c>
      <c r="K4" s="5">
        <v>0</v>
      </c>
    </row>
    <row r="5" spans="1:11" ht="15.75" customHeight="1">
      <c r="A5" s="5" t="s">
        <v>15</v>
      </c>
      <c r="B5" s="5">
        <v>3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5</v>
      </c>
      <c r="I5" s="5">
        <v>0</v>
      </c>
      <c r="J5" s="5">
        <v>0</v>
      </c>
      <c r="K5" s="5">
        <v>2</v>
      </c>
    </row>
    <row r="6" spans="1:11" ht="15.75" customHeight="1">
      <c r="A6" s="2" t="s">
        <v>22</v>
      </c>
      <c r="B6" s="2">
        <f t="shared" ref="B6" si="0">SUM(B2:B5)</f>
        <v>19</v>
      </c>
      <c r="C6" s="2">
        <f t="shared" ref="C6:K6" si="1">SUM(C2:C5)</f>
        <v>14</v>
      </c>
      <c r="D6" s="2">
        <f t="shared" si="1"/>
        <v>14</v>
      </c>
      <c r="E6" s="2">
        <f t="shared" si="1"/>
        <v>6</v>
      </c>
      <c r="F6" s="2">
        <f t="shared" si="1"/>
        <v>4</v>
      </c>
      <c r="G6" s="2">
        <f t="shared" si="1"/>
        <v>0</v>
      </c>
      <c r="H6" s="2">
        <f t="shared" si="1"/>
        <v>13</v>
      </c>
      <c r="I6" s="2">
        <f t="shared" si="1"/>
        <v>0</v>
      </c>
      <c r="J6" s="2">
        <f t="shared" si="1"/>
        <v>1</v>
      </c>
      <c r="K6" s="2">
        <f t="shared" si="1"/>
        <v>2</v>
      </c>
    </row>
    <row r="11" spans="1:11" ht="15.75" customHeight="1">
      <c r="F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" sqref="B1:B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.75" customHeight="1">
      <c r="A2" s="5" t="s">
        <v>10</v>
      </c>
      <c r="B2" s="5">
        <v>4</v>
      </c>
      <c r="C2" s="5">
        <v>2</v>
      </c>
      <c r="D2" s="5">
        <v>2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0</v>
      </c>
      <c r="K2" s="5">
        <v>0</v>
      </c>
    </row>
    <row r="3" spans="1:11" ht="15.75" customHeight="1">
      <c r="A3" s="5" t="s">
        <v>12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17</v>
      </c>
      <c r="B4" s="5">
        <v>5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1</v>
      </c>
      <c r="J4" s="5">
        <v>0</v>
      </c>
      <c r="K4" s="5">
        <v>0</v>
      </c>
    </row>
    <row r="5" spans="1:11" ht="15.75" customHeight="1">
      <c r="A5" s="5" t="s">
        <v>15</v>
      </c>
      <c r="B5" s="5">
        <v>5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5</v>
      </c>
      <c r="I5" s="5">
        <v>0</v>
      </c>
      <c r="J5" s="5">
        <v>0</v>
      </c>
      <c r="K5" s="5">
        <v>1</v>
      </c>
    </row>
    <row r="6" spans="1:11" ht="15.75" customHeight="1">
      <c r="A6" s="2" t="s">
        <v>22</v>
      </c>
      <c r="B6" s="2">
        <f t="shared" ref="B6" si="0">SUM(B2:B5)</f>
        <v>19</v>
      </c>
      <c r="C6" s="2">
        <f t="shared" ref="C6:K6" si="1">SUM(C2:C5)</f>
        <v>12</v>
      </c>
      <c r="D6" s="2">
        <f t="shared" si="1"/>
        <v>13</v>
      </c>
      <c r="E6" s="2">
        <f t="shared" si="1"/>
        <v>5</v>
      </c>
      <c r="F6" s="2">
        <f t="shared" si="1"/>
        <v>3</v>
      </c>
      <c r="G6" s="2">
        <f t="shared" si="1"/>
        <v>0</v>
      </c>
      <c r="H6" s="2">
        <f t="shared" si="1"/>
        <v>12</v>
      </c>
      <c r="I6" s="2">
        <f t="shared" si="1"/>
        <v>2</v>
      </c>
      <c r="J6" s="2">
        <f t="shared" si="1"/>
        <v>0</v>
      </c>
      <c r="K6" s="2">
        <f t="shared" si="1"/>
        <v>1</v>
      </c>
    </row>
    <row r="11" spans="1:11" ht="15.75" customHeight="1">
      <c r="F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5" sqref="J5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.75" customHeight="1">
      <c r="A2" s="5" t="s">
        <v>10</v>
      </c>
      <c r="B2" s="5">
        <v>4</v>
      </c>
      <c r="C2" s="5">
        <v>4</v>
      </c>
      <c r="D2" s="5">
        <v>3</v>
      </c>
      <c r="E2" s="5">
        <v>1</v>
      </c>
      <c r="F2" s="5">
        <v>0</v>
      </c>
      <c r="G2" s="5">
        <v>0</v>
      </c>
      <c r="H2" s="5">
        <v>2</v>
      </c>
      <c r="I2" s="5">
        <v>1</v>
      </c>
      <c r="J2" s="5">
        <v>0</v>
      </c>
      <c r="K2" s="5">
        <v>0</v>
      </c>
    </row>
    <row r="3" spans="1:11" ht="15.75" customHeight="1">
      <c r="A3" s="5" t="s">
        <v>12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17</v>
      </c>
      <c r="B4" s="5">
        <v>4</v>
      </c>
      <c r="C4" s="5">
        <v>3</v>
      </c>
      <c r="D4" s="5">
        <v>3</v>
      </c>
      <c r="E4" s="5">
        <v>0</v>
      </c>
      <c r="F4" s="5">
        <v>2</v>
      </c>
      <c r="G4" s="5">
        <v>0</v>
      </c>
      <c r="H4" s="5">
        <v>3</v>
      </c>
      <c r="I4" s="5">
        <v>1</v>
      </c>
      <c r="J4" s="5">
        <v>0</v>
      </c>
      <c r="K4" s="5">
        <v>0</v>
      </c>
    </row>
    <row r="5" spans="1:11" ht="15.75" customHeight="1">
      <c r="A5" s="5" t="s">
        <v>15</v>
      </c>
      <c r="B5" s="5">
        <v>5</v>
      </c>
      <c r="C5" s="5">
        <v>3</v>
      </c>
      <c r="D5" s="5">
        <v>4</v>
      </c>
      <c r="E5" s="5">
        <v>2</v>
      </c>
      <c r="F5" s="5">
        <v>1</v>
      </c>
      <c r="G5" s="5">
        <v>0</v>
      </c>
      <c r="H5" s="5">
        <v>4</v>
      </c>
      <c r="I5" s="5">
        <v>0</v>
      </c>
      <c r="J5" s="5">
        <v>0</v>
      </c>
      <c r="K5" s="5">
        <v>0</v>
      </c>
    </row>
    <row r="6" spans="1:11" ht="15.75" customHeight="1">
      <c r="A6" s="2" t="s">
        <v>22</v>
      </c>
      <c r="B6" s="2">
        <f t="shared" ref="B6" si="0">SUM(B2:B5)</f>
        <v>18</v>
      </c>
      <c r="C6" s="2">
        <f t="shared" ref="C6:K6" si="1">SUM(C2:C5)</f>
        <v>14</v>
      </c>
      <c r="D6" s="2">
        <f t="shared" si="1"/>
        <v>14</v>
      </c>
      <c r="E6" s="2">
        <f t="shared" si="1"/>
        <v>6</v>
      </c>
      <c r="F6" s="2">
        <f t="shared" si="1"/>
        <v>3</v>
      </c>
      <c r="G6" s="2">
        <f t="shared" si="1"/>
        <v>0</v>
      </c>
      <c r="H6" s="2">
        <f t="shared" si="1"/>
        <v>12</v>
      </c>
      <c r="I6" s="2">
        <f t="shared" si="1"/>
        <v>2</v>
      </c>
      <c r="J6" s="2">
        <f t="shared" si="1"/>
        <v>0</v>
      </c>
      <c r="K6" s="2">
        <f t="shared" si="1"/>
        <v>0</v>
      </c>
    </row>
    <row r="11" spans="1:11" ht="15.75" customHeight="1">
      <c r="F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" sqref="B1:B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.75" customHeight="1">
      <c r="A2" s="5" t="s">
        <v>10</v>
      </c>
      <c r="B2" s="5">
        <v>4</v>
      </c>
      <c r="C2" s="5">
        <v>4</v>
      </c>
      <c r="D2" s="5">
        <v>3</v>
      </c>
      <c r="E2" s="5">
        <v>1</v>
      </c>
      <c r="F2" s="5">
        <v>1</v>
      </c>
      <c r="G2" s="5">
        <v>0</v>
      </c>
      <c r="H2" s="5">
        <v>1</v>
      </c>
      <c r="I2" s="5">
        <v>1</v>
      </c>
      <c r="J2" s="5">
        <v>0</v>
      </c>
      <c r="K2" s="5">
        <v>0</v>
      </c>
    </row>
    <row r="3" spans="1:11" ht="15.75" customHeight="1">
      <c r="A3" s="5" t="s">
        <v>12</v>
      </c>
      <c r="B3" s="5">
        <v>5</v>
      </c>
      <c r="C3" s="5">
        <v>4</v>
      </c>
      <c r="D3" s="5">
        <v>4</v>
      </c>
      <c r="E3" s="5">
        <v>3</v>
      </c>
      <c r="F3" s="5">
        <v>0</v>
      </c>
      <c r="G3" s="5">
        <v>0</v>
      </c>
      <c r="H3" s="5">
        <v>3</v>
      </c>
      <c r="I3" s="5">
        <v>0</v>
      </c>
      <c r="J3" s="5">
        <v>0</v>
      </c>
      <c r="K3" s="5">
        <v>0</v>
      </c>
    </row>
    <row r="4" spans="1:11" ht="15.75" customHeight="1">
      <c r="A4" s="5" t="s">
        <v>17</v>
      </c>
      <c r="B4" s="5">
        <v>4</v>
      </c>
      <c r="C4" s="5">
        <v>3</v>
      </c>
      <c r="D4" s="5">
        <v>3</v>
      </c>
      <c r="E4" s="5">
        <v>1</v>
      </c>
      <c r="F4" s="5">
        <v>1</v>
      </c>
      <c r="G4" s="5">
        <v>0</v>
      </c>
      <c r="H4" s="5">
        <v>3</v>
      </c>
      <c r="I4" s="5">
        <v>0</v>
      </c>
      <c r="J4" s="5">
        <v>0</v>
      </c>
      <c r="K4" s="5">
        <v>0</v>
      </c>
    </row>
    <row r="5" spans="1:11" ht="15.75" customHeight="1">
      <c r="A5" s="5" t="s">
        <v>15</v>
      </c>
      <c r="B5" s="5">
        <v>5</v>
      </c>
      <c r="C5" s="5">
        <v>3</v>
      </c>
      <c r="D5" s="5">
        <v>3</v>
      </c>
      <c r="E5" s="5">
        <v>2</v>
      </c>
      <c r="F5" s="5">
        <v>1</v>
      </c>
      <c r="G5" s="5">
        <v>0</v>
      </c>
      <c r="H5" s="5">
        <v>4</v>
      </c>
      <c r="I5" s="5">
        <v>0</v>
      </c>
      <c r="J5" s="5">
        <v>0</v>
      </c>
      <c r="K5" s="5">
        <v>0</v>
      </c>
    </row>
    <row r="6" spans="1:11" ht="15.75" customHeight="1">
      <c r="A6" s="2" t="s">
        <v>22</v>
      </c>
      <c r="B6" s="2">
        <f t="shared" ref="B6" si="0">SUM(B2:B5)</f>
        <v>18</v>
      </c>
      <c r="C6" s="2">
        <f t="shared" ref="C6:K6" si="1">SUM(C2:C5)</f>
        <v>14</v>
      </c>
      <c r="D6" s="2">
        <f t="shared" si="1"/>
        <v>13</v>
      </c>
      <c r="E6" s="2">
        <f t="shared" si="1"/>
        <v>7</v>
      </c>
      <c r="F6" s="2">
        <f t="shared" si="1"/>
        <v>3</v>
      </c>
      <c r="G6" s="2">
        <f t="shared" si="1"/>
        <v>0</v>
      </c>
      <c r="H6" s="2">
        <f t="shared" si="1"/>
        <v>11</v>
      </c>
      <c r="I6" s="2">
        <f t="shared" si="1"/>
        <v>1</v>
      </c>
      <c r="J6" s="2">
        <f t="shared" si="1"/>
        <v>0</v>
      </c>
      <c r="K6" s="2">
        <f t="shared" si="1"/>
        <v>0</v>
      </c>
    </row>
    <row r="11" spans="1:11" ht="15.75" customHeight="1">
      <c r="F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" sqref="B1:B13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2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customHeight="1">
      <c r="A2" s="3" t="s">
        <v>10</v>
      </c>
      <c r="B2" s="5">
        <f>4+3+3</f>
        <v>10</v>
      </c>
      <c r="C2" s="3">
        <f>1+1+2</f>
        <v>4</v>
      </c>
      <c r="D2" s="3">
        <f>2+2+3</f>
        <v>7</v>
      </c>
      <c r="E2" s="3">
        <v>0</v>
      </c>
      <c r="F2" s="3">
        <v>0</v>
      </c>
      <c r="G2" s="3">
        <f>1</f>
        <v>1</v>
      </c>
      <c r="H2" s="3">
        <f>2+1</f>
        <v>3</v>
      </c>
      <c r="I2" s="3">
        <f>1</f>
        <v>1</v>
      </c>
      <c r="J2" s="3">
        <v>0</v>
      </c>
      <c r="K2" s="3">
        <v>0</v>
      </c>
    </row>
    <row r="3" spans="1:11" ht="15.75" customHeight="1">
      <c r="A3" s="3" t="s">
        <v>11</v>
      </c>
      <c r="B3" s="5">
        <f>3+2+3</f>
        <v>8</v>
      </c>
      <c r="C3" s="3">
        <f>1+2+1</f>
        <v>4</v>
      </c>
      <c r="D3" s="3">
        <f>2+2+1</f>
        <v>5</v>
      </c>
      <c r="E3" s="3">
        <v>0</v>
      </c>
      <c r="F3" s="3">
        <v>0</v>
      </c>
      <c r="G3" s="3">
        <v>0</v>
      </c>
      <c r="H3" s="3">
        <v>0</v>
      </c>
      <c r="I3" s="3">
        <f>1+1</f>
        <v>2</v>
      </c>
      <c r="J3" s="3">
        <v>0</v>
      </c>
      <c r="K3" s="3">
        <v>0</v>
      </c>
    </row>
    <row r="4" spans="1:11" ht="15.75" customHeight="1">
      <c r="A4" s="3" t="s">
        <v>12</v>
      </c>
      <c r="B4" s="5">
        <f t="shared" ref="B4" si="0">3+3+3</f>
        <v>9</v>
      </c>
      <c r="C4" s="3">
        <f>1+1</f>
        <v>2</v>
      </c>
      <c r="D4" s="3">
        <f>2+2+3</f>
        <v>7</v>
      </c>
      <c r="E4" s="3">
        <f t="shared" ref="E4:E5" si="1">1</f>
        <v>1</v>
      </c>
      <c r="F4" s="3">
        <v>0</v>
      </c>
      <c r="G4" s="3">
        <f>1</f>
        <v>1</v>
      </c>
      <c r="H4" s="3">
        <f>3+2</f>
        <v>5</v>
      </c>
      <c r="I4" s="3">
        <v>0</v>
      </c>
      <c r="J4" s="3">
        <v>0</v>
      </c>
      <c r="K4" s="3">
        <v>0</v>
      </c>
    </row>
    <row r="5" spans="1:11" ht="15.75" customHeight="1">
      <c r="A5" s="3" t="s">
        <v>13</v>
      </c>
      <c r="B5" s="5">
        <f>4+3+3</f>
        <v>10</v>
      </c>
      <c r="C5" s="3">
        <v>0</v>
      </c>
      <c r="D5" s="3">
        <f>1+1+2</f>
        <v>4</v>
      </c>
      <c r="E5" s="3">
        <f t="shared" si="1"/>
        <v>1</v>
      </c>
      <c r="F5" s="3">
        <v>0</v>
      </c>
      <c r="G5" s="3">
        <v>0</v>
      </c>
      <c r="H5" s="3">
        <f t="shared" ref="H5:H6" si="2">1+1</f>
        <v>2</v>
      </c>
      <c r="I5" s="3">
        <v>0</v>
      </c>
      <c r="J5" s="3">
        <f t="shared" ref="J5:K5" si="3">1</f>
        <v>1</v>
      </c>
      <c r="K5" s="3">
        <f t="shared" si="3"/>
        <v>1</v>
      </c>
    </row>
    <row r="6" spans="1:11" ht="15.75" customHeight="1">
      <c r="A6" s="3" t="s">
        <v>14</v>
      </c>
      <c r="B6" s="5">
        <f t="shared" ref="B6" si="4">3+3+4</f>
        <v>10</v>
      </c>
      <c r="C6" s="3">
        <v>0</v>
      </c>
      <c r="D6" s="3">
        <f>2+2</f>
        <v>4</v>
      </c>
      <c r="E6" s="3">
        <v>0</v>
      </c>
      <c r="F6" s="3">
        <v>0</v>
      </c>
      <c r="G6" s="3">
        <v>0</v>
      </c>
      <c r="H6" s="3">
        <f t="shared" si="2"/>
        <v>2</v>
      </c>
      <c r="I6" s="3">
        <v>0</v>
      </c>
      <c r="J6" s="3">
        <v>0</v>
      </c>
      <c r="K6" s="3">
        <v>0</v>
      </c>
    </row>
    <row r="7" spans="1:11" ht="15.75" customHeight="1">
      <c r="A7" s="3" t="s">
        <v>15</v>
      </c>
      <c r="B7" s="5">
        <f t="shared" ref="B7:B8" si="5">3+3+3</f>
        <v>9</v>
      </c>
      <c r="C7" s="3">
        <f>2</f>
        <v>2</v>
      </c>
      <c r="D7" s="3">
        <f>1+2</f>
        <v>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ht="15.75" customHeight="1">
      <c r="A8" s="3" t="s">
        <v>16</v>
      </c>
      <c r="B8" s="5">
        <f t="shared" si="5"/>
        <v>9</v>
      </c>
      <c r="C8" s="3">
        <f>1</f>
        <v>1</v>
      </c>
      <c r="D8" s="3">
        <f>3+2+1</f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15.75" customHeight="1">
      <c r="A9" s="3" t="s">
        <v>18</v>
      </c>
      <c r="B9" s="5">
        <f t="shared" ref="B9" si="6">4+3+3</f>
        <v>10</v>
      </c>
      <c r="C9" s="3">
        <f t="shared" ref="C9:C10" si="7">1+1</f>
        <v>2</v>
      </c>
      <c r="D9" s="3">
        <f>2+3+1</f>
        <v>6</v>
      </c>
      <c r="E9" s="3">
        <v>0</v>
      </c>
      <c r="F9" s="3">
        <f t="shared" ref="F9:F10" si="8">1</f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19</v>
      </c>
      <c r="B10" s="5">
        <f>3+1+3</f>
        <v>7</v>
      </c>
      <c r="C10" s="3">
        <f t="shared" si="7"/>
        <v>2</v>
      </c>
      <c r="D10" s="3">
        <f>1+1+2</f>
        <v>4</v>
      </c>
      <c r="E10" s="3">
        <v>0</v>
      </c>
      <c r="F10" s="3">
        <f t="shared" si="8"/>
        <v>1</v>
      </c>
      <c r="G10" s="3">
        <v>0</v>
      </c>
      <c r="H10" s="3">
        <f>3+1</f>
        <v>4</v>
      </c>
      <c r="I10" s="3">
        <v>0</v>
      </c>
      <c r="J10" s="3">
        <v>0</v>
      </c>
      <c r="K10" s="3">
        <f>2</f>
        <v>2</v>
      </c>
    </row>
    <row r="11" spans="1:11" ht="15.75" customHeight="1">
      <c r="A11" s="3" t="s">
        <v>20</v>
      </c>
      <c r="B11" s="5">
        <f>3+3+3</f>
        <v>9</v>
      </c>
      <c r="C11" s="3">
        <f>1</f>
        <v>1</v>
      </c>
      <c r="D11" s="3">
        <f>2</f>
        <v>2</v>
      </c>
      <c r="E11" s="3">
        <v>0</v>
      </c>
      <c r="F11" s="3">
        <v>0</v>
      </c>
      <c r="G11" s="3">
        <v>0</v>
      </c>
      <c r="H11" s="3">
        <f t="shared" ref="H11:H12" si="9">1</f>
        <v>1</v>
      </c>
      <c r="I11" s="3">
        <v>0</v>
      </c>
      <c r="J11" s="3">
        <f>2</f>
        <v>2</v>
      </c>
      <c r="K11" s="3">
        <v>0</v>
      </c>
    </row>
    <row r="12" spans="1:11" ht="15.75" customHeight="1">
      <c r="A12" s="3" t="s">
        <v>21</v>
      </c>
      <c r="B12" s="5">
        <f t="shared" ref="B12" si="10">1</f>
        <v>1</v>
      </c>
      <c r="C12" s="3">
        <v>0</v>
      </c>
      <c r="D12" s="3">
        <f>1</f>
        <v>1</v>
      </c>
      <c r="E12" s="3">
        <v>0</v>
      </c>
      <c r="F12" s="3">
        <v>0</v>
      </c>
      <c r="G12" s="3">
        <v>0</v>
      </c>
      <c r="H12" s="3">
        <f t="shared" si="9"/>
        <v>1</v>
      </c>
      <c r="I12" s="3">
        <v>0</v>
      </c>
      <c r="J12" s="3">
        <v>0</v>
      </c>
      <c r="K12" s="3">
        <v>0</v>
      </c>
    </row>
    <row r="13" spans="1:11" ht="15.75" customHeight="1">
      <c r="A13" s="1" t="s">
        <v>22</v>
      </c>
      <c r="B13" s="2">
        <f t="shared" ref="B13" si="11">SUM(B2:B12)</f>
        <v>92</v>
      </c>
      <c r="C13" s="1">
        <f t="shared" ref="C13:K13" si="12">SUM(C2:C12)</f>
        <v>18</v>
      </c>
      <c r="D13" s="1">
        <f t="shared" si="12"/>
        <v>49</v>
      </c>
      <c r="E13" s="1">
        <f t="shared" si="12"/>
        <v>2</v>
      </c>
      <c r="F13" s="1">
        <f t="shared" si="12"/>
        <v>2</v>
      </c>
      <c r="G13" s="1">
        <f t="shared" si="12"/>
        <v>2</v>
      </c>
      <c r="H13" s="1">
        <f t="shared" si="12"/>
        <v>18</v>
      </c>
      <c r="I13" s="1">
        <f t="shared" si="12"/>
        <v>3</v>
      </c>
      <c r="J13" s="1">
        <f t="shared" si="12"/>
        <v>3</v>
      </c>
      <c r="K13" s="1">
        <f t="shared" si="12"/>
        <v>3</v>
      </c>
    </row>
    <row r="18" spans="6:6" ht="15.75" customHeight="1">
      <c r="F1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2015 09.16</vt:lpstr>
      <vt:lpstr>Fall 2015 09.09</vt:lpstr>
      <vt:lpstr>Spring 2014 04.16</vt:lpstr>
      <vt:lpstr>Spring 2014 04.09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2016-03-24T20:32:07Z</dcterms:modified>
</cp:coreProperties>
</file>