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irak.Ba\Downloads\"/>
    </mc:Choice>
  </mc:AlternateContent>
  <xr:revisionPtr revIDLastSave="0" documentId="13_ncr:1_{1F8AF3E4-A2A5-4785-9C85-9C81FE825537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8.66" sheetId="90" r:id="rId1"/>
    <sheet name="เคลียร์เงินสำรอง 7.66" sheetId="91" r:id="rId2"/>
  </sheets>
  <definedNames>
    <definedName name="_xlnm.Print_Area" localSheetId="0">'8.66'!$A$1:$I$28</definedName>
    <definedName name="_xlnm.Print_Area" localSheetId="1">'เคลียร์เงินสำรอง 7.66'!$A$1:$I$28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91" l="1"/>
  <c r="I16" i="91"/>
  <c r="I24" i="90"/>
  <c r="I21" i="90"/>
  <c r="I17" i="90"/>
  <c r="I11" i="91"/>
  <c r="B26" i="91"/>
  <c r="I12" i="90"/>
  <c r="I5" i="90"/>
  <c r="B26" i="90"/>
  <c r="C24" i="90"/>
  <c r="I24" i="91" l="1"/>
  <c r="C24" i="91" s="1"/>
</calcChain>
</file>

<file path=xl/sharedStrings.xml><?xml version="1.0" encoding="utf-8"?>
<sst xmlns="http://schemas.openxmlformats.org/spreadsheetml/2006/main" count="130" uniqueCount="55">
  <si>
    <t>Point IT Consulting Co.,Ltd.</t>
  </si>
  <si>
    <t>ใบเบิกเงินค่าใช้จ่ายประจำเดือนสิงหาคม 2566</t>
  </si>
  <si>
    <t xml:space="preserve">ชื่อผู้เบิก   </t>
  </si>
  <si>
    <t>คุณวัชระพงศ์ ปรือปรัง</t>
  </si>
  <si>
    <t>วันที่ทำเบิก</t>
  </si>
  <si>
    <t xml:space="preserve">แผนก/ฝ่าย    </t>
  </si>
  <si>
    <t>Service Enterprise (Presales)</t>
  </si>
  <si>
    <t>ลำดับ</t>
  </si>
  <si>
    <t>วันที่</t>
  </si>
  <si>
    <t>เลขที่เอกสาร/เอกสารอ้างอิง</t>
  </si>
  <si>
    <t>บริษัท/ห้าง/ร้าน</t>
  </si>
  <si>
    <t>โครงการ</t>
  </si>
  <si>
    <t>รายการ</t>
  </si>
  <si>
    <t>จำนวนเงิน</t>
  </si>
  <si>
    <t>รวมเงิน</t>
  </si>
  <si>
    <t>ค่าเดินทาง</t>
  </si>
  <si>
    <t>บิลเงินสด</t>
  </si>
  <si>
    <t>ท่าเรือ</t>
  </si>
  <si>
    <t>กองไฟฟ้า เขื่อนสิรินธร</t>
  </si>
  <si>
    <t>ค่่าเช่าเรือหางยาว</t>
  </si>
  <si>
    <t>ค่าห้องพัก</t>
  </si>
  <si>
    <t>กีวี รีสอร์ท</t>
  </si>
  <si>
    <t>ใบเสร็จรับเงิน/ใบกำกับภาษี</t>
  </si>
  <si>
    <t>สมายล์แลนด์ รีสอร์ท อุบลฯ</t>
  </si>
  <si>
    <t>บจก.นาถสิริ</t>
  </si>
  <si>
    <t>ค่าอาหารและเครื่องดื่ม</t>
  </si>
  <si>
    <t>บจก.ฟูจิ กูร์เม ครีเอชั่น</t>
  </si>
  <si>
    <t>บจก. เจแปนนิส ฟู้ด สนญ.</t>
  </si>
  <si>
    <t xml:space="preserve">รวมเงิน  </t>
  </si>
  <si>
    <t>ชำระเป็น  เงินสด  หรือ เช็คธนาคาร............................................... เลขที่.......................................... วันที่................/................/................</t>
  </si>
  <si>
    <t xml:space="preserve">ผู้เบิกเงิน  </t>
  </si>
  <si>
    <t>ผู้จัดทำเอกสารเบิก  คุณสุภาภรณ์ สมสงวน</t>
  </si>
  <si>
    <t>ผู้อนุมัติ..........................................</t>
  </si>
  <si>
    <t>ผู้ตรวจจ่าย....................................</t>
  </si>
  <si>
    <t>เคลียร์เงินสดสำรอง</t>
  </si>
  <si>
    <t xml:space="preserve">เบิกสำรองเงิน เดือนมิถุนายน 2566  </t>
  </si>
  <si>
    <t>.</t>
  </si>
  <si>
    <t>สรุปค่าใช้่จ่ายทั้งหมดเป็นเงินทั้งสิ้น</t>
  </si>
  <si>
    <t>บาท</t>
  </si>
  <si>
    <t>คงเหลือ (โอนคืน)</t>
  </si>
  <si>
    <t>คุณอภิรักษ์ บางพุก</t>
  </si>
  <si>
    <t>IT Service Solution</t>
  </si>
  <si>
    <t>26/9/2023</t>
  </si>
  <si>
    <t>ค่าเบี้ยเลี้ยง</t>
  </si>
  <si>
    <t>20/09/2566</t>
  </si>
  <si>
    <t>LAOS LIMS (NEXLAB)</t>
  </si>
  <si>
    <t xml:space="preserve"> -</t>
  </si>
  <si>
    <t>22/09/2566</t>
  </si>
  <si>
    <t>21/09/2566</t>
  </si>
  <si>
    <t>ค่าเบี้ยเลี้ยงรายวัน</t>
  </si>
  <si>
    <t>ค่าเดินทางขาไป (ที่พัก - สนามบินดอนเมือง)</t>
  </si>
  <si>
    <t>ค่าเดินทางกลับไป (สถามบินสุวรรณภูมิ - ที่พัก)</t>
  </si>
  <si>
    <t>ค่าบริการรถแท็กซี่ สนามบินสุวรรณภูมิ</t>
  </si>
  <si>
    <t>ค่าทางด่วน</t>
  </si>
  <si>
    <t>ใบเสร็จ/รูปภาพ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</si>
</sst>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* #,##0.00_-;\-* #,##0.00_-;_-* &quot;-&quot;??_-;_-@_-"/>
    <numFmt numFmtId="188" formatCode="[$-409]d\-mmm\-yy;@"/>
  </numFmts>
  <fonts count="13" x14ac:knownFonts="1">
    <font>
      <sz val="14"/>
      <name val="Cordia New"/>
      <charset val="222"/>
    </font>
    <font>
      <sz val="14"/>
      <name val="Cordia New"/>
      <family val="2"/>
    </font>
    <font>
      <b/>
      <sz val="12"/>
      <name val="TH Sarabun New"/>
      <family val="2"/>
    </font>
    <font>
      <sz val="12"/>
      <name val="TH Sarabun New"/>
      <family val="2"/>
    </font>
    <font>
      <b/>
      <u/>
      <sz val="12"/>
      <name val="TH Sarabun New"/>
      <family val="2"/>
    </font>
    <font>
      <sz val="11"/>
      <name val="TH Sarabun New"/>
      <family val="2"/>
    </font>
    <font>
      <u/>
      <sz val="12"/>
      <name val="TH Sarabun New"/>
      <family val="2"/>
    </font>
    <font>
      <b/>
      <sz val="15"/>
      <name val="TH Sarabun New"/>
      <family val="2"/>
    </font>
    <font>
      <b/>
      <sz val="12"/>
      <color rgb="FF000000"/>
      <name val="TH Sarabun New"/>
      <family val="2"/>
    </font>
    <font>
      <b/>
      <u val="double"/>
      <sz val="12"/>
      <name val="TH Sarabun New"/>
      <family val="2"/>
    </font>
    <font>
      <b/>
      <sz val="12"/>
      <color rgb="FF000000"/>
      <name val="TH Sarabun New"/>
    </font>
    <font>
      <u val="double"/>
      <sz val="12"/>
      <name val="TH Sarabun New"/>
      <family val="2"/>
    </font>
    <font>
      <sz val="12"/>
      <color rgb="FF000000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188" fontId="3" fillId="0" borderId="2" xfId="0" applyNumberFormat="1" applyFont="1" applyBorder="1"/>
    <xf numFmtId="188" fontId="3" fillId="0" borderId="0" xfId="0" applyNumberFormat="1" applyFont="1"/>
    <xf numFmtId="187" fontId="3" fillId="0" borderId="0" xfId="1" applyFont="1" applyBorder="1"/>
    <xf numFmtId="187" fontId="3" fillId="0" borderId="0" xfId="1" applyFont="1" applyBorder="1" applyAlignment="1">
      <alignment horizontal="lef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left"/>
    </xf>
    <xf numFmtId="0" fontId="3" fillId="0" borderId="0" xfId="0" quotePrefix="1" applyFont="1" applyAlignment="1">
      <alignment horizontal="center"/>
    </xf>
    <xf numFmtId="0" fontId="5" fillId="0" borderId="0" xfId="0" applyFont="1"/>
    <xf numFmtId="188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188" fontId="2" fillId="0" borderId="15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14" xfId="0" applyFont="1" applyBorder="1" applyAlignment="1">
      <alignment horizontal="left"/>
    </xf>
    <xf numFmtId="187" fontId="3" fillId="0" borderId="0" xfId="1" applyFont="1" applyBorder="1" applyAlignment="1">
      <alignment horizontal="right"/>
    </xf>
    <xf numFmtId="187" fontId="2" fillId="0" borderId="0" xfId="0" applyNumberFormat="1" applyFont="1"/>
    <xf numFmtId="0" fontId="3" fillId="0" borderId="17" xfId="0" applyFont="1" applyBorder="1" applyAlignment="1">
      <alignment horizontal="center"/>
    </xf>
    <xf numFmtId="188" fontId="3" fillId="0" borderId="17" xfId="0" applyNumberFormat="1" applyFont="1" applyBorder="1" applyAlignment="1">
      <alignment horizontal="center"/>
    </xf>
    <xf numFmtId="0" fontId="3" fillId="0" borderId="10" xfId="0" applyFont="1" applyBorder="1"/>
    <xf numFmtId="14" fontId="3" fillId="0" borderId="18" xfId="0" applyNumberFormat="1" applyFont="1" applyBorder="1" applyAlignment="1">
      <alignment horizontal="center"/>
    </xf>
    <xf numFmtId="0" fontId="2" fillId="0" borderId="11" xfId="0" applyFont="1" applyBorder="1"/>
    <xf numFmtId="188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9" xfId="0" applyFont="1" applyBorder="1"/>
    <xf numFmtId="188" fontId="2" fillId="0" borderId="20" xfId="0" applyNumberFormat="1" applyFont="1" applyBorder="1"/>
    <xf numFmtId="0" fontId="2" fillId="0" borderId="21" xfId="0" applyFont="1" applyBorder="1"/>
    <xf numFmtId="187" fontId="2" fillId="0" borderId="21" xfId="1" applyFont="1" applyBorder="1"/>
    <xf numFmtId="187" fontId="9" fillId="0" borderId="22" xfId="0" applyNumberFormat="1" applyFont="1" applyBorder="1"/>
    <xf numFmtId="187" fontId="6" fillId="0" borderId="0" xfId="1" applyFont="1" applyBorder="1"/>
    <xf numFmtId="187" fontId="9" fillId="0" borderId="0" xfId="0" applyNumberFormat="1" applyFont="1"/>
    <xf numFmtId="187" fontId="6" fillId="0" borderId="0" xfId="1" applyFont="1" applyBorder="1" applyAlignment="1">
      <alignment horizontal="right"/>
    </xf>
    <xf numFmtId="187" fontId="3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left"/>
    </xf>
    <xf numFmtId="187" fontId="6" fillId="0" borderId="0" xfId="0" quotePrefix="1" applyNumberFormat="1" applyFont="1" applyAlignment="1">
      <alignment horizontal="center"/>
    </xf>
    <xf numFmtId="187" fontId="11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3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/>
    <xf numFmtId="187" fontId="8" fillId="0" borderId="0" xfId="0" applyNumberFormat="1" applyFont="1"/>
    <xf numFmtId="0" fontId="12" fillId="3" borderId="0" xfId="0" applyFont="1" applyFill="1"/>
    <xf numFmtId="187" fontId="3" fillId="0" borderId="23" xfId="1" applyFont="1" applyBorder="1"/>
    <xf numFmtId="187" fontId="2" fillId="0" borderId="24" xfId="0" applyNumberFormat="1" applyFont="1" applyBorder="1"/>
    <xf numFmtId="187" fontId="3" fillId="0" borderId="23" xfId="1" applyFont="1" applyBorder="1" applyAlignment="1">
      <alignment horizontal="right"/>
    </xf>
    <xf numFmtId="0" fontId="2" fillId="2" borderId="21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1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161192</xdr:colOff>
      <xdr:row>27</xdr:row>
      <xdr:rowOff>14653</xdr:rowOff>
    </xdr:from>
    <xdr:to>
      <xdr:col>1</xdr:col>
      <xdr:colOff>1279329</xdr:colOff>
      <xdr:row>35</xdr:row>
      <xdr:rowOff>169935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AEAFFB-6744-44FA-A316-622CF313E52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92" y="7202365"/>
          <a:ext cx="2576195" cy="2148205"/>
        </a:xfrm>
        <a:prstGeom prst="rect">
          <a:avLst/>
        </a:prstGeom>
      </xdr:spPr>
    </xdr:pic>
    <xdr:clientData/>
  </xdr:twoCellAnchor>
  <xdr:twoCellAnchor editAs="oneCell">
    <xdr:from>
      <xdr:col>1</xdr:col>
      <xdr:colOff>1384788</xdr:colOff>
      <xdr:row>27</xdr:row>
      <xdr:rowOff>14654</xdr:rowOff>
    </xdr:from>
    <xdr:to>
      <xdr:col>3</xdr:col>
      <xdr:colOff>1794803</xdr:colOff>
      <xdr:row>35</xdr:row>
      <xdr:rowOff>168031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5F4535-A792-4B59-B0E8-D5BD486334B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846" y="7202366"/>
          <a:ext cx="3897630" cy="214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3E99-62C6-4A88-A029-35053B1A4305}">
  <sheetPr>
    <tabColor rgb="FFFF0000"/>
    <pageSetUpPr fitToPage="1"/>
  </sheetPr>
  <dimension ref="A1:J26"/>
  <sheetViews>
    <sheetView showGridLines="0" topLeftCell="F20" zoomScaleNormal="100" workbookViewId="0">
      <selection activeCell="I25" sqref="I25"/>
    </sheetView>
  </sheetViews>
  <sheetFormatPr defaultColWidth="9.140625" defaultRowHeight="20.100000000000001" customHeight="1" x14ac:dyDescent="0.45"/>
  <cols>
    <col min="1" max="1" width="15.85546875" style="2" customWidth="1"/>
    <col min="2" max="2" width="19.5703125" style="4" customWidth="1"/>
    <col min="3" max="3" width="28.5703125" style="2" customWidth="1"/>
    <col min="4" max="4" width="40.28515625" style="2" customWidth="1"/>
    <col min="5" max="5" width="64.5703125" style="2" customWidth="1"/>
    <col min="6" max="6" width="42.42578125" style="2" customWidth="1"/>
    <col min="7" max="7" width="8.85546875" style="2" customWidth="1"/>
    <col min="8" max="8" width="12" style="2" customWidth="1"/>
    <col min="9" max="9" width="15.28515625" style="2" customWidth="1"/>
    <col min="10" max="16384" width="9.140625" style="2"/>
  </cols>
  <sheetData>
    <row r="1" spans="1:10" ht="20.100000000000001" customHeight="1" x14ac:dyDescent="0.55000000000000004">
      <c r="A1" s="57" t="s">
        <v>0</v>
      </c>
      <c r="B1" s="58"/>
      <c r="C1" s="58"/>
      <c r="D1" s="58"/>
      <c r="E1" s="58"/>
      <c r="F1" s="58"/>
      <c r="G1" s="58"/>
      <c r="H1" s="58"/>
      <c r="I1" s="59"/>
      <c r="J1" s="1"/>
    </row>
    <row r="2" spans="1:10" ht="20.100000000000001" customHeight="1" x14ac:dyDescent="0.45">
      <c r="A2" s="60"/>
      <c r="B2" s="61"/>
      <c r="C2" s="61"/>
      <c r="D2" s="61"/>
      <c r="E2" s="61"/>
      <c r="F2" s="61"/>
      <c r="G2" s="61"/>
      <c r="H2" s="61"/>
      <c r="I2" s="62"/>
      <c r="J2" s="1"/>
    </row>
    <row r="3" spans="1:10" ht="20.100000000000001" customHeight="1" x14ac:dyDescent="0.55000000000000004">
      <c r="A3" s="63" t="s">
        <v>1</v>
      </c>
      <c r="B3" s="64"/>
      <c r="C3" s="64"/>
      <c r="D3" s="64"/>
      <c r="E3" s="65"/>
      <c r="F3" s="65"/>
      <c r="G3" s="65"/>
      <c r="H3" s="65"/>
      <c r="I3" s="66"/>
    </row>
    <row r="4" spans="1:10" ht="20.100000000000001" customHeight="1" x14ac:dyDescent="0.45">
      <c r="A4" s="15" t="s">
        <v>2</v>
      </c>
      <c r="B4" s="3"/>
      <c r="C4" s="67" t="s">
        <v>3</v>
      </c>
      <c r="D4" s="67"/>
      <c r="E4" s="67"/>
      <c r="F4" s="67"/>
      <c r="G4" s="67"/>
      <c r="H4" s="68"/>
      <c r="I4" s="16" t="s">
        <v>4</v>
      </c>
    </row>
    <row r="5" spans="1:10" ht="20.100000000000001" customHeight="1" x14ac:dyDescent="0.45">
      <c r="A5" s="25" t="s">
        <v>5</v>
      </c>
      <c r="C5" s="69" t="s">
        <v>6</v>
      </c>
      <c r="D5" s="69"/>
      <c r="E5" s="69"/>
      <c r="F5" s="69"/>
      <c r="G5" s="69"/>
      <c r="H5" s="70"/>
      <c r="I5" s="26">
        <f ca="1">NOW()</f>
        <v>45195.445715046299</v>
      </c>
    </row>
    <row r="6" spans="1:10" ht="20.100000000000001" customHeight="1" x14ac:dyDescent="0.45">
      <c r="A6" s="23" t="s">
        <v>7</v>
      </c>
      <c r="B6" s="24" t="s">
        <v>8</v>
      </c>
      <c r="C6" s="23" t="s">
        <v>9</v>
      </c>
      <c r="D6" s="23" t="s">
        <v>10</v>
      </c>
      <c r="E6" s="23" t="s">
        <v>11</v>
      </c>
      <c r="F6" s="23" t="s">
        <v>12</v>
      </c>
      <c r="G6" s="71" t="s">
        <v>13</v>
      </c>
      <c r="H6" s="71"/>
      <c r="I6" s="23" t="s">
        <v>14</v>
      </c>
    </row>
    <row r="7" spans="1:10" ht="20.100000000000001" customHeight="1" x14ac:dyDescent="0.45">
      <c r="A7" s="14" t="s">
        <v>15</v>
      </c>
      <c r="B7" s="13"/>
      <c r="C7" s="44"/>
      <c r="D7" s="14"/>
      <c r="E7" s="45"/>
      <c r="G7" s="14"/>
      <c r="H7" s="14"/>
      <c r="I7" s="14"/>
    </row>
    <row r="8" spans="1:10" ht="20.100000000000001" customHeight="1" x14ac:dyDescent="0.45">
      <c r="A8" s="46">
        <v>1</v>
      </c>
      <c r="B8" s="47">
        <v>243466</v>
      </c>
      <c r="C8" s="9" t="s">
        <v>16</v>
      </c>
      <c r="D8" s="45" t="s">
        <v>17</v>
      </c>
      <c r="E8" s="45" t="s">
        <v>18</v>
      </c>
      <c r="F8" s="2" t="s">
        <v>19</v>
      </c>
      <c r="G8" s="11"/>
      <c r="H8" s="5">
        <v>1000</v>
      </c>
      <c r="I8" s="22"/>
    </row>
    <row r="9" spans="1:10" s="50" customFormat="1" ht="20.100000000000001" customHeight="1" x14ac:dyDescent="0.45">
      <c r="A9" s="48">
        <v>2</v>
      </c>
      <c r="B9" s="49">
        <v>243467</v>
      </c>
      <c r="C9" s="9" t="s">
        <v>16</v>
      </c>
      <c r="D9" s="45" t="s">
        <v>17</v>
      </c>
      <c r="E9" s="45" t="s">
        <v>18</v>
      </c>
      <c r="F9" s="2" t="s">
        <v>19</v>
      </c>
      <c r="G9" s="11"/>
      <c r="H9" s="5">
        <v>1000</v>
      </c>
      <c r="I9" s="51"/>
      <c r="J9" s="52"/>
    </row>
    <row r="10" spans="1:10" ht="20.100000000000001" customHeight="1" x14ac:dyDescent="0.45">
      <c r="A10" s="7">
        <v>3</v>
      </c>
      <c r="B10" s="8">
        <v>243468</v>
      </c>
      <c r="C10" s="9" t="s">
        <v>16</v>
      </c>
      <c r="D10" s="45" t="s">
        <v>17</v>
      </c>
      <c r="E10" s="45" t="s">
        <v>18</v>
      </c>
      <c r="F10" s="2" t="s">
        <v>19</v>
      </c>
      <c r="G10" s="11"/>
      <c r="H10" s="5">
        <v>1000</v>
      </c>
      <c r="I10" s="22"/>
    </row>
    <row r="11" spans="1:10" ht="20.100000000000001" customHeight="1" x14ac:dyDescent="0.45">
      <c r="A11" s="7">
        <v>4</v>
      </c>
      <c r="B11" s="8">
        <v>243469</v>
      </c>
      <c r="C11" s="9" t="s">
        <v>16</v>
      </c>
      <c r="D11" s="45" t="s">
        <v>17</v>
      </c>
      <c r="E11" s="45" t="s">
        <v>18</v>
      </c>
      <c r="F11" s="2" t="s">
        <v>19</v>
      </c>
      <c r="G11" s="11"/>
      <c r="H11" s="5">
        <v>1000</v>
      </c>
      <c r="I11" s="22"/>
    </row>
    <row r="12" spans="1:10" ht="20.100000000000001" customHeight="1" x14ac:dyDescent="0.45">
      <c r="A12" s="7">
        <v>5</v>
      </c>
      <c r="B12" s="8">
        <v>243470</v>
      </c>
      <c r="C12" s="9" t="s">
        <v>16</v>
      </c>
      <c r="D12" s="45" t="s">
        <v>17</v>
      </c>
      <c r="E12" s="45" t="s">
        <v>18</v>
      </c>
      <c r="F12" s="2" t="s">
        <v>19</v>
      </c>
      <c r="G12" s="11"/>
      <c r="H12" s="36">
        <v>1000</v>
      </c>
      <c r="I12" s="37">
        <f>SUM(H8:H12)</f>
        <v>5000</v>
      </c>
    </row>
    <row r="13" spans="1:10" ht="20.100000000000001" customHeight="1" x14ac:dyDescent="0.45">
      <c r="A13" s="7"/>
      <c r="B13" s="8"/>
      <c r="C13" s="9"/>
      <c r="D13" s="9"/>
      <c r="E13" s="10"/>
      <c r="F13" s="6"/>
      <c r="G13" s="11"/>
      <c r="H13" s="5"/>
      <c r="I13" s="22"/>
    </row>
    <row r="14" spans="1:10" ht="20.100000000000001" customHeight="1" x14ac:dyDescent="0.45">
      <c r="A14" s="14" t="s">
        <v>20</v>
      </c>
      <c r="B14" s="13"/>
      <c r="C14" s="14"/>
      <c r="D14" s="14"/>
      <c r="E14" s="14"/>
      <c r="F14" s="14"/>
      <c r="G14" s="14"/>
      <c r="H14" s="14"/>
      <c r="I14" s="14"/>
    </row>
    <row r="15" spans="1:10" ht="20.100000000000001" customHeight="1" x14ac:dyDescent="0.45">
      <c r="A15" s="7">
        <v>1</v>
      </c>
      <c r="B15" s="8">
        <v>243466</v>
      </c>
      <c r="C15" s="9" t="s">
        <v>16</v>
      </c>
      <c r="D15" s="9" t="s">
        <v>21</v>
      </c>
      <c r="E15" s="45" t="s">
        <v>18</v>
      </c>
      <c r="F15" s="6" t="s">
        <v>20</v>
      </c>
      <c r="G15" s="11"/>
      <c r="H15" s="5">
        <v>650</v>
      </c>
      <c r="I15" s="22"/>
    </row>
    <row r="16" spans="1:10" ht="20.100000000000001" customHeight="1" x14ac:dyDescent="0.45">
      <c r="A16" s="7">
        <v>2</v>
      </c>
      <c r="B16" s="8">
        <v>243467</v>
      </c>
      <c r="C16" s="9" t="s">
        <v>22</v>
      </c>
      <c r="D16" s="9" t="s">
        <v>23</v>
      </c>
      <c r="E16" s="45" t="s">
        <v>18</v>
      </c>
      <c r="F16" s="6" t="s">
        <v>20</v>
      </c>
      <c r="G16" s="11"/>
      <c r="H16" s="5">
        <v>900</v>
      </c>
      <c r="I16" s="22"/>
    </row>
    <row r="17" spans="1:9" ht="20.100000000000001" customHeight="1" x14ac:dyDescent="0.45">
      <c r="A17" s="7">
        <v>3</v>
      </c>
      <c r="B17" s="8">
        <v>243469</v>
      </c>
      <c r="C17" s="9" t="s">
        <v>22</v>
      </c>
      <c r="D17" s="9" t="s">
        <v>24</v>
      </c>
      <c r="E17" s="45" t="s">
        <v>18</v>
      </c>
      <c r="F17" s="6" t="s">
        <v>20</v>
      </c>
      <c r="G17" s="11"/>
      <c r="H17" s="53">
        <v>950</v>
      </c>
      <c r="I17" s="54">
        <f>H15+H16+H17</f>
        <v>2500</v>
      </c>
    </row>
    <row r="18" spans="1:9" ht="20.100000000000001" customHeight="1" x14ac:dyDescent="0.45">
      <c r="A18" s="7"/>
      <c r="B18" s="8"/>
      <c r="C18" s="9"/>
      <c r="D18" s="9"/>
      <c r="E18" s="9"/>
      <c r="F18" s="6"/>
      <c r="G18" s="11"/>
      <c r="H18" s="5"/>
      <c r="I18" s="22"/>
    </row>
    <row r="19" spans="1:9" ht="20.100000000000001" customHeight="1" x14ac:dyDescent="0.45">
      <c r="A19" s="14" t="s">
        <v>25</v>
      </c>
      <c r="B19" s="13"/>
      <c r="C19" s="14"/>
      <c r="D19" s="14"/>
      <c r="E19" s="14"/>
      <c r="F19" s="14"/>
      <c r="G19" s="14"/>
      <c r="H19" s="14"/>
      <c r="I19" s="14"/>
    </row>
    <row r="20" spans="1:9" ht="20.100000000000001" customHeight="1" x14ac:dyDescent="0.45">
      <c r="A20" s="7">
        <v>1</v>
      </c>
      <c r="B20" s="8">
        <v>243466</v>
      </c>
      <c r="C20" s="9" t="s">
        <v>22</v>
      </c>
      <c r="D20" s="9" t="s">
        <v>26</v>
      </c>
      <c r="E20" s="45" t="s">
        <v>18</v>
      </c>
      <c r="F20" s="9" t="s">
        <v>25</v>
      </c>
      <c r="G20" s="11"/>
      <c r="H20" s="21">
        <v>550</v>
      </c>
      <c r="I20" s="22"/>
    </row>
    <row r="21" spans="1:9" ht="20.100000000000001" customHeight="1" x14ac:dyDescent="0.45">
      <c r="A21" s="7">
        <v>2</v>
      </c>
      <c r="B21" s="8">
        <v>243468</v>
      </c>
      <c r="C21" s="9" t="s">
        <v>22</v>
      </c>
      <c r="D21" s="9" t="s">
        <v>27</v>
      </c>
      <c r="E21" s="45" t="s">
        <v>18</v>
      </c>
      <c r="F21" s="9" t="s">
        <v>25</v>
      </c>
      <c r="G21" s="11"/>
      <c r="H21" s="55">
        <v>1015</v>
      </c>
      <c r="I21" s="54">
        <f>H20+H21</f>
        <v>1565</v>
      </c>
    </row>
    <row r="22" spans="1:9" ht="20.100000000000001" customHeight="1" x14ac:dyDescent="0.45">
      <c r="A22" s="7"/>
      <c r="B22" s="12"/>
      <c r="C22" s="10"/>
      <c r="F22" s="5"/>
      <c r="H22" s="5"/>
      <c r="I22" s="22"/>
    </row>
    <row r="23" spans="1:9" ht="20.100000000000001" customHeight="1" x14ac:dyDescent="0.45">
      <c r="A23" s="7"/>
      <c r="B23" s="12"/>
      <c r="C23" s="10"/>
      <c r="F23" s="5"/>
      <c r="H23" s="5"/>
      <c r="I23" s="22"/>
    </row>
    <row r="24" spans="1:9" ht="32.1" customHeight="1" x14ac:dyDescent="0.45">
      <c r="A24" s="31" t="s">
        <v>28</v>
      </c>
      <c r="B24" s="32"/>
      <c r="C24" s="56" t="str">
        <f>BAHTTEXT(I24)</f>
        <v>เก้าพันหกสิบห้าบาทถ้วน</v>
      </c>
      <c r="D24" s="56"/>
      <c r="E24" s="56"/>
      <c r="F24" s="56"/>
      <c r="G24" s="33"/>
      <c r="H24" s="34"/>
      <c r="I24" s="35">
        <f>I12+I17+I21</f>
        <v>9065</v>
      </c>
    </row>
    <row r="25" spans="1:9" ht="32.1" customHeight="1" x14ac:dyDescent="0.45">
      <c r="A25" s="27" t="s">
        <v>29</v>
      </c>
      <c r="B25" s="28"/>
      <c r="C25" s="29"/>
      <c r="D25" s="29"/>
      <c r="E25" s="29"/>
      <c r="F25" s="29"/>
      <c r="G25" s="29"/>
      <c r="H25" s="29"/>
      <c r="I25" s="30"/>
    </row>
    <row r="26" spans="1:9" ht="32.1" customHeight="1" x14ac:dyDescent="0.45">
      <c r="A26" s="20" t="s">
        <v>30</v>
      </c>
      <c r="B26" s="17" t="str">
        <f>C4</f>
        <v>คุณวัชระพงศ์ ปรือปรัง</v>
      </c>
      <c r="C26" s="18"/>
      <c r="D26" s="18" t="s">
        <v>31</v>
      </c>
      <c r="E26" s="18"/>
      <c r="F26" s="18" t="s">
        <v>32</v>
      </c>
      <c r="G26" s="18" t="s">
        <v>33</v>
      </c>
      <c r="H26" s="18"/>
      <c r="I26" s="19"/>
    </row>
  </sheetData>
  <mergeCells count="7">
    <mergeCell ref="C24:F24"/>
    <mergeCell ref="A1:I1"/>
    <mergeCell ref="A2:I2"/>
    <mergeCell ref="A3:I3"/>
    <mergeCell ref="C4:H4"/>
    <mergeCell ref="C5:H5"/>
    <mergeCell ref="G6:H6"/>
  </mergeCells>
  <printOptions horizontalCentered="1"/>
  <pageMargins left="0.24" right="0.23" top="1.5" bottom="0.24803149599999999" header="0.31496062992126" footer="0.31496062992126"/>
  <pageSetup paperSize="9" scale="8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C35E-8782-40E8-8AE2-7BB659C55586}">
  <sheetPr>
    <tabColor rgb="FFFF0000"/>
    <pageSetUpPr fitToPage="1"/>
  </sheetPr>
  <dimension ref="A1:J26"/>
  <sheetViews>
    <sheetView showGridLines="0" tabSelected="1" zoomScale="130" zoomScaleNormal="130" workbookViewId="0">
      <selection activeCell="E33" sqref="E33"/>
    </sheetView>
  </sheetViews>
  <sheetFormatPr defaultColWidth="9.140625" defaultRowHeight="20.100000000000001" customHeight="1" x14ac:dyDescent="0.45"/>
  <cols>
    <col min="1" max="1" width="21.85546875" style="2" customWidth="1"/>
    <col min="2" max="2" width="23.7109375" style="4" customWidth="1"/>
    <col min="3" max="3" width="28.5703125" style="2" customWidth="1"/>
    <col min="4" max="4" width="40.28515625" style="2" customWidth="1"/>
    <col min="5" max="5" width="39.140625" style="2" customWidth="1"/>
    <col min="6" max="6" width="42.42578125" style="2" customWidth="1"/>
    <col min="7" max="7" width="6.140625" style="2" customWidth="1"/>
    <col min="8" max="8" width="16.28515625" style="2" customWidth="1"/>
    <col min="9" max="9" width="19.7109375" style="2" customWidth="1"/>
    <col min="10" max="16384" width="9.140625" style="2"/>
  </cols>
  <sheetData>
    <row r="1" spans="1:10" ht="20.100000000000001" customHeight="1" x14ac:dyDescent="0.55000000000000004">
      <c r="A1" s="57" t="s">
        <v>0</v>
      </c>
      <c r="B1" s="58"/>
      <c r="C1" s="58"/>
      <c r="D1" s="58"/>
      <c r="E1" s="58"/>
      <c r="F1" s="58"/>
      <c r="G1" s="58"/>
      <c r="H1" s="58"/>
      <c r="I1" s="59"/>
      <c r="J1" s="1"/>
    </row>
    <row r="2" spans="1:10" ht="20.100000000000001" customHeight="1" x14ac:dyDescent="0.45">
      <c r="A2" s="60"/>
      <c r="B2" s="61"/>
      <c r="C2" s="61"/>
      <c r="D2" s="61"/>
      <c r="E2" s="61"/>
      <c r="F2" s="61"/>
      <c r="G2" s="61"/>
      <c r="H2" s="61"/>
      <c r="I2" s="62"/>
      <c r="J2" s="1"/>
    </row>
    <row r="3" spans="1:10" ht="20.100000000000001" customHeight="1" x14ac:dyDescent="0.55000000000000004">
      <c r="A3" s="63" t="s">
        <v>34</v>
      </c>
      <c r="B3" s="64"/>
      <c r="C3" s="64"/>
      <c r="D3" s="64"/>
      <c r="E3" s="65"/>
      <c r="F3" s="65"/>
      <c r="G3" s="65"/>
      <c r="H3" s="65"/>
      <c r="I3" s="66"/>
    </row>
    <row r="4" spans="1:10" ht="20.100000000000001" customHeight="1" x14ac:dyDescent="0.45">
      <c r="A4" s="15" t="s">
        <v>2</v>
      </c>
      <c r="B4" s="3"/>
      <c r="C4" s="67" t="s">
        <v>40</v>
      </c>
      <c r="D4" s="67"/>
      <c r="E4" s="67"/>
      <c r="F4" s="67"/>
      <c r="G4" s="67"/>
      <c r="H4" s="68"/>
      <c r="I4" s="16" t="s">
        <v>8</v>
      </c>
    </row>
    <row r="5" spans="1:10" ht="20.100000000000001" customHeight="1" x14ac:dyDescent="0.45">
      <c r="A5" s="25" t="s">
        <v>5</v>
      </c>
      <c r="C5" s="69" t="s">
        <v>41</v>
      </c>
      <c r="D5" s="69"/>
      <c r="E5" s="69"/>
      <c r="F5" s="69"/>
      <c r="G5" s="69"/>
      <c r="H5" s="70"/>
      <c r="I5" s="26" t="s">
        <v>42</v>
      </c>
    </row>
    <row r="6" spans="1:10" ht="20.100000000000001" customHeight="1" x14ac:dyDescent="0.45">
      <c r="A6" s="23" t="s">
        <v>7</v>
      </c>
      <c r="B6" s="24" t="s">
        <v>8</v>
      </c>
      <c r="C6" s="23" t="s">
        <v>9</v>
      </c>
      <c r="D6" s="23" t="s">
        <v>10</v>
      </c>
      <c r="E6" s="23" t="s">
        <v>11</v>
      </c>
      <c r="F6" s="23" t="s">
        <v>12</v>
      </c>
      <c r="G6" s="71" t="s">
        <v>13</v>
      </c>
      <c r="H6" s="71"/>
      <c r="I6" s="23" t="s">
        <v>14</v>
      </c>
    </row>
    <row r="7" spans="1:10" ht="20.100000000000001" customHeight="1" x14ac:dyDescent="0.45">
      <c r="A7" s="14" t="s">
        <v>15</v>
      </c>
      <c r="B7" s="13"/>
      <c r="C7" s="14"/>
      <c r="D7" s="14"/>
      <c r="E7" s="14"/>
      <c r="F7" s="14"/>
      <c r="G7" s="14"/>
      <c r="H7" s="14"/>
      <c r="I7" s="14"/>
    </row>
    <row r="8" spans="1:10" ht="20.100000000000001" customHeight="1" x14ac:dyDescent="0.45">
      <c r="A8" s="7">
        <v>1</v>
      </c>
      <c r="B8" s="8" t="s">
        <v>44</v>
      </c>
      <c r="C8" s="9" t="s">
        <v>54</v>
      </c>
      <c r="D8" s="9" t="s">
        <v>46</v>
      </c>
      <c r="E8" s="9" t="s">
        <v>45</v>
      </c>
      <c r="F8" s="9" t="s">
        <v>50</v>
      </c>
      <c r="G8" s="11"/>
      <c r="H8" s="21">
        <v>157</v>
      </c>
      <c r="I8" s="22"/>
    </row>
    <row r="9" spans="1:10" ht="20.100000000000001" customHeight="1" x14ac:dyDescent="0.45">
      <c r="A9" s="7">
        <v>2</v>
      </c>
      <c r="B9" s="8" t="s">
        <v>47</v>
      </c>
      <c r="C9" s="9" t="s">
        <v>54</v>
      </c>
      <c r="D9" s="9" t="s">
        <v>46</v>
      </c>
      <c r="E9" s="9" t="s">
        <v>45</v>
      </c>
      <c r="F9" s="9" t="s">
        <v>51</v>
      </c>
      <c r="G9" s="11"/>
      <c r="H9" s="21">
        <v>315</v>
      </c>
      <c r="I9" s="22"/>
    </row>
    <row r="10" spans="1:10" ht="20.100000000000001" customHeight="1" x14ac:dyDescent="0.45">
      <c r="A10" s="7">
        <v>3</v>
      </c>
      <c r="B10" s="8" t="s">
        <v>47</v>
      </c>
      <c r="C10" s="9" t="s">
        <v>54</v>
      </c>
      <c r="D10" s="9" t="s">
        <v>46</v>
      </c>
      <c r="E10" s="9" t="s">
        <v>45</v>
      </c>
      <c r="F10" s="9" t="s">
        <v>52</v>
      </c>
      <c r="G10" s="11"/>
      <c r="H10" s="21">
        <v>50</v>
      </c>
      <c r="I10" s="22"/>
    </row>
    <row r="11" spans="1:10" ht="20.100000000000001" customHeight="1" x14ac:dyDescent="0.45">
      <c r="A11" s="7">
        <v>4</v>
      </c>
      <c r="B11" s="8" t="s">
        <v>47</v>
      </c>
      <c r="C11" s="9" t="s">
        <v>54</v>
      </c>
      <c r="D11" s="9" t="s">
        <v>46</v>
      </c>
      <c r="E11" s="9" t="s">
        <v>45</v>
      </c>
      <c r="F11" s="9" t="s">
        <v>53</v>
      </c>
      <c r="G11" s="11"/>
      <c r="H11" s="38">
        <v>25</v>
      </c>
      <c r="I11" s="37">
        <f>SUM(H8:H11)</f>
        <v>547</v>
      </c>
    </row>
    <row r="12" spans="1:10" ht="20.100000000000001" customHeight="1" x14ac:dyDescent="0.45">
      <c r="A12" s="7"/>
      <c r="B12" s="12"/>
      <c r="F12" s="5"/>
      <c r="G12" s="11"/>
      <c r="H12" s="5" t="s">
        <v>36</v>
      </c>
      <c r="I12" s="22"/>
    </row>
    <row r="13" spans="1:10" ht="20.100000000000001" customHeight="1" x14ac:dyDescent="0.45">
      <c r="A13" s="14" t="s">
        <v>43</v>
      </c>
      <c r="B13" s="13"/>
      <c r="C13" s="14"/>
      <c r="D13" s="14"/>
      <c r="E13" s="14"/>
      <c r="F13" s="14"/>
      <c r="G13" s="14"/>
      <c r="H13" s="14"/>
      <c r="I13" s="14"/>
    </row>
    <row r="14" spans="1:10" ht="20.100000000000001" customHeight="1" x14ac:dyDescent="0.45">
      <c r="A14" s="7">
        <v>1</v>
      </c>
      <c r="B14" s="8" t="s">
        <v>44</v>
      </c>
      <c r="C14" s="9" t="s">
        <v>46</v>
      </c>
      <c r="D14" s="9" t="s">
        <v>46</v>
      </c>
      <c r="E14" s="9" t="s">
        <v>45</v>
      </c>
      <c r="F14" s="6" t="s">
        <v>49</v>
      </c>
      <c r="G14" s="11"/>
      <c r="H14" s="5">
        <v>800</v>
      </c>
      <c r="I14" s="22"/>
    </row>
    <row r="15" spans="1:10" ht="20.100000000000001" customHeight="1" x14ac:dyDescent="0.45">
      <c r="A15" s="7">
        <v>2</v>
      </c>
      <c r="B15" s="8" t="s">
        <v>48</v>
      </c>
      <c r="C15" s="9" t="s">
        <v>46</v>
      </c>
      <c r="D15" s="9" t="s">
        <v>46</v>
      </c>
      <c r="E15" s="9" t="s">
        <v>45</v>
      </c>
      <c r="F15" s="6" t="s">
        <v>49</v>
      </c>
      <c r="G15" s="11"/>
      <c r="H15" s="5">
        <v>800</v>
      </c>
      <c r="I15" s="22"/>
    </row>
    <row r="16" spans="1:10" ht="20.100000000000001" customHeight="1" x14ac:dyDescent="0.45">
      <c r="A16" s="7">
        <v>3</v>
      </c>
      <c r="B16" s="8" t="s">
        <v>47</v>
      </c>
      <c r="C16" s="9" t="s">
        <v>46</v>
      </c>
      <c r="D16" s="9" t="s">
        <v>46</v>
      </c>
      <c r="E16" s="9" t="s">
        <v>45</v>
      </c>
      <c r="F16" s="6" t="s">
        <v>49</v>
      </c>
      <c r="G16" s="11"/>
      <c r="H16" s="38">
        <v>800</v>
      </c>
      <c r="I16" s="37">
        <f>SUM(H14:H16)</f>
        <v>2400</v>
      </c>
    </row>
    <row r="17" spans="1:9" ht="20.100000000000001" customHeight="1" x14ac:dyDescent="0.45">
      <c r="A17" s="7"/>
      <c r="B17" s="8"/>
      <c r="C17" s="9"/>
      <c r="D17" s="9"/>
      <c r="E17" s="9"/>
      <c r="F17" s="9"/>
      <c r="G17" s="11"/>
      <c r="H17" s="38"/>
      <c r="I17" s="37"/>
    </row>
    <row r="18" spans="1:9" ht="20.100000000000001" customHeight="1" x14ac:dyDescent="0.45">
      <c r="B18" s="12"/>
      <c r="C18" s="10"/>
      <c r="F18" s="5"/>
      <c r="H18" s="5"/>
      <c r="I18" s="22"/>
    </row>
    <row r="19" spans="1:9" ht="20.100000000000001" customHeight="1" x14ac:dyDescent="0.45">
      <c r="A19" s="40" t="s">
        <v>37</v>
      </c>
      <c r="B19" s="12"/>
      <c r="C19" s="39">
        <f>I11+I16</f>
        <v>2947</v>
      </c>
      <c r="D19" s="43" t="s">
        <v>38</v>
      </c>
      <c r="F19" s="5"/>
      <c r="H19" s="5"/>
      <c r="I19" s="22"/>
    </row>
    <row r="20" spans="1:9" ht="20.100000000000001" customHeight="1" x14ac:dyDescent="0.45">
      <c r="A20" s="40" t="s">
        <v>35</v>
      </c>
      <c r="B20" s="12"/>
      <c r="C20" s="41">
        <v>0</v>
      </c>
      <c r="D20" s="2" t="s">
        <v>38</v>
      </c>
      <c r="F20" s="5"/>
      <c r="H20" s="5"/>
      <c r="I20" s="22"/>
    </row>
    <row r="21" spans="1:9" ht="20.100000000000001" customHeight="1" x14ac:dyDescent="0.45">
      <c r="A21" s="40" t="s">
        <v>39</v>
      </c>
      <c r="B21" s="12"/>
      <c r="C21" s="42">
        <v>0</v>
      </c>
      <c r="D21" s="2" t="s">
        <v>38</v>
      </c>
      <c r="F21" s="5"/>
      <c r="H21" s="5"/>
      <c r="I21" s="22"/>
    </row>
    <row r="22" spans="1:9" ht="20.100000000000001" customHeight="1" x14ac:dyDescent="0.45">
      <c r="A22" s="40"/>
      <c r="B22" s="12"/>
      <c r="C22" s="10"/>
      <c r="F22" s="5"/>
      <c r="H22" s="5"/>
      <c r="I22" s="22"/>
    </row>
    <row r="23" spans="1:9" ht="20.100000000000001" customHeight="1" x14ac:dyDescent="0.45">
      <c r="A23" s="7"/>
      <c r="B23" s="12"/>
      <c r="C23" s="10"/>
      <c r="F23" s="5"/>
      <c r="H23" s="5"/>
      <c r="I23" s="22"/>
    </row>
    <row r="24" spans="1:9" ht="32.1" customHeight="1" x14ac:dyDescent="0.45">
      <c r="A24" s="31" t="s">
        <v>28</v>
      </c>
      <c r="B24" s="32"/>
      <c r="C24" s="56" t="str">
        <f>BAHTTEXT(I24)</f>
        <v>ศูนย์บาทถ้วน</v>
      </c>
      <c r="D24" s="56"/>
      <c r="E24" s="56"/>
      <c r="F24" s="56"/>
      <c r="G24" s="33"/>
      <c r="H24" s="34"/>
      <c r="I24" s="35">
        <f>C21</f>
        <v>0</v>
      </c>
    </row>
    <row r="25" spans="1:9" ht="32.1" customHeight="1" x14ac:dyDescent="0.45">
      <c r="A25" s="27" t="s">
        <v>29</v>
      </c>
      <c r="B25" s="28"/>
      <c r="C25" s="29"/>
      <c r="D25" s="29"/>
      <c r="E25" s="29"/>
      <c r="F25" s="29"/>
      <c r="G25" s="29"/>
      <c r="H25" s="29"/>
      <c r="I25" s="30"/>
    </row>
    <row r="26" spans="1:9" ht="32.1" customHeight="1" x14ac:dyDescent="0.45">
      <c r="A26" s="20" t="s">
        <v>30</v>
      </c>
      <c r="B26" s="17" t="str">
        <f>C4</f>
        <v>คุณอภิรักษ์ บางพุก</v>
      </c>
      <c r="C26" s="18"/>
      <c r="D26" s="18" t="s">
        <v>31</v>
      </c>
      <c r="E26" s="18"/>
      <c r="F26" s="18" t="s">
        <v>32</v>
      </c>
      <c r="G26" s="18" t="s">
        <v>33</v>
      </c>
      <c r="H26" s="18"/>
      <c r="I26" s="19"/>
    </row>
  </sheetData>
  <mergeCells count="7">
    <mergeCell ref="C24:F24"/>
    <mergeCell ref="A1:I1"/>
    <mergeCell ref="A2:I2"/>
    <mergeCell ref="A3:I3"/>
    <mergeCell ref="C4:H4"/>
    <mergeCell ref="C5:H5"/>
    <mergeCell ref="G6:H6"/>
  </mergeCells>
  <printOptions horizontalCentered="1"/>
  <pageMargins left="0.24" right="0.23" top="1.5" bottom="0.24803149599999999" header="0.31496062992126" footer="0.31496062992126"/>
  <pageSetup paperSize="9" scale="8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8.66</vt:lpstr>
      <vt:lpstr>เคลียร์เงินสำรอง 7.66</vt:lpstr>
      <vt:lpstr>'8.66'!Print_Area</vt:lpstr>
      <vt:lpstr>'เคลียร์เงินสำรอง 7.66'!Print_Area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Ying</dc:creator>
  <cp:keywords/>
  <dc:description/>
  <cp:lastModifiedBy>Apirak Bangpuk</cp:lastModifiedBy>
  <cp:revision/>
  <dcterms:created xsi:type="dcterms:W3CDTF">2010-07-19T22:38:32Z</dcterms:created>
  <dcterms:modified xsi:type="dcterms:W3CDTF">2023-09-26T03:45:09Z</dcterms:modified>
  <cp:category/>
  <cp:contentStatus/>
</cp:coreProperties>
</file>