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B10" i="1" l="1"/>
  <c r="B9" i="1"/>
  <c r="B8" i="1"/>
  <c r="B7" i="1"/>
  <c r="B3" i="1"/>
  <c r="E26" i="1" l="1"/>
  <c r="E25" i="1"/>
  <c r="E24" i="1"/>
  <c r="E23" i="1"/>
  <c r="E22" i="1"/>
  <c r="E21" i="1"/>
  <c r="E17" i="1"/>
  <c r="E16" i="1"/>
  <c r="E15" i="1"/>
  <c r="E14" i="1"/>
  <c r="A26" i="1" l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<sst xmlns="http://schemas.openxmlformats.org/spreadsheetml/2006/main" count="106" uniqueCount="60">
  <si>
    <t>maxRentalDuration</t>
  </si>
  <si>
    <t>EU-Rent</t>
  </si>
  <si>
    <t>CarRentalCompany</t>
  </si>
  <si>
    <t>[EU-Rent]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</si>
  <si>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</si>
  <si>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</si>
  <si>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</si>
  <si>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</si>
  <si>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</si>
  <si>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</si>
  <si>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</si>
  <si>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</si>
  <si>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</si>
  <si>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</si>
  <si>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</si>
  <si>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</si>
  <si>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</si>
  <si>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</si>
  <si>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</si>
  <si>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</si>
  <si>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</si>
  <si>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</si>
  <si>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</si>
  <si>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</si>
  <si>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</si>
  <si>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</si>
  <si>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</si>
  <si>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</si>
  <si>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</si>
  <si>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</si>
  <si>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</si>
  <si>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</si>
  <si>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</si>
  <si>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</si>
  <si>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</si>
  <si>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</si>
  <si>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</si>
  <si>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</si>
  <si>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</si>
  <si>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</si>
  <si>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</si>
  <si>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</si>
  <si>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</si>
  <si>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</si>
  <si>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</si>
  <si>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</si>
  <si>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</si>
  <si>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</si>
  <si>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</si>
  <si>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</si>
  <si>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</si>
  <si>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</si>
  <si>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</si>
  <si>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</si>
  <si>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</si>
  <si>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orgAbbrName</t>
  </si>
  <si>
    <t>OrgAbbrName</t>
  </si>
  <si>
    <t>NumberOfDays</t>
  </si>
  <si>
    <t>carID</t>
  </si>
  <si>
    <t>LicensePlate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</si>
</sst>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2" fillId="2" borderId="1" xfId="1" applyFont="1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9" zoomScaleNormal="100" workbookViewId="0">
      <selection activeCell="A30" sqref="A30:A38"/>
    </sheetView>
  </sheetViews>
  <sheetFormatPr defaultRowHeight="14.4" x14ac:dyDescent="0.3"/>
  <cols>
    <col min="1" max="1" width="21.88671875" bestFit="1" customWidth="1"/>
    <col min="2" max="2" width="23.33203125" style="4" customWidth="1"/>
    <col min="3" max="3" width="18.77734375" style="4" customWidth="1"/>
    <col min="4" max="5" width="24" style="4" customWidth="1"/>
    <col min="6" max="6" width="22.5546875" style="4" bestFit="1" customWidth="1"/>
    <col min="7" max="12" width="15.77734375" style="4" customWidth="1"/>
    <col min="13" max="13" width="18.109375" style="4" bestFit="1" customWidth="1"/>
    <col min="14" max="14" width="23.5546875" bestFit="1" customWidth="1"/>
    <col min="15" max="15" width="25.77734375" bestFit="1" customWidth="1"/>
    <col min="16" max="16" width="19" bestFit="1" customWidth="1"/>
    <col min="17" max="17" width="20.6640625" bestFit="1" customWidth="1"/>
    <col min="18" max="18" width="16.44140625" bestFit="1" customWidth="1"/>
  </cols>
  <sheetData>
    <row r="1" spans="1:13" s="1" customFormat="1" x14ac:dyDescent="0.3">
      <c r="A1" s="2" t="s">
        <v>3</v>
      </c>
      <c r="B1" s="3" t="s">
        <v>55</v>
      </c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1" customFormat="1" x14ac:dyDescent="0.3">
      <c r="A2" s="1" t="s">
        <v>2</v>
      </c>
      <c r="B2" s="3" t="s">
        <v>56</v>
      </c>
      <c r="C2" s="3" t="s">
        <v>57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1</v>
      </c>
      <c r="B3" s="4" t="str">
        <f>$A3</f>
        <v>EU-Rent</v>
      </c>
      <c r="C3" s="4">
        <v>60</v>
      </c>
    </row>
    <row r="5" spans="1:13" s="1" customFormat="1" x14ac:dyDescent="0.3">
      <c r="A5" s="2" t="s">
        <v>4</v>
      </c>
      <c r="B5" s="3" t="s">
        <v>55</v>
      </c>
      <c r="C5" s="3" t="s">
        <v>5</v>
      </c>
      <c r="D5" s="3" t="s">
        <v>21</v>
      </c>
      <c r="E5" s="3"/>
      <c r="F5" s="3"/>
      <c r="G5" s="3"/>
      <c r="H5" s="3"/>
      <c r="I5" s="3"/>
      <c r="J5" s="3"/>
      <c r="K5" s="3"/>
      <c r="L5" s="3"/>
      <c r="M5" s="3"/>
    </row>
    <row r="6" spans="1:13" s="1" customFormat="1" x14ac:dyDescent="0.3">
      <c r="A6" s="1" t="s">
        <v>6</v>
      </c>
      <c r="B6" s="3" t="s">
        <v>56</v>
      </c>
      <c r="C6" s="3" t="s">
        <v>2</v>
      </c>
      <c r="D6" s="3" t="s">
        <v>20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16</v>
      </c>
      <c r="B7" s="4" t="str">
        <f t="shared" ref="B7:B10" si="0">$A7</f>
        <v>AMS</v>
      </c>
      <c r="C7" s="4" t="s">
        <v>1</v>
      </c>
      <c r="D7" s="4" t="s">
        <v>22</v>
      </c>
    </row>
    <row r="8" spans="1:13" x14ac:dyDescent="0.3">
      <c r="A8" t="s">
        <v>17</v>
      </c>
      <c r="B8" s="4" t="str">
        <f t="shared" si="0"/>
        <v>RTD</v>
      </c>
      <c r="C8" s="4" t="s">
        <v>1</v>
      </c>
      <c r="D8" s="4" t="s">
        <v>23</v>
      </c>
    </row>
    <row r="9" spans="1:13" x14ac:dyDescent="0.3">
      <c r="A9" t="s">
        <v>18</v>
      </c>
      <c r="B9" s="4" t="str">
        <f t="shared" si="0"/>
        <v>DHG</v>
      </c>
      <c r="C9" s="4" t="s">
        <v>1</v>
      </c>
      <c r="D9" s="4" t="s">
        <v>24</v>
      </c>
    </row>
    <row r="10" spans="1:13" x14ac:dyDescent="0.3">
      <c r="A10" t="s">
        <v>19</v>
      </c>
      <c r="B10" s="4" t="str">
        <f t="shared" si="0"/>
        <v>UTR</v>
      </c>
      <c r="C10" s="4" t="s">
        <v>1</v>
      </c>
      <c r="D10" s="4" t="s">
        <v>25</v>
      </c>
    </row>
    <row r="12" spans="1:13" s="1" customFormat="1" x14ac:dyDescent="0.3">
      <c r="A12" s="2" t="s">
        <v>7</v>
      </c>
      <c r="B12" s="3" t="s">
        <v>10</v>
      </c>
      <c r="C12" s="3" t="s">
        <v>11</v>
      </c>
      <c r="D12" s="3" t="s">
        <v>12</v>
      </c>
      <c r="E12" s="3" t="s">
        <v>13</v>
      </c>
      <c r="F12" s="3"/>
      <c r="G12" s="3"/>
      <c r="H12" s="3"/>
      <c r="I12" s="3"/>
      <c r="J12" s="3"/>
      <c r="K12" s="3"/>
      <c r="L12" s="3"/>
      <c r="M12" s="3"/>
    </row>
    <row r="13" spans="1:13" s="1" customFormat="1" x14ac:dyDescent="0.3">
      <c r="A13" s="1" t="s">
        <v>8</v>
      </c>
      <c r="B13" s="3" t="s">
        <v>9</v>
      </c>
      <c r="C13" s="3" t="s">
        <v>14</v>
      </c>
      <c r="D13" s="3" t="s">
        <v>15</v>
      </c>
      <c r="E13" s="3" t="s">
        <v>15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t="s">
        <v>26</v>
      </c>
      <c r="B14" s="4" t="s">
        <v>27</v>
      </c>
      <c r="C14" s="4" t="s">
        <v>28</v>
      </c>
      <c r="D14" s="4">
        <v>60</v>
      </c>
      <c r="E14" s="4">
        <f>MAX(15,FLOOR($D14/2.1415,1))</f>
        <v>28</v>
      </c>
    </row>
    <row r="15" spans="1:13" x14ac:dyDescent="0.3">
      <c r="A15" t="s">
        <v>29</v>
      </c>
      <c r="B15" s="4" t="s">
        <v>27</v>
      </c>
      <c r="C15" s="4" t="s">
        <v>30</v>
      </c>
      <c r="D15" s="4">
        <v>25</v>
      </c>
      <c r="E15" s="4">
        <f t="shared" ref="E15:E17" si="1">MAX(15,FLOOR($D15/2.1415,1))</f>
        <v>15</v>
      </c>
    </row>
    <row r="16" spans="1:13" x14ac:dyDescent="0.3">
      <c r="A16" t="s">
        <v>31</v>
      </c>
      <c r="B16" s="4" t="s">
        <v>27</v>
      </c>
      <c r="C16" s="4" t="s">
        <v>35</v>
      </c>
      <c r="D16" s="4">
        <v>34</v>
      </c>
      <c r="E16" s="4">
        <f t="shared" si="1"/>
        <v>15</v>
      </c>
    </row>
    <row r="17" spans="1:13" x14ac:dyDescent="0.3">
      <c r="A17" t="s">
        <v>32</v>
      </c>
      <c r="B17" s="4" t="s">
        <v>33</v>
      </c>
      <c r="C17" s="4" t="s">
        <v>34</v>
      </c>
      <c r="D17" s="4">
        <v>93</v>
      </c>
      <c r="E17" s="4">
        <f t="shared" si="1"/>
        <v>43</v>
      </c>
    </row>
    <row r="19" spans="1:13" s="1" customFormat="1" x14ac:dyDescent="0.3">
      <c r="A19" s="2" t="s">
        <v>42</v>
      </c>
      <c r="B19" s="3" t="s">
        <v>36</v>
      </c>
      <c r="C19" s="3" t="s">
        <v>36</v>
      </c>
      <c r="D19" s="3" t="s">
        <v>37</v>
      </c>
      <c r="E19" s="3" t="s">
        <v>38</v>
      </c>
      <c r="F19" s="3"/>
      <c r="G19" s="3"/>
      <c r="H19" s="3"/>
      <c r="I19" s="3"/>
      <c r="J19" s="3"/>
      <c r="K19" s="3"/>
      <c r="L19" s="3"/>
      <c r="M19" s="3"/>
    </row>
    <row r="20" spans="1:13" s="1" customFormat="1" x14ac:dyDescent="0.3">
      <c r="A20" s="1" t="s">
        <v>39</v>
      </c>
      <c r="B20" s="3" t="s">
        <v>6</v>
      </c>
      <c r="C20" s="3" t="s">
        <v>6</v>
      </c>
      <c r="D20" s="3" t="s">
        <v>40</v>
      </c>
      <c r="E20" s="3" t="s">
        <v>15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t="str">
        <f>CONCATENATE($B21,"-",$C21)</f>
        <v>AMS-DHG</v>
      </c>
      <c r="B21" s="4" t="s">
        <v>16</v>
      </c>
      <c r="C21" s="4" t="s">
        <v>18</v>
      </c>
      <c r="D21" s="4">
        <v>61</v>
      </c>
      <c r="E21" s="4">
        <f>MAX(33,FLOOR($D21*1.3,1))</f>
        <v>79</v>
      </c>
    </row>
    <row r="22" spans="1:13" x14ac:dyDescent="0.3">
      <c r="A22" t="str">
        <f t="shared" ref="A22:A26" si="2">CONCATENATE($B22,"-",$C22)</f>
        <v>AMS-RTD</v>
      </c>
      <c r="B22" s="4" t="s">
        <v>16</v>
      </c>
      <c r="C22" s="4" t="s">
        <v>17</v>
      </c>
      <c r="D22" s="4">
        <v>67</v>
      </c>
      <c r="E22" s="4">
        <f t="shared" ref="E22:E26" si="3">MAX(33,FLOOR($D22*1.3,1))</f>
        <v>87</v>
      </c>
    </row>
    <row r="23" spans="1:13" x14ac:dyDescent="0.3">
      <c r="A23" t="str">
        <f t="shared" si="2"/>
        <v>AMS-UTR</v>
      </c>
      <c r="B23" s="4" t="s">
        <v>16</v>
      </c>
      <c r="C23" s="4" t="s">
        <v>19</v>
      </c>
      <c r="D23" s="4">
        <v>38</v>
      </c>
      <c r="E23" s="4">
        <f t="shared" si="3"/>
        <v>49</v>
      </c>
    </row>
    <row r="24" spans="1:13" x14ac:dyDescent="0.3">
      <c r="A24" t="str">
        <f t="shared" si="2"/>
        <v>DHG-RTD</v>
      </c>
      <c r="B24" s="4" t="s">
        <v>18</v>
      </c>
      <c r="C24" s="4" t="s">
        <v>17</v>
      </c>
      <c r="D24" s="4">
        <v>23</v>
      </c>
      <c r="E24" s="4">
        <f t="shared" si="3"/>
        <v>33</v>
      </c>
    </row>
    <row r="25" spans="1:13" x14ac:dyDescent="0.3">
      <c r="A25" t="str">
        <f t="shared" si="2"/>
        <v>DHG-UTR</v>
      </c>
      <c r="B25" s="4" t="s">
        <v>18</v>
      </c>
      <c r="C25" s="4" t="s">
        <v>19</v>
      </c>
      <c r="D25" s="4">
        <v>63</v>
      </c>
      <c r="E25" s="4">
        <f t="shared" si="3"/>
        <v>81</v>
      </c>
    </row>
    <row r="26" spans="1:13" x14ac:dyDescent="0.3">
      <c r="A26" t="str">
        <f t="shared" si="2"/>
        <v>RTD-UTR</v>
      </c>
      <c r="B26" s="4" t="s">
        <v>17</v>
      </c>
      <c r="C26" s="4" t="s">
        <v>19</v>
      </c>
      <c r="D26" s="4">
        <v>56</v>
      </c>
      <c r="E26" s="4">
        <f t="shared" si="3"/>
        <v>72</v>
      </c>
    </row>
    <row r="28" spans="1:13" s="1" customFormat="1" x14ac:dyDescent="0.3">
      <c r="A28" s="2" t="s">
        <v>41</v>
      </c>
      <c r="B28" s="3" t="s">
        <v>58</v>
      </c>
      <c r="C28" s="3" t="s">
        <v>44</v>
      </c>
      <c r="D28" s="3" t="s">
        <v>54</v>
      </c>
      <c r="E28" s="3"/>
      <c r="F28" s="3"/>
      <c r="G28" s="3"/>
      <c r="H28" s="3"/>
      <c r="I28" s="3"/>
      <c r="J28" s="3"/>
      <c r="K28" s="3"/>
      <c r="L28" s="3"/>
      <c r="M28" s="3"/>
    </row>
    <row r="29" spans="1:13" s="1" customFormat="1" x14ac:dyDescent="0.3">
      <c r="A29" s="1" t="s">
        <v>43</v>
      </c>
      <c r="B29" s="3" t="s">
        <v>59</v>
      </c>
      <c r="C29" s="3" t="s">
        <v>8</v>
      </c>
      <c r="D29" s="3" t="s">
        <v>6</v>
      </c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t="str">
        <f>IF($B30="","",$B30)</f>
        <v>1-AMS-11</v>
      </c>
      <c r="B30" s="4" t="s">
        <v>45</v>
      </c>
      <c r="C30" s="4" t="s">
        <v>29</v>
      </c>
      <c r="D30" s="4" t="s">
        <v>16</v>
      </c>
    </row>
    <row r="31" spans="1:13" x14ac:dyDescent="0.3">
      <c r="A31" t="str">
        <f t="shared" ref="A31:A38" si="4">IF($B31="","",$B31)</f>
        <v>1-AMS-12</v>
      </c>
      <c r="B31" s="4" t="s">
        <v>46</v>
      </c>
      <c r="C31" s="4" t="s">
        <v>29</v>
      </c>
      <c r="D31" s="4" t="s">
        <v>16</v>
      </c>
    </row>
    <row r="32" spans="1:13" x14ac:dyDescent="0.3">
      <c r="A32" t="str">
        <f t="shared" si="4"/>
        <v>1-AMS-13</v>
      </c>
      <c r="B32" s="4" t="s">
        <v>47</v>
      </c>
      <c r="C32" s="4" t="s">
        <v>31</v>
      </c>
      <c r="D32" s="4" t="s">
        <v>16</v>
      </c>
    </row>
    <row r="33" spans="1:5" x14ac:dyDescent="0.3">
      <c r="A33" t="str">
        <f t="shared" si="4"/>
        <v>2-DHG-14</v>
      </c>
      <c r="B33" s="4" t="s">
        <v>48</v>
      </c>
      <c r="C33" s="4" t="s">
        <v>32</v>
      </c>
      <c r="D33" s="4" t="s">
        <v>18</v>
      </c>
    </row>
    <row r="34" spans="1:5" x14ac:dyDescent="0.3">
      <c r="A34" t="str">
        <f t="shared" si="4"/>
        <v>2-DHG-15</v>
      </c>
      <c r="B34" s="4" t="s">
        <v>49</v>
      </c>
      <c r="C34" s="4" t="s">
        <v>29</v>
      </c>
      <c r="D34" s="4" t="s">
        <v>18</v>
      </c>
      <c r="E34" s="5"/>
    </row>
    <row r="35" spans="1:5" x14ac:dyDescent="0.3">
      <c r="A35" t="str">
        <f t="shared" si="4"/>
        <v>2-DHG-16</v>
      </c>
      <c r="B35" s="4" t="s">
        <v>50</v>
      </c>
      <c r="C35" s="4" t="s">
        <v>31</v>
      </c>
      <c r="D35" s="4" t="s">
        <v>18</v>
      </c>
    </row>
    <row r="36" spans="1:5" x14ac:dyDescent="0.3">
      <c r="A36" t="str">
        <f t="shared" si="4"/>
        <v>3-RTD-17</v>
      </c>
      <c r="B36" s="4" t="s">
        <v>51</v>
      </c>
      <c r="C36" s="4" t="s">
        <v>31</v>
      </c>
      <c r="D36" s="4" t="s">
        <v>17</v>
      </c>
    </row>
    <row r="37" spans="1:5" x14ac:dyDescent="0.3">
      <c r="A37" t="str">
        <f t="shared" si="4"/>
        <v>3-RTD-18</v>
      </c>
      <c r="B37" s="4" t="s">
        <v>52</v>
      </c>
      <c r="C37" s="4" t="s">
        <v>29</v>
      </c>
      <c r="D37" s="4" t="s">
        <v>19</v>
      </c>
    </row>
    <row r="38" spans="1:5" x14ac:dyDescent="0.3">
      <c r="A38" t="str">
        <f t="shared" si="4"/>
        <v>3-RTD-19</v>
      </c>
      <c r="B38" s="4" t="s">
        <v>53</v>
      </c>
      <c r="C38" s="4" t="s">
        <v>26</v>
      </c>
      <c r="D38" s="4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2016-12-06T12:52:32Z</dcterms:modified>
</cp:coreProperties>
</file>