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23064" windowHeight="5112" activeTab="1"/>
  </bookViews>
  <sheets>
    <sheet name="Sheet1" sheetId="2" r:id="rId1"/>
    <sheet name="Blad1" sheetId="1" r:id="rId2"/>
  </sheets>
  <calcPr calcId="145621"/>
</workbook>
</file>

<file path=xl/calcChain.xml><?xml version="1.0" encoding="utf-8"?>
<calcChain xmlns="http://schemas.openxmlformats.org/spreadsheetml/2006/main">
  <c r="B151" i="2" l="1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G50" i="2"/>
  <c r="F50" i="2"/>
  <c r="E50" i="2"/>
  <c r="D50" i="2"/>
  <c r="G49" i="2"/>
  <c r="F49" i="2"/>
  <c r="E49" i="2"/>
  <c r="D49" i="2"/>
  <c r="G48" i="2"/>
  <c r="F48" i="2"/>
  <c r="E48" i="2"/>
  <c r="D48" i="2"/>
  <c r="G47" i="2"/>
  <c r="F47" i="2"/>
  <c r="E47" i="2"/>
  <c r="D47" i="2"/>
  <c r="G46" i="2"/>
  <c r="F46" i="2"/>
  <c r="E46" i="2"/>
  <c r="D46" i="2"/>
  <c r="G45" i="2"/>
  <c r="F45" i="2"/>
  <c r="E45" i="2"/>
  <c r="D45" i="2"/>
  <c r="G44" i="2"/>
  <c r="F44" i="2"/>
  <c r="E44" i="2"/>
  <c r="D44" i="2"/>
  <c r="G43" i="2"/>
  <c r="F43" i="2"/>
  <c r="E43" i="2"/>
  <c r="D43" i="2"/>
  <c r="G42" i="2"/>
  <c r="F42" i="2"/>
  <c r="E42" i="2"/>
  <c r="D42" i="2"/>
  <c r="G41" i="2"/>
  <c r="F41" i="2"/>
  <c r="E41" i="2"/>
  <c r="D41" i="2"/>
  <c r="G40" i="2"/>
  <c r="F40" i="2"/>
  <c r="E40" i="2"/>
  <c r="D40" i="2"/>
  <c r="G39" i="2"/>
  <c r="F39" i="2"/>
  <c r="E39" i="2"/>
  <c r="D39" i="2"/>
  <c r="G38" i="2"/>
  <c r="F38" i="2"/>
  <c r="E38" i="2"/>
  <c r="D38" i="2"/>
  <c r="G37" i="2"/>
  <c r="F37" i="2"/>
  <c r="E37" i="2"/>
  <c r="D37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G28" i="2"/>
  <c r="F28" i="2"/>
  <c r="E28" i="2"/>
  <c r="D28" i="2"/>
  <c r="G27" i="2"/>
  <c r="F27" i="2"/>
  <c r="E27" i="2"/>
  <c r="D27" i="2"/>
  <c r="G26" i="2"/>
  <c r="F26" i="2"/>
  <c r="E26" i="2"/>
  <c r="D26" i="2"/>
  <c r="G25" i="2"/>
  <c r="F25" i="2"/>
  <c r="E25" i="2"/>
  <c r="D25" i="2"/>
  <c r="G24" i="2"/>
  <c r="F24" i="2"/>
  <c r="E24" i="2"/>
  <c r="D24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<sst xmlns="http://schemas.openxmlformats.org/spreadsheetml/2006/main" count="194" uniqueCount="130">
  <si>
    <t>KABELNR</t>
  </si>
  <si>
    <t>LEVERING</t>
  </si>
  <si>
    <t>SOORT EN TYPE KABEL</t>
  </si>
  <si>
    <t>VAN BENAMING</t>
  </si>
  <si>
    <t>NAAR BENAMING</t>
  </si>
  <si>
    <t>SPANNING</t>
  </si>
  <si>
    <t>LENGTE</t>
  </si>
  <si>
    <t>OPMERKING</t>
  </si>
  <si>
    <t xml:space="preserve"> </t>
  </si>
  <si>
    <t>-</t>
  </si>
  <si>
    <t>KABELNUMMERLIJST</t>
  </si>
  <si>
    <t>INST.CODE</t>
  </si>
  <si>
    <t>COMMUNICATIE</t>
  </si>
  <si>
    <t>CAT 5E</t>
  </si>
  <si>
    <t>=00+LE09R01</t>
  </si>
  <si>
    <t>13-69-051</t>
  </si>
  <si>
    <t>13-69-052</t>
  </si>
  <si>
    <t>13-69-053</t>
  </si>
  <si>
    <t>13-69-054</t>
  </si>
  <si>
    <t>13-69-055</t>
  </si>
  <si>
    <t>13-69-056</t>
  </si>
  <si>
    <t>13-69-057</t>
  </si>
  <si>
    <t>13-69-058</t>
  </si>
  <si>
    <t>13-69-059</t>
  </si>
  <si>
    <t>13-69-060</t>
  </si>
  <si>
    <t>13-69-061</t>
  </si>
  <si>
    <t>13-69-062</t>
  </si>
  <si>
    <t>13-69-063</t>
  </si>
  <si>
    <t>13-69-064</t>
  </si>
  <si>
    <t>13-69-065</t>
  </si>
  <si>
    <t>13-69-066</t>
  </si>
  <si>
    <t>13-69-067</t>
  </si>
  <si>
    <t>13-69-068</t>
  </si>
  <si>
    <t>13-69-069</t>
  </si>
  <si>
    <t>13-69-070</t>
  </si>
  <si>
    <t>13-69-071</t>
  </si>
  <si>
    <t>13-69-072</t>
  </si>
  <si>
    <t>13-69-073</t>
  </si>
  <si>
    <t>13-69-074</t>
  </si>
  <si>
    <t>13-69-075</t>
  </si>
  <si>
    <t>13-69-076</t>
  </si>
  <si>
    <t>13-69-077</t>
  </si>
  <si>
    <t>13-69-078</t>
  </si>
  <si>
    <t>13-69-079</t>
  </si>
  <si>
    <t>13-69-080</t>
  </si>
  <si>
    <t>13-69-081</t>
  </si>
  <si>
    <t>13-69-082</t>
  </si>
  <si>
    <t>13-69-083</t>
  </si>
  <si>
    <t>13-69-084</t>
  </si>
  <si>
    <t>13-69-085</t>
  </si>
  <si>
    <t>13-69-086</t>
  </si>
  <si>
    <t>13-69-087</t>
  </si>
  <si>
    <t>13-69-088</t>
  </si>
  <si>
    <t>13-69-089</t>
  </si>
  <si>
    <t>13-69-090</t>
  </si>
  <si>
    <t>13-69-091</t>
  </si>
  <si>
    <t>13-69-092</t>
  </si>
  <si>
    <t>13-69-093</t>
  </si>
  <si>
    <t>13-69-094</t>
  </si>
  <si>
    <t>13-69-095</t>
  </si>
  <si>
    <t>13-69-096</t>
  </si>
  <si>
    <t>13-69-097</t>
  </si>
  <si>
    <t>13-69-098</t>
  </si>
  <si>
    <t xml:space="preserve">BESTURINGSKAST </t>
  </si>
  <si>
    <t>+LE69W01-U08.12</t>
  </si>
  <si>
    <t>+LE60W01-E110.11</t>
  </si>
  <si>
    <t>MOXA -U02.19 (PINTCH-ABEN)</t>
  </si>
  <si>
    <t>MOXA -U02.25 (PINTCH-ABEN)</t>
  </si>
  <si>
    <t>NETWERK VIDEORECORDER</t>
  </si>
  <si>
    <t>+SD69W01-U56.11</t>
  </si>
  <si>
    <t>RELAISKAST</t>
  </si>
  <si>
    <t>=10+SD09R01</t>
  </si>
  <si>
    <t>S7-400 CP -U05.11</t>
  </si>
  <si>
    <t>DRAADLOOS ZEND-./ONTVANG.</t>
  </si>
  <si>
    <t>+SD69W01-U57.11</t>
  </si>
  <si>
    <t>=10+TE09R01</t>
  </si>
  <si>
    <t>S7-300 CP -U125.17</t>
  </si>
  <si>
    <t>+TE69W01-U70.11</t>
  </si>
  <si>
    <t>+TE61W01-U71.12</t>
  </si>
  <si>
    <t>+TE61W01-U72.12</t>
  </si>
  <si>
    <t>+FN69W01-U40.11</t>
  </si>
  <si>
    <t>=05+FN09R01</t>
  </si>
  <si>
    <t>+TE69W01-U68.11</t>
  </si>
  <si>
    <t>DATA WCD</t>
  </si>
  <si>
    <t>t.b.v. PC HOOGWATERBEDIENING</t>
  </si>
  <si>
    <t>+TE69-X68.12</t>
  </si>
  <si>
    <t>TRANSMISSIEKAST NETWERK</t>
  </si>
  <si>
    <t>getekend</t>
  </si>
  <si>
    <t>J. Jansen</t>
  </si>
  <si>
    <t>projectcode</t>
  </si>
  <si>
    <t>gecontroleerd</t>
  </si>
  <si>
    <t>J. Klaasen</t>
  </si>
  <si>
    <t>zaaknummer</t>
  </si>
  <si>
    <t>vrijgegeven</t>
  </si>
  <si>
    <t>P. Pietersen</t>
  </si>
  <si>
    <t>jaar</t>
  </si>
  <si>
    <t>VERLICHTING</t>
  </si>
  <si>
    <t>behoort bij</t>
  </si>
  <si>
    <t>formaat</t>
  </si>
  <si>
    <t>A3</t>
  </si>
  <si>
    <t>schaal</t>
  </si>
  <si>
    <t>n.v.t.</t>
  </si>
  <si>
    <t>Dienst regel 2</t>
  </si>
  <si>
    <t>blad</t>
  </si>
  <si>
    <t>in</t>
  </si>
  <si>
    <t>bladen</t>
  </si>
  <si>
    <t>regnr</t>
  </si>
  <si>
    <t>Dienst regel 3</t>
  </si>
  <si>
    <t>status</t>
  </si>
  <si>
    <t>DEFINITIEF</t>
  </si>
  <si>
    <t>versie</t>
  </si>
  <si>
    <t>teknr</t>
  </si>
  <si>
    <t>COMPLEX XXXXX</t>
  </si>
  <si>
    <t>Dienst XXXX</t>
  </si>
  <si>
    <t>xxxx-2012-41188</t>
  </si>
  <si>
    <t>01-01-2012</t>
  </si>
  <si>
    <t>13-00-11-22</t>
  </si>
  <si>
    <t>[Kabels]</t>
  </si>
  <si>
    <t>kabelNummer</t>
  </si>
  <si>
    <t>kabelSoort</t>
  </si>
  <si>
    <t>kabelVanInstallatie</t>
  </si>
  <si>
    <t>kabelNaarInstallatie</t>
  </si>
  <si>
    <t>Kabel</t>
  </si>
  <si>
    <t>KabelNummer</t>
  </si>
  <si>
    <t>KabelSoort</t>
  </si>
  <si>
    <t>Installatie</t>
  </si>
  <si>
    <t>[Installaties]</t>
  </si>
  <si>
    <t>instSoort</t>
  </si>
  <si>
    <t>InstallatieSoort</t>
  </si>
  <si>
    <t>klaar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</si>
</sst>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0"/>
      <name val="Verdana"/>
      <family val="2"/>
    </font>
    <font>
      <sz val="7"/>
      <name val="Verdana"/>
      <family val="2"/>
    </font>
    <font>
      <sz val="10"/>
      <name val="Verdana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2" borderId="49" applyNumberFormat="0" applyAlignment="0" applyProtection="0"/>
    <xf numFmtId="0" fontId="8" fillId="3" borderId="0" applyNumberFormat="0" applyBorder="0" applyAlignment="0" applyProtection="0"/>
  </cellStyleXfs>
  <cellXfs count="176">
    <xf numFmtId="0" fontId="0" fillId="0" borderId="0" xfId="0"/>
    <xf numFmtId="0" fontId="1" fillId="0" borderId="0" xfId="0" applyFont="1"/>
    <xf numFmtId="0" fontId="1" fillId="0" borderId="1" xfId="0" applyFont="1" applyBorder="1" applyProtection="1"/>
    <xf numFmtId="0" fontId="0" fillId="0" borderId="0" xfId="0" applyAlignment="1">
      <alignment horizontal="left" vertical="center"/>
    </xf>
    <xf numFmtId="0" fontId="1" fillId="0" borderId="2" xfId="0" applyFont="1" applyBorder="1" applyAlignment="1" applyProtection="1">
      <alignment horizontal="left" vertical="center"/>
    </xf>
    <xf numFmtId="0" fontId="1" fillId="0" borderId="2" xfId="0" applyFont="1" applyBorder="1" applyProtection="1"/>
    <xf numFmtId="0" fontId="1" fillId="0" borderId="3" xfId="0" applyFont="1" applyBorder="1"/>
    <xf numFmtId="0" fontId="1" fillId="0" borderId="3" xfId="0" applyFont="1" applyBorder="1" applyProtection="1"/>
    <xf numFmtId="0" fontId="1" fillId="0" borderId="4" xfId="0" applyFont="1" applyBorder="1" applyProtection="1"/>
    <xf numFmtId="0" fontId="1" fillId="0" borderId="5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vertical="center"/>
    </xf>
    <xf numFmtId="0" fontId="1" fillId="0" borderId="6" xfId="0" applyFont="1" applyBorder="1" applyAlignment="1" applyProtection="1">
      <alignment horizontal="center" vertical="center"/>
    </xf>
    <xf numFmtId="49" fontId="1" fillId="0" borderId="7" xfId="0" applyNumberFormat="1" applyFont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</xf>
    <xf numFmtId="49" fontId="1" fillId="0" borderId="9" xfId="0" applyNumberFormat="1" applyFont="1" applyBorder="1" applyAlignment="1" applyProtection="1">
      <alignment vertical="center"/>
    </xf>
    <xf numFmtId="49" fontId="1" fillId="0" borderId="10" xfId="0" applyNumberFormat="1" applyFont="1" applyBorder="1" applyAlignment="1" applyProtection="1">
      <alignment vertical="center"/>
    </xf>
    <xf numFmtId="49" fontId="1" fillId="0" borderId="8" xfId="0" applyNumberFormat="1" applyFont="1" applyBorder="1" applyAlignment="1" applyProtection="1">
      <alignment vertical="center"/>
      <protection locked="0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49" fontId="1" fillId="0" borderId="12" xfId="0" applyNumberFormat="1" applyFont="1" applyBorder="1" applyAlignment="1" applyProtection="1">
      <alignment vertical="center"/>
      <protection locked="0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1" fillId="0" borderId="11" xfId="0" applyNumberFormat="1" applyFont="1" applyBorder="1" applyAlignment="1" applyProtection="1">
      <alignment vertical="center"/>
    </xf>
    <xf numFmtId="0" fontId="1" fillId="0" borderId="7" xfId="0" applyFont="1" applyBorder="1" applyAlignment="1" applyProtection="1">
      <alignment horizontal="center" vertical="center"/>
    </xf>
    <xf numFmtId="0" fontId="0" fillId="0" borderId="11" xfId="0" applyBorder="1" applyAlignment="1">
      <alignment vertical="center"/>
    </xf>
    <xf numFmtId="0" fontId="1" fillId="0" borderId="15" xfId="0" applyFont="1" applyBorder="1" applyAlignment="1" applyProtection="1">
      <alignment horizontal="left" vertical="center"/>
    </xf>
    <xf numFmtId="0" fontId="1" fillId="0" borderId="16" xfId="0" applyFont="1" applyBorder="1" applyProtection="1"/>
    <xf numFmtId="0" fontId="5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left" vertical="center"/>
    </xf>
    <xf numFmtId="0" fontId="1" fillId="0" borderId="19" xfId="0" applyFont="1" applyBorder="1" applyAlignment="1" applyProtection="1">
      <alignment horizontal="center" vertical="center"/>
    </xf>
    <xf numFmtId="0" fontId="1" fillId="0" borderId="20" xfId="0" applyFont="1" applyBorder="1" applyAlignment="1" applyProtection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7" fillId="2" borderId="49" xfId="1" applyNumberFormat="1" applyAlignment="1">
      <alignment horizontal="center" vertical="center"/>
    </xf>
    <xf numFmtId="0" fontId="8" fillId="3" borderId="0" xfId="2" applyNumberFormat="1" applyAlignment="1">
      <alignment horizontal="center" vertical="center"/>
    </xf>
    <xf numFmtId="0" fontId="3" fillId="0" borderId="29" xfId="0" applyFont="1" applyBorder="1" applyAlignment="1" applyProtection="1"/>
    <xf numFmtId="0" fontId="1" fillId="0" borderId="0" xfId="0" applyFont="1" applyAlignment="1"/>
    <xf numFmtId="0" fontId="1" fillId="0" borderId="1" xfId="0" applyFont="1" applyBorder="1" applyAlignment="1"/>
    <xf numFmtId="0" fontId="3" fillId="0" borderId="37" xfId="0" applyFont="1" applyBorder="1" applyAlignment="1" applyProtection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34" xfId="0" applyFont="1" applyBorder="1" applyAlignment="1" applyProtection="1">
      <alignment horizontal="left"/>
    </xf>
    <xf numFmtId="0" fontId="6" fillId="0" borderId="17" xfId="0" applyFont="1" applyBorder="1" applyAlignment="1">
      <alignment horizontal="left"/>
    </xf>
    <xf numFmtId="0" fontId="3" fillId="0" borderId="17" xfId="0" applyFont="1" applyBorder="1" applyAlignment="1" applyProtection="1">
      <alignment horizontal="center"/>
    </xf>
    <xf numFmtId="0" fontId="3" fillId="0" borderId="17" xfId="0" applyFont="1" applyBorder="1" applyAlignment="1"/>
    <xf numFmtId="0" fontId="5" fillId="0" borderId="17" xfId="0" applyFont="1" applyBorder="1" applyAlignment="1" applyProtection="1">
      <alignment horizontal="left"/>
    </xf>
    <xf numFmtId="0" fontId="6" fillId="0" borderId="36" xfId="0" applyFont="1" applyBorder="1" applyAlignment="1">
      <alignment horizontal="left"/>
    </xf>
    <xf numFmtId="0" fontId="5" fillId="0" borderId="34" xfId="0" applyFont="1" applyBorder="1" applyAlignment="1" applyProtection="1"/>
    <xf numFmtId="0" fontId="6" fillId="0" borderId="17" xfId="0" applyFont="1" applyBorder="1" applyAlignment="1"/>
    <xf numFmtId="49" fontId="3" fillId="0" borderId="17" xfId="0" applyNumberFormat="1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41" xfId="0" applyFont="1" applyBorder="1" applyAlignment="1" applyProtection="1"/>
    <xf numFmtId="0" fontId="1" fillId="0" borderId="42" xfId="0" applyFont="1" applyBorder="1" applyAlignment="1"/>
    <xf numFmtId="0" fontId="1" fillId="0" borderId="43" xfId="0" applyFont="1" applyBorder="1" applyAlignment="1"/>
    <xf numFmtId="0" fontId="3" fillId="0" borderId="44" xfId="0" applyFont="1" applyBorder="1" applyAlignment="1" applyProtection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43" xfId="0" applyFont="1" applyBorder="1" applyAlignment="1">
      <alignment horizontal="left" vertical="center"/>
    </xf>
    <xf numFmtId="0" fontId="5" fillId="0" borderId="45" xfId="0" applyFont="1" applyBorder="1" applyAlignment="1" applyProtection="1">
      <alignment horizontal="left" vertical="center"/>
    </xf>
    <xf numFmtId="0" fontId="6" fillId="0" borderId="46" xfId="0" applyFont="1" applyBorder="1" applyAlignment="1">
      <alignment horizontal="left" vertical="center"/>
    </xf>
    <xf numFmtId="0" fontId="3" fillId="0" borderId="46" xfId="0" applyFont="1" applyBorder="1" applyAlignment="1" applyProtection="1">
      <alignment horizontal="left" vertical="center"/>
    </xf>
    <xf numFmtId="0" fontId="3" fillId="0" borderId="46" xfId="0" applyFont="1" applyBorder="1" applyAlignment="1">
      <alignment horizontal="left" vertical="center"/>
    </xf>
    <xf numFmtId="0" fontId="5" fillId="0" borderId="46" xfId="0" applyFont="1" applyBorder="1" applyAlignment="1" applyProtection="1">
      <alignment horizontal="left" vertical="center"/>
      <protection locked="0"/>
    </xf>
    <xf numFmtId="164" fontId="3" fillId="0" borderId="46" xfId="0" applyNumberFormat="1" applyFont="1" applyBorder="1" applyAlignment="1" applyProtection="1">
      <alignment horizontal="left" vertical="center"/>
      <protection locked="0"/>
    </xf>
    <xf numFmtId="164" fontId="3" fillId="0" borderId="46" xfId="0" applyNumberFormat="1" applyFont="1" applyBorder="1" applyAlignment="1">
      <alignment horizontal="left"/>
    </xf>
    <xf numFmtId="164" fontId="3" fillId="0" borderId="47" xfId="0" applyNumberFormat="1" applyFont="1" applyBorder="1" applyAlignment="1">
      <alignment horizontal="left"/>
    </xf>
    <xf numFmtId="0" fontId="5" fillId="0" borderId="45" xfId="0" applyFont="1" applyBorder="1" applyAlignment="1" applyProtection="1"/>
    <xf numFmtId="0" fontId="6" fillId="0" borderId="46" xfId="0" applyFont="1" applyBorder="1" applyAlignment="1"/>
    <xf numFmtId="0" fontId="4" fillId="0" borderId="46" xfId="0" applyFont="1" applyBorder="1" applyAlignment="1" applyProtection="1">
      <alignment horizontal="left"/>
    </xf>
    <xf numFmtId="0" fontId="4" fillId="0" borderId="46" xfId="0" applyFont="1" applyBorder="1" applyAlignment="1">
      <alignment horizontal="left"/>
    </xf>
    <xf numFmtId="0" fontId="4" fillId="0" borderId="48" xfId="0" applyFont="1" applyBorder="1" applyAlignment="1">
      <alignment horizontal="left"/>
    </xf>
    <xf numFmtId="49" fontId="3" fillId="0" borderId="27" xfId="0" applyNumberFormat="1" applyFont="1" applyBorder="1" applyAlignment="1" applyProtection="1">
      <alignment horizontal="left" vertical="center"/>
      <protection locked="0"/>
    </xf>
    <xf numFmtId="0" fontId="3" fillId="0" borderId="27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6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49" fontId="3" fillId="0" borderId="17" xfId="0" applyNumberFormat="1" applyFont="1" applyBorder="1" applyAlignment="1" applyProtection="1">
      <alignment horizontal="right" vertical="center"/>
      <protection locked="0"/>
    </xf>
    <xf numFmtId="0" fontId="3" fillId="0" borderId="17" xfId="0" applyFont="1" applyBorder="1" applyAlignment="1">
      <alignment horizontal="right" vertical="center"/>
    </xf>
    <xf numFmtId="0" fontId="3" fillId="0" borderId="36" xfId="0" applyFont="1" applyBorder="1" applyAlignment="1">
      <alignment horizontal="right" vertical="center"/>
    </xf>
    <xf numFmtId="0" fontId="5" fillId="0" borderId="3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38" xfId="0" applyFont="1" applyBorder="1" applyAlignment="1">
      <alignment horizontal="left"/>
    </xf>
    <xf numFmtId="0" fontId="5" fillId="0" borderId="18" xfId="0" applyFont="1" applyBorder="1" applyAlignment="1" applyProtection="1"/>
    <xf numFmtId="0" fontId="6" fillId="0" borderId="16" xfId="0" applyFont="1" applyBorder="1" applyAlignment="1"/>
    <xf numFmtId="0" fontId="3" fillId="0" borderId="16" xfId="0" applyFont="1" applyBorder="1" applyAlignment="1" applyProtection="1">
      <alignment horizontal="left"/>
    </xf>
    <xf numFmtId="0" fontId="3" fillId="0" borderId="16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39" xfId="0" applyFont="1" applyBorder="1" applyAlignment="1" applyProtection="1"/>
    <xf numFmtId="0" fontId="1" fillId="0" borderId="32" xfId="0" applyFont="1" applyBorder="1" applyAlignment="1"/>
    <xf numFmtId="0" fontId="1" fillId="0" borderId="33" xfId="0" applyFont="1" applyBorder="1" applyAlignment="1"/>
    <xf numFmtId="49" fontId="5" fillId="0" borderId="34" xfId="0" applyNumberFormat="1" applyFont="1" applyBorder="1" applyAlignment="1" applyProtection="1">
      <alignment horizontal="left" vertical="center"/>
      <protection locked="0"/>
    </xf>
    <xf numFmtId="0" fontId="3" fillId="0" borderId="17" xfId="0" applyFont="1" applyBorder="1" applyAlignment="1" applyProtection="1">
      <alignment horizontal="left"/>
    </xf>
    <xf numFmtId="0" fontId="3" fillId="0" borderId="36" xfId="0" applyFont="1" applyBorder="1" applyAlignment="1">
      <alignment horizontal="left"/>
    </xf>
    <xf numFmtId="0" fontId="5" fillId="0" borderId="17" xfId="0" applyFont="1" applyBorder="1" applyAlignment="1" applyProtection="1"/>
    <xf numFmtId="0" fontId="3" fillId="0" borderId="1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9" fontId="3" fillId="0" borderId="26" xfId="0" applyNumberFormat="1" applyFont="1" applyBorder="1" applyAlignment="1" applyProtection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9" xfId="0" applyBorder="1" applyAlignment="1"/>
    <xf numFmtId="0" fontId="4" fillId="0" borderId="30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49" fontId="5" fillId="0" borderId="5" xfId="0" applyNumberFormat="1" applyFont="1" applyBorder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left" vertical="center"/>
    </xf>
    <xf numFmtId="49" fontId="3" fillId="0" borderId="3" xfId="0" applyNumberFormat="1" applyFont="1" applyBorder="1" applyAlignment="1" applyProtection="1">
      <alignment horizontal="left" vertical="center"/>
      <protection locked="0"/>
    </xf>
    <xf numFmtId="49" fontId="3" fillId="0" borderId="3" xfId="0" applyNumberFormat="1" applyFont="1" applyBorder="1" applyAlignment="1" applyProtection="1">
      <alignment horizontal="right" vertical="center"/>
      <protection locked="0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49" fontId="5" fillId="0" borderId="30" xfId="0" applyNumberFormat="1" applyFont="1" applyBorder="1" applyAlignment="1" applyProtection="1">
      <alignment horizontal="left" vertical="center"/>
      <protection locked="0"/>
    </xf>
    <xf numFmtId="0" fontId="6" fillId="0" borderId="27" xfId="0" applyFont="1" applyBorder="1" applyAlignment="1">
      <alignment vertical="center"/>
    </xf>
    <xf numFmtId="0" fontId="3" fillId="0" borderId="31" xfId="0" applyFont="1" applyBorder="1" applyAlignment="1" applyProtection="1">
      <alignment horizontal="left"/>
    </xf>
    <xf numFmtId="0" fontId="6" fillId="0" borderId="3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49" fontId="3" fillId="0" borderId="16" xfId="0" applyNumberFormat="1" applyFont="1" applyBorder="1" applyAlignment="1" applyProtection="1">
      <alignment horizontal="right" vertical="center"/>
      <protection locked="0"/>
    </xf>
    <xf numFmtId="0" fontId="3" fillId="0" borderId="1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49" fontId="1" fillId="0" borderId="7" xfId="0" applyNumberFormat="1" applyFont="1" applyBorder="1" applyAlignment="1" applyProtection="1">
      <alignment vertical="center"/>
    </xf>
    <xf numFmtId="0" fontId="0" fillId="0" borderId="8" xfId="0" applyBorder="1" applyAlignment="1">
      <alignment vertical="center"/>
    </xf>
    <xf numFmtId="0" fontId="0" fillId="0" borderId="24" xfId="0" applyBorder="1" applyAlignment="1">
      <alignment vertical="center"/>
    </xf>
    <xf numFmtId="49" fontId="1" fillId="0" borderId="9" xfId="0" applyNumberFormat="1" applyFont="1" applyBorder="1" applyAlignment="1" applyProtection="1">
      <alignment vertical="center"/>
    </xf>
    <xf numFmtId="0" fontId="0" fillId="0" borderId="10" xfId="0" applyBorder="1" applyAlignment="1">
      <alignment vertical="center"/>
    </xf>
    <xf numFmtId="0" fontId="0" fillId="0" borderId="25" xfId="0" applyBorder="1" applyAlignment="1">
      <alignment vertical="center"/>
    </xf>
    <xf numFmtId="49" fontId="1" fillId="0" borderId="8" xfId="0" applyNumberFormat="1" applyFont="1" applyBorder="1" applyAlignment="1" applyProtection="1">
      <alignment vertical="center"/>
    </xf>
    <xf numFmtId="49" fontId="1" fillId="0" borderId="11" xfId="0" applyNumberFormat="1" applyFont="1" applyBorder="1" applyAlignment="1" applyProtection="1">
      <alignment vertical="center"/>
    </xf>
    <xf numFmtId="49" fontId="1" fillId="0" borderId="7" xfId="0" applyNumberFormat="1" applyFont="1" applyBorder="1" applyAlignment="1" applyProtection="1">
      <alignment vertical="center"/>
      <protection locked="0"/>
    </xf>
    <xf numFmtId="49" fontId="0" fillId="0" borderId="8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1" fillId="0" borderId="7" xfId="0" applyNumberFormat="1" applyFont="1" applyBorder="1" applyAlignment="1" applyProtection="1">
      <alignment horizontal="left" vertical="center"/>
    </xf>
    <xf numFmtId="49" fontId="1" fillId="0" borderId="8" xfId="0" applyNumberFormat="1" applyFont="1" applyBorder="1" applyAlignment="1" applyProtection="1">
      <alignment horizontal="left" vertical="center"/>
    </xf>
    <xf numFmtId="49" fontId="1" fillId="0" borderId="24" xfId="0" applyNumberFormat="1" applyFont="1" applyBorder="1" applyAlignment="1" applyProtection="1">
      <alignment horizontal="left" vertical="center"/>
    </xf>
    <xf numFmtId="49" fontId="1" fillId="0" borderId="9" xfId="0" applyNumberFormat="1" applyFont="1" applyBorder="1" applyAlignment="1" applyProtection="1">
      <alignment vertical="center"/>
      <protection locked="0"/>
    </xf>
    <xf numFmtId="49" fontId="0" fillId="0" borderId="10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3" xfId="0" applyBorder="1" applyAlignment="1">
      <alignment vertical="center"/>
    </xf>
    <xf numFmtId="49" fontId="1" fillId="0" borderId="11" xfId="0" applyNumberFormat="1" applyFont="1" applyBorder="1" applyAlignment="1" applyProtection="1">
      <alignment horizontal="left" vertical="center"/>
    </xf>
    <xf numFmtId="49" fontId="1" fillId="0" borderId="10" xfId="0" applyNumberFormat="1" applyFont="1" applyBorder="1" applyAlignment="1" applyProtection="1">
      <alignment horizontal="left" vertical="center"/>
    </xf>
    <xf numFmtId="49" fontId="1" fillId="0" borderId="23" xfId="0" applyNumberFormat="1" applyFont="1" applyBorder="1" applyAlignment="1" applyProtection="1">
      <alignment horizontal="left" vertical="center"/>
    </xf>
    <xf numFmtId="49" fontId="1" fillId="0" borderId="8" xfId="0" applyNumberFormat="1" applyFont="1" applyBorder="1" applyAlignment="1" applyProtection="1">
      <alignment horizontal="left" vertical="center"/>
      <protection locked="0"/>
    </xf>
    <xf numFmtId="49" fontId="1" fillId="0" borderId="10" xfId="0" applyNumberFormat="1" applyFont="1" applyBorder="1" applyAlignment="1" applyProtection="1">
      <alignment horizontal="left" vertical="center"/>
      <protection locked="0"/>
    </xf>
    <xf numFmtId="49" fontId="1" fillId="0" borderId="8" xfId="0" applyNumberFormat="1" applyFont="1" applyBorder="1" applyAlignment="1" applyProtection="1">
      <alignment vertical="center"/>
      <protection locked="0"/>
    </xf>
    <xf numFmtId="49" fontId="1" fillId="0" borderId="10" xfId="0" applyNumberFormat="1" applyFont="1" applyBorder="1" applyAlignment="1" applyProtection="1">
      <alignment vertical="center"/>
      <protection locked="0"/>
    </xf>
    <xf numFmtId="49" fontId="1" fillId="0" borderId="11" xfId="0" applyNumberFormat="1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11" xfId="0" applyFont="1" applyBorder="1" applyAlignment="1" applyProtection="1">
      <alignment horizontal="center" vertical="center"/>
    </xf>
    <xf numFmtId="49" fontId="1" fillId="0" borderId="21" xfId="0" applyNumberFormat="1" applyFont="1" applyBorder="1" applyAlignment="1" applyProtection="1">
      <alignment vertical="center"/>
    </xf>
    <xf numFmtId="49" fontId="1" fillId="0" borderId="22" xfId="0" applyNumberFormat="1" applyFont="1" applyBorder="1" applyAlignment="1" applyProtection="1">
      <alignment vertical="center"/>
    </xf>
  </cellXfs>
  <cellStyles count="3">
    <cellStyle name="Calculation" xfId="1" builtinId="22"/>
    <cellStyle name="Good" xfId="2" builtinId="26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137160</xdr:colOff>
          <xdr:row>50</xdr:row>
          <xdr:rowOff>7620</xdr:rowOff>
        </xdr:from>
        <xdr:to>
          <xdr:col>20</xdr:col>
          <xdr:colOff>0</xdr:colOff>
          <xdr:row>52</xdr:row>
          <xdr:rowOff>30480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G2" sqref="G2"/>
    </sheetView>
  </sheetViews>
  <sheetFormatPr defaultRowHeight="13.2" x14ac:dyDescent="0.25"/>
  <cols>
    <col min="1" max="1" width="16.44140625" style="43" customWidth="1"/>
    <col min="2" max="2" width="26.6640625" style="43" customWidth="1"/>
    <col min="3" max="3" width="17.44140625" style="43" customWidth="1"/>
    <col min="4" max="4" width="19.6640625" style="43" customWidth="1"/>
    <col min="5" max="5" width="27.77734375" style="43" bestFit="1" customWidth="1"/>
    <col min="6" max="6" width="22.6640625" style="43" customWidth="1"/>
    <col min="7" max="7" width="28.88671875" style="43" bestFit="1" customWidth="1"/>
    <col min="8" max="16384" width="8.88671875" style="42"/>
  </cols>
  <sheetData>
    <row r="1" spans="1:7" ht="14.4" x14ac:dyDescent="0.25">
      <c r="A1" s="46" t="s">
        <v>117</v>
      </c>
      <c r="B1" s="46" t="s">
        <v>118</v>
      </c>
      <c r="C1" s="46" t="s">
        <v>119</v>
      </c>
      <c r="D1" s="46" t="s">
        <v>120</v>
      </c>
      <c r="E1" s="45"/>
      <c r="F1" s="46" t="s">
        <v>121</v>
      </c>
      <c r="G1" s="45"/>
    </row>
    <row r="2" spans="1:7" ht="14.4" x14ac:dyDescent="0.25">
      <c r="A2" s="46" t="s">
        <v>122</v>
      </c>
      <c r="B2" s="46" t="s">
        <v>123</v>
      </c>
      <c r="C2" s="46" t="s">
        <v>124</v>
      </c>
      <c r="D2" s="46" t="s">
        <v>125</v>
      </c>
      <c r="E2" s="45" t="s">
        <v>124</v>
      </c>
      <c r="F2" s="46" t="s">
        <v>125</v>
      </c>
      <c r="G2" s="45" t="s">
        <v>124</v>
      </c>
    </row>
    <row r="3" spans="1:7" x14ac:dyDescent="0.25">
      <c r="A3" s="43" t="str">
        <f>IF($B3="","",CONCATENATE("Kabel_",$B3))</f>
        <v>Kabel_13-69-051</v>
      </c>
      <c r="B3" s="44" t="str">
        <f>Blad1!$A2</f>
        <v>13-69-051</v>
      </c>
      <c r="C3" s="44" t="str">
        <f>IF(Blad1!K2="","",Blad1!K2)</f>
        <v>CAT 5E</v>
      </c>
      <c r="D3" s="44" t="str">
        <f>IF(Blad1!AE2="","",Blad1!AE2)</f>
        <v>+LE69W01-U08.12</v>
      </c>
      <c r="E3" s="43" t="str">
        <f>IF(Blad1!U2="","",Blad1!U2)</f>
        <v>TRANSMISSIEKAST NETWERK</v>
      </c>
      <c r="F3" s="43" t="str">
        <f>IF(Blad1!AV2="","",Blad1!AV2)</f>
        <v>=00+LE09R01</v>
      </c>
      <c r="G3" s="43" t="str">
        <f>IF(Blad1!AL2="","",Blad1!AL2)</f>
        <v xml:space="preserve">BESTURINGSKAST </v>
      </c>
    </row>
    <row r="4" spans="1:7" x14ac:dyDescent="0.25">
      <c r="A4" s="43" t="str">
        <f t="shared" ref="A4:A50" si="0">IF($B4="","",CONCATENATE("Kabel_",$B4))</f>
        <v>Kabel_13-69-052</v>
      </c>
      <c r="B4" s="44" t="str">
        <f>Blad1!$A3</f>
        <v>13-69-052</v>
      </c>
      <c r="C4" s="44" t="str">
        <f>IF(Blad1!K3="","",Blad1!K3)</f>
        <v>CAT 5E</v>
      </c>
      <c r="D4" s="44" t="str">
        <f>IF(Blad1!AE3="","",Blad1!AE3)</f>
        <v>+LE69W01-U08.12</v>
      </c>
      <c r="E4" s="43" t="str">
        <f>IF(Blad1!U3="","",Blad1!U3)</f>
        <v>TRANSMISSIEKAST NETWERK</v>
      </c>
      <c r="F4" s="43" t="str">
        <f>IF(Blad1!AV3="","",Blad1!AV3)</f>
        <v>=00+LE09R01</v>
      </c>
      <c r="G4" s="43" t="str">
        <f>IF(Blad1!AL3="","",Blad1!AL3)</f>
        <v xml:space="preserve">BESTURINGSKAST </v>
      </c>
    </row>
    <row r="5" spans="1:7" x14ac:dyDescent="0.25">
      <c r="A5" s="43" t="str">
        <f t="shared" si="0"/>
        <v>Kabel_13-69-053</v>
      </c>
      <c r="B5" s="44" t="str">
        <f>Blad1!$A4</f>
        <v>13-69-053</v>
      </c>
      <c r="C5" s="44" t="str">
        <f>IF(Blad1!K4="","",Blad1!K4)</f>
        <v>CAT 5E</v>
      </c>
      <c r="D5" s="44" t="str">
        <f>IF(Blad1!AE4="","",Blad1!AE4)</f>
        <v>+LE69W01-U08.12</v>
      </c>
      <c r="E5" s="43" t="str">
        <f>IF(Blad1!U4="","",Blad1!U4)</f>
        <v>TRANSMISSIEKAST NETWERK</v>
      </c>
      <c r="F5" s="43" t="str">
        <f>IF(Blad1!AV4="","",Blad1!AV4)</f>
        <v>+LE60W01-E110.11</v>
      </c>
      <c r="G5" s="43" t="str">
        <f>IF(Blad1!AL4="","",Blad1!AL4)</f>
        <v>NETWERK VIDEORECORDER</v>
      </c>
    </row>
    <row r="6" spans="1:7" x14ac:dyDescent="0.25">
      <c r="A6" s="43" t="str">
        <f t="shared" si="0"/>
        <v>Kabel_13-69-054</v>
      </c>
      <c r="B6" s="44" t="str">
        <f>Blad1!$A5</f>
        <v>13-69-054</v>
      </c>
      <c r="C6" s="44" t="str">
        <f>IF(Blad1!K5="","",Blad1!K5)</f>
        <v>CAT 5E</v>
      </c>
      <c r="D6" s="44" t="str">
        <f>IF(Blad1!AE5="","",Blad1!AE5)</f>
        <v>+SD69W01-U56.11</v>
      </c>
      <c r="E6" s="43" t="str">
        <f>IF(Blad1!U5="","",Blad1!U5)</f>
        <v>TRANSMISSIEKAST NETWERK</v>
      </c>
      <c r="F6" s="43" t="str">
        <f>IF(Blad1!AV5="","",Blad1!AV5)</f>
        <v>=10+SD09R01</v>
      </c>
      <c r="G6" s="43" t="str">
        <f>IF(Blad1!AL5="","",Blad1!AL5)</f>
        <v>RELAISKAST</v>
      </c>
    </row>
    <row r="7" spans="1:7" x14ac:dyDescent="0.25">
      <c r="A7" s="43" t="str">
        <f t="shared" si="0"/>
        <v>Kabel_13-69-055</v>
      </c>
      <c r="B7" s="44" t="str">
        <f>Blad1!$A6</f>
        <v>13-69-055</v>
      </c>
      <c r="C7" s="44" t="str">
        <f>IF(Blad1!K6="","",Blad1!K6)</f>
        <v>CAT 5E</v>
      </c>
      <c r="D7" s="44" t="str">
        <f>IF(Blad1!AE6="","",Blad1!AE6)</f>
        <v>+SD69W01-U56.11</v>
      </c>
      <c r="E7" s="43" t="str">
        <f>IF(Blad1!U6="","",Blad1!U6)</f>
        <v>TRANSMISSIEKAST NETWERK</v>
      </c>
      <c r="F7" s="43" t="str">
        <f>IF(Blad1!AV6="","",Blad1!AV6)</f>
        <v>+SD69W01-U57.11</v>
      </c>
      <c r="G7" s="43" t="str">
        <f>IF(Blad1!AL6="","",Blad1!AL6)</f>
        <v>DRAADLOOS ZEND-./ONTVANG.</v>
      </c>
    </row>
    <row r="8" spans="1:7" x14ac:dyDescent="0.25">
      <c r="A8" s="43" t="str">
        <f t="shared" si="0"/>
        <v>Kabel_13-69-056</v>
      </c>
      <c r="B8" s="44" t="str">
        <f>Blad1!$A7</f>
        <v>13-69-056</v>
      </c>
      <c r="C8" s="44" t="str">
        <f>IF(Blad1!K7="","",Blad1!K7)</f>
        <v>CAT 5E</v>
      </c>
      <c r="D8" s="44" t="str">
        <f>IF(Blad1!AE7="","",Blad1!AE7)</f>
        <v>+TE69W01-U68.11</v>
      </c>
      <c r="E8" s="43" t="str">
        <f>IF(Blad1!U7="","",Blad1!U7)</f>
        <v>TRANSMISSIEKAST NETWERK</v>
      </c>
      <c r="F8" s="43" t="str">
        <f>IF(Blad1!AV7="","",Blad1!AV7)</f>
        <v>=10+TE09R01</v>
      </c>
      <c r="G8" s="43" t="str">
        <f>IF(Blad1!AL7="","",Blad1!AL7)</f>
        <v>RELAISKAST</v>
      </c>
    </row>
    <row r="9" spans="1:7" x14ac:dyDescent="0.25">
      <c r="A9" s="43" t="str">
        <f t="shared" si="0"/>
        <v>Kabel_13-69-057</v>
      </c>
      <c r="B9" s="44" t="str">
        <f>Blad1!$A8</f>
        <v>13-69-057</v>
      </c>
      <c r="C9" s="44" t="str">
        <f>IF(Blad1!K8="","",Blad1!K8)</f>
        <v>CAT 5E</v>
      </c>
      <c r="D9" s="44" t="str">
        <f>IF(Blad1!AE8="","",Blad1!AE8)</f>
        <v>+TE69W01-U68.11</v>
      </c>
      <c r="E9" s="43" t="str">
        <f>IF(Blad1!U8="","",Blad1!U8)</f>
        <v>TRANSMISSIEKAST NETWERK</v>
      </c>
      <c r="F9" s="43" t="str">
        <f>IF(Blad1!AV8="","",Blad1!AV8)</f>
        <v>+TE69W01-U70.11</v>
      </c>
      <c r="G9" s="43" t="str">
        <f>IF(Blad1!AL8="","",Blad1!AL8)</f>
        <v>DRAADLOOS ZEND-./ONTVANG.</v>
      </c>
    </row>
    <row r="10" spans="1:7" x14ac:dyDescent="0.25">
      <c r="A10" s="43" t="str">
        <f t="shared" si="0"/>
        <v>Kabel_13-69-058</v>
      </c>
      <c r="B10" s="44" t="str">
        <f>Blad1!$A9</f>
        <v>13-69-058</v>
      </c>
      <c r="C10" s="44" t="str">
        <f>IF(Blad1!K9="","",Blad1!K9)</f>
        <v>CAT 5E</v>
      </c>
      <c r="D10" s="44" t="str">
        <f>IF(Blad1!AE9="","",Blad1!AE9)</f>
        <v>+TE69W01-U68.11</v>
      </c>
      <c r="E10" s="43" t="str">
        <f>IF(Blad1!U9="","",Blad1!U9)</f>
        <v>TRANSMISSIEKAST NETWERK</v>
      </c>
      <c r="F10" s="43" t="str">
        <f>IF(Blad1!AV9="","",Blad1!AV9)</f>
        <v>+TE61W01-U71.12</v>
      </c>
      <c r="G10" s="43" t="str">
        <f>IF(Blad1!AL9="","",Blad1!AL9)</f>
        <v>RELAISKAST</v>
      </c>
    </row>
    <row r="11" spans="1:7" x14ac:dyDescent="0.25">
      <c r="A11" s="43" t="str">
        <f t="shared" si="0"/>
        <v>Kabel_13-69-059</v>
      </c>
      <c r="B11" s="44" t="str">
        <f>Blad1!$A10</f>
        <v>13-69-059</v>
      </c>
      <c r="C11" s="44" t="str">
        <f>IF(Blad1!K10="","",Blad1!K10)</f>
        <v>CAT 5E</v>
      </c>
      <c r="D11" s="44" t="str">
        <f>IF(Blad1!AE10="","",Blad1!AE10)</f>
        <v>+TE69W01-U68.11</v>
      </c>
      <c r="E11" s="43" t="str">
        <f>IF(Blad1!U10="","",Blad1!U10)</f>
        <v>TRANSMISSIEKAST NETWERK</v>
      </c>
      <c r="F11" s="43" t="str">
        <f>IF(Blad1!AV10="","",Blad1!AV10)</f>
        <v>+TE61W01-U72.12</v>
      </c>
      <c r="G11" s="43" t="str">
        <f>IF(Blad1!AL10="","",Blad1!AL10)</f>
        <v>RELAISKAST</v>
      </c>
    </row>
    <row r="12" spans="1:7" x14ac:dyDescent="0.25">
      <c r="A12" s="43" t="str">
        <f t="shared" si="0"/>
        <v>Kabel_13-69-060</v>
      </c>
      <c r="B12" s="44" t="str">
        <f>Blad1!$A11</f>
        <v>13-69-060</v>
      </c>
      <c r="C12" s="44" t="str">
        <f>IF(Blad1!K11="","",Blad1!K11)</f>
        <v>CAT 5E</v>
      </c>
      <c r="D12" s="44" t="str">
        <f>IF(Blad1!AE11="","",Blad1!AE11)</f>
        <v>+TE69W01-U68.11</v>
      </c>
      <c r="E12" s="43" t="str">
        <f>IF(Blad1!U11="","",Blad1!U11)</f>
        <v>TRANSMISSIEKAST NETWERK</v>
      </c>
      <c r="F12" s="43" t="str">
        <f>IF(Blad1!AV11="","",Blad1!AV11)</f>
        <v>+TE69-X68.12</v>
      </c>
      <c r="G12" s="43" t="str">
        <f>IF(Blad1!AL11="","",Blad1!AL11)</f>
        <v>DATA WCD</v>
      </c>
    </row>
    <row r="13" spans="1:7" x14ac:dyDescent="0.25">
      <c r="A13" s="43" t="str">
        <f t="shared" si="0"/>
        <v>Kabel_13-69-061</v>
      </c>
      <c r="B13" s="44" t="str">
        <f>Blad1!$A12</f>
        <v>13-69-061</v>
      </c>
      <c r="C13" s="44" t="str">
        <f>IF(Blad1!K12="","",Blad1!K12)</f>
        <v/>
      </c>
      <c r="D13" s="44" t="str">
        <f>IF(Blad1!AE12="","",Blad1!AE12)</f>
        <v/>
      </c>
      <c r="E13" s="43" t="str">
        <f>IF(Blad1!U12="","",Blad1!U12)</f>
        <v/>
      </c>
      <c r="F13" s="43" t="str">
        <f>IF(Blad1!AV12="","",Blad1!AV12)</f>
        <v/>
      </c>
      <c r="G13" s="43" t="str">
        <f>IF(Blad1!AL12="","",Blad1!AL12)</f>
        <v/>
      </c>
    </row>
    <row r="14" spans="1:7" x14ac:dyDescent="0.25">
      <c r="A14" s="43" t="str">
        <f t="shared" si="0"/>
        <v>Kabel_13-69-062</v>
      </c>
      <c r="B14" s="44" t="str">
        <f>Blad1!$A13</f>
        <v>13-69-062</v>
      </c>
      <c r="C14" s="44" t="str">
        <f>IF(Blad1!K13="","",Blad1!K13)</f>
        <v>CAT 5E</v>
      </c>
      <c r="D14" s="44" t="str">
        <f>IF(Blad1!AE13="","",Blad1!AE13)</f>
        <v>+FN69W01-U40.11</v>
      </c>
      <c r="E14" s="43" t="str">
        <f>IF(Blad1!U13="","",Blad1!U13)</f>
        <v>TRANSMISSIEKAST NETWERK</v>
      </c>
      <c r="F14" s="43" t="str">
        <f>IF(Blad1!AV13="","",Blad1!AV13)</f>
        <v>=05+FN09R01</v>
      </c>
      <c r="G14" s="43" t="str">
        <f>IF(Blad1!AL13="","",Blad1!AL13)</f>
        <v>RELAISKAST</v>
      </c>
    </row>
    <row r="15" spans="1:7" x14ac:dyDescent="0.25">
      <c r="A15" s="43" t="str">
        <f t="shared" si="0"/>
        <v>Kabel_13-69-063</v>
      </c>
      <c r="B15" s="44" t="str">
        <f>Blad1!$A14</f>
        <v>13-69-063</v>
      </c>
      <c r="C15" s="44" t="str">
        <f>IF(Blad1!K14="","",Blad1!K14)</f>
        <v/>
      </c>
      <c r="D15" s="44" t="str">
        <f>IF(Blad1!AE14="","",Blad1!AE14)</f>
        <v/>
      </c>
      <c r="E15" s="43" t="str">
        <f>IF(Blad1!U14="","",Blad1!U14)</f>
        <v/>
      </c>
      <c r="F15" s="43" t="str">
        <f>IF(Blad1!AV14="","",Blad1!AV14)</f>
        <v/>
      </c>
      <c r="G15" s="43" t="str">
        <f>IF(Blad1!AL14="","",Blad1!AL14)</f>
        <v/>
      </c>
    </row>
    <row r="16" spans="1:7" x14ac:dyDescent="0.25">
      <c r="A16" s="43" t="str">
        <f t="shared" si="0"/>
        <v>Kabel_13-69-064</v>
      </c>
      <c r="B16" s="44" t="str">
        <f>Blad1!$A15</f>
        <v>13-69-064</v>
      </c>
      <c r="C16" s="44" t="str">
        <f>IF(Blad1!K15="","",Blad1!K15)</f>
        <v/>
      </c>
      <c r="D16" s="44" t="str">
        <f>IF(Blad1!AE15="","",Blad1!AE15)</f>
        <v/>
      </c>
      <c r="E16" s="43" t="str">
        <f>IF(Blad1!U15="","",Blad1!U15)</f>
        <v/>
      </c>
      <c r="F16" s="43" t="str">
        <f>IF(Blad1!AV15="","",Blad1!AV15)</f>
        <v/>
      </c>
      <c r="G16" s="43" t="str">
        <f>IF(Blad1!AL15="","",Blad1!AL15)</f>
        <v/>
      </c>
    </row>
    <row r="17" spans="1:7" x14ac:dyDescent="0.25">
      <c r="A17" s="43" t="str">
        <f t="shared" si="0"/>
        <v>Kabel_13-69-065</v>
      </c>
      <c r="B17" s="44" t="str">
        <f>Blad1!$A16</f>
        <v>13-69-065</v>
      </c>
      <c r="C17" s="44" t="str">
        <f>IF(Blad1!K16="","",Blad1!K16)</f>
        <v/>
      </c>
      <c r="D17" s="44" t="str">
        <f>IF(Blad1!AE16="","",Blad1!AE16)</f>
        <v/>
      </c>
      <c r="E17" s="43" t="str">
        <f>IF(Blad1!U16="","",Blad1!U16)</f>
        <v/>
      </c>
      <c r="F17" s="43" t="str">
        <f>IF(Blad1!AV16="","",Blad1!AV16)</f>
        <v/>
      </c>
      <c r="G17" s="43" t="str">
        <f>IF(Blad1!AL16="","",Blad1!AL16)</f>
        <v/>
      </c>
    </row>
    <row r="18" spans="1:7" x14ac:dyDescent="0.25">
      <c r="A18" s="43" t="str">
        <f t="shared" si="0"/>
        <v>Kabel_13-69-066</v>
      </c>
      <c r="B18" s="44" t="str">
        <f>Blad1!$A17</f>
        <v>13-69-066</v>
      </c>
      <c r="C18" s="44" t="str">
        <f>IF(Blad1!K17="","",Blad1!K17)</f>
        <v/>
      </c>
      <c r="D18" s="44" t="str">
        <f>IF(Blad1!AE17="","",Blad1!AE17)</f>
        <v/>
      </c>
      <c r="E18" s="43" t="str">
        <f>IF(Blad1!U17="","",Blad1!U17)</f>
        <v/>
      </c>
      <c r="F18" s="43" t="str">
        <f>IF(Blad1!AV17="","",Blad1!AV17)</f>
        <v/>
      </c>
      <c r="G18" s="43" t="str">
        <f>IF(Blad1!AL17="","",Blad1!AL17)</f>
        <v/>
      </c>
    </row>
    <row r="19" spans="1:7" x14ac:dyDescent="0.25">
      <c r="A19" s="43" t="str">
        <f t="shared" si="0"/>
        <v>Kabel_13-69-067</v>
      </c>
      <c r="B19" s="44" t="str">
        <f>Blad1!$A18</f>
        <v>13-69-067</v>
      </c>
      <c r="C19" s="44" t="str">
        <f>IF(Blad1!K18="","",Blad1!K18)</f>
        <v/>
      </c>
      <c r="D19" s="44" t="str">
        <f>IF(Blad1!AE18="","",Blad1!AE18)</f>
        <v/>
      </c>
      <c r="E19" s="43" t="str">
        <f>IF(Blad1!U18="","",Blad1!U18)</f>
        <v/>
      </c>
      <c r="F19" s="43" t="str">
        <f>IF(Blad1!AV18="","",Blad1!AV18)</f>
        <v/>
      </c>
      <c r="G19" s="43" t="str">
        <f>IF(Blad1!AL18="","",Blad1!AL18)</f>
        <v/>
      </c>
    </row>
    <row r="20" spans="1:7" x14ac:dyDescent="0.25">
      <c r="A20" s="43" t="str">
        <f t="shared" si="0"/>
        <v>Kabel_13-69-068</v>
      </c>
      <c r="B20" s="44" t="str">
        <f>Blad1!$A19</f>
        <v>13-69-068</v>
      </c>
      <c r="C20" s="44" t="str">
        <f>IF(Blad1!K19="","",Blad1!K19)</f>
        <v/>
      </c>
      <c r="D20" s="44" t="str">
        <f>IF(Blad1!AE19="","",Blad1!AE19)</f>
        <v/>
      </c>
      <c r="E20" s="43" t="str">
        <f>IF(Blad1!U19="","",Blad1!U19)</f>
        <v/>
      </c>
      <c r="F20" s="43" t="str">
        <f>IF(Blad1!AV19="","",Blad1!AV19)</f>
        <v/>
      </c>
      <c r="G20" s="43" t="str">
        <f>IF(Blad1!AL19="","",Blad1!AL19)</f>
        <v/>
      </c>
    </row>
    <row r="21" spans="1:7" x14ac:dyDescent="0.25">
      <c r="A21" s="43" t="str">
        <f t="shared" si="0"/>
        <v>Kabel_13-69-069</v>
      </c>
      <c r="B21" s="44" t="str">
        <f>Blad1!$A20</f>
        <v>13-69-069</v>
      </c>
      <c r="C21" s="44" t="str">
        <f>IF(Blad1!K20="","",Blad1!K20)</f>
        <v/>
      </c>
      <c r="D21" s="44" t="str">
        <f>IF(Blad1!AE20="","",Blad1!AE20)</f>
        <v/>
      </c>
      <c r="E21" s="43" t="str">
        <f>IF(Blad1!U20="","",Blad1!U20)</f>
        <v/>
      </c>
      <c r="F21" s="43" t="str">
        <f>IF(Blad1!AV20="","",Blad1!AV20)</f>
        <v/>
      </c>
      <c r="G21" s="43" t="str">
        <f>IF(Blad1!AL20="","",Blad1!AL20)</f>
        <v/>
      </c>
    </row>
    <row r="22" spans="1:7" x14ac:dyDescent="0.25">
      <c r="A22" s="43" t="str">
        <f t="shared" si="0"/>
        <v>Kabel_13-69-070</v>
      </c>
      <c r="B22" s="44" t="str">
        <f>Blad1!$A21</f>
        <v>13-69-070</v>
      </c>
      <c r="C22" s="44" t="str">
        <f>IF(Blad1!K21="","",Blad1!K21)</f>
        <v/>
      </c>
      <c r="D22" s="44" t="str">
        <f>IF(Blad1!AE21="","",Blad1!AE21)</f>
        <v/>
      </c>
      <c r="E22" s="43" t="str">
        <f>IF(Blad1!U21="","",Blad1!U21)</f>
        <v/>
      </c>
      <c r="F22" s="43" t="str">
        <f>IF(Blad1!AV21="","",Blad1!AV21)</f>
        <v/>
      </c>
      <c r="G22" s="43" t="str">
        <f>IF(Blad1!AL21="","",Blad1!AL21)</f>
        <v/>
      </c>
    </row>
    <row r="23" spans="1:7" x14ac:dyDescent="0.25">
      <c r="A23" s="43" t="str">
        <f t="shared" si="0"/>
        <v>Kabel_13-69-071</v>
      </c>
      <c r="B23" s="44" t="str">
        <f>Blad1!$A22</f>
        <v>13-69-071</v>
      </c>
      <c r="C23" s="44" t="str">
        <f>IF(Blad1!K22="","",Blad1!K22)</f>
        <v/>
      </c>
      <c r="D23" s="44" t="str">
        <f>IF(Blad1!AE22="","",Blad1!AE22)</f>
        <v/>
      </c>
      <c r="E23" s="43" t="str">
        <f>IF(Blad1!U22="","",Blad1!U22)</f>
        <v/>
      </c>
      <c r="F23" s="43" t="str">
        <f>IF(Blad1!AV22="","",Blad1!AV22)</f>
        <v/>
      </c>
      <c r="G23" s="43" t="str">
        <f>IF(Blad1!AL22="","",Blad1!AL22)</f>
        <v/>
      </c>
    </row>
    <row r="24" spans="1:7" x14ac:dyDescent="0.25">
      <c r="A24" s="43" t="str">
        <f t="shared" si="0"/>
        <v>Kabel_13-69-072</v>
      </c>
      <c r="B24" s="44" t="str">
        <f>Blad1!$A23</f>
        <v>13-69-072</v>
      </c>
      <c r="C24" s="44" t="str">
        <f>IF(Blad1!K23="","",Blad1!K23)</f>
        <v/>
      </c>
      <c r="D24" s="44" t="str">
        <f>IF(Blad1!AE23="","",Blad1!AE23)</f>
        <v/>
      </c>
      <c r="E24" s="43" t="str">
        <f>IF(Blad1!U23="","",Blad1!U23)</f>
        <v/>
      </c>
      <c r="F24" s="43" t="str">
        <f>IF(Blad1!AV23="","",Blad1!AV23)</f>
        <v/>
      </c>
      <c r="G24" s="43" t="str">
        <f>IF(Blad1!AL23="","",Blad1!AL23)</f>
        <v/>
      </c>
    </row>
    <row r="25" spans="1:7" x14ac:dyDescent="0.25">
      <c r="A25" s="43" t="str">
        <f t="shared" si="0"/>
        <v>Kabel_13-69-073</v>
      </c>
      <c r="B25" s="44" t="str">
        <f>Blad1!$A24</f>
        <v>13-69-073</v>
      </c>
      <c r="C25" s="44" t="str">
        <f>IF(Blad1!K24="","",Blad1!K24)</f>
        <v/>
      </c>
      <c r="D25" s="44" t="str">
        <f>IF(Blad1!AE24="","",Blad1!AE24)</f>
        <v/>
      </c>
      <c r="E25" s="43" t="str">
        <f>IF(Blad1!U24="","",Blad1!U24)</f>
        <v/>
      </c>
      <c r="F25" s="43" t="str">
        <f>IF(Blad1!AV24="","",Blad1!AV24)</f>
        <v/>
      </c>
      <c r="G25" s="43" t="str">
        <f>IF(Blad1!AL24="","",Blad1!AL24)</f>
        <v/>
      </c>
    </row>
    <row r="26" spans="1:7" x14ac:dyDescent="0.25">
      <c r="A26" s="43" t="str">
        <f t="shared" si="0"/>
        <v>Kabel_13-69-074</v>
      </c>
      <c r="B26" s="44" t="str">
        <f>Blad1!$A25</f>
        <v>13-69-074</v>
      </c>
      <c r="C26" s="44" t="str">
        <f>IF(Blad1!K25="","",Blad1!K25)</f>
        <v/>
      </c>
      <c r="D26" s="44" t="str">
        <f>IF(Blad1!AE25="","",Blad1!AE25)</f>
        <v/>
      </c>
      <c r="E26" s="43" t="str">
        <f>IF(Blad1!U25="","",Blad1!U25)</f>
        <v/>
      </c>
      <c r="F26" s="43" t="str">
        <f>IF(Blad1!AV25="","",Blad1!AV25)</f>
        <v/>
      </c>
      <c r="G26" s="43" t="str">
        <f>IF(Blad1!AL25="","",Blad1!AL25)</f>
        <v/>
      </c>
    </row>
    <row r="27" spans="1:7" x14ac:dyDescent="0.25">
      <c r="A27" s="43" t="str">
        <f t="shared" si="0"/>
        <v>Kabel_13-69-075</v>
      </c>
      <c r="B27" s="44" t="str">
        <f>Blad1!$A26</f>
        <v>13-69-075</v>
      </c>
      <c r="C27" s="44" t="str">
        <f>IF(Blad1!K26="","",Blad1!K26)</f>
        <v/>
      </c>
      <c r="D27" s="44" t="str">
        <f>IF(Blad1!AE26="","",Blad1!AE26)</f>
        <v/>
      </c>
      <c r="E27" s="43" t="str">
        <f>IF(Blad1!U26="","",Blad1!U26)</f>
        <v/>
      </c>
      <c r="F27" s="43" t="str">
        <f>IF(Blad1!AV26="","",Blad1!AV26)</f>
        <v/>
      </c>
      <c r="G27" s="43" t="str">
        <f>IF(Blad1!AL26="","",Blad1!AL26)</f>
        <v/>
      </c>
    </row>
    <row r="28" spans="1:7" x14ac:dyDescent="0.25">
      <c r="A28" s="43" t="str">
        <f t="shared" si="0"/>
        <v>Kabel_13-69-076</v>
      </c>
      <c r="B28" s="44" t="str">
        <f>Blad1!$A27</f>
        <v>13-69-076</v>
      </c>
      <c r="C28" s="44" t="str">
        <f>IF(Blad1!K27="","",Blad1!K27)</f>
        <v/>
      </c>
      <c r="D28" s="44" t="str">
        <f>IF(Blad1!AE27="","",Blad1!AE27)</f>
        <v/>
      </c>
      <c r="E28" s="43" t="str">
        <f>IF(Blad1!U27="","",Blad1!U27)</f>
        <v/>
      </c>
      <c r="F28" s="43" t="str">
        <f>IF(Blad1!AV27="","",Blad1!AV27)</f>
        <v/>
      </c>
      <c r="G28" s="43" t="str">
        <f>IF(Blad1!AL27="","",Blad1!AL27)</f>
        <v/>
      </c>
    </row>
    <row r="29" spans="1:7" x14ac:dyDescent="0.25">
      <c r="A29" s="43" t="str">
        <f t="shared" si="0"/>
        <v>Kabel_13-69-077</v>
      </c>
      <c r="B29" s="44" t="str">
        <f>Blad1!$A28</f>
        <v>13-69-077</v>
      </c>
      <c r="C29" s="44" t="str">
        <f>IF(Blad1!K28="","",Blad1!K28)</f>
        <v/>
      </c>
      <c r="D29" s="44" t="str">
        <f>IF(Blad1!AE28="","",Blad1!AE28)</f>
        <v/>
      </c>
      <c r="E29" s="43" t="str">
        <f>IF(Blad1!U28="","",Blad1!U28)</f>
        <v/>
      </c>
      <c r="F29" s="43" t="str">
        <f>IF(Blad1!AV28="","",Blad1!AV28)</f>
        <v/>
      </c>
      <c r="G29" s="43" t="str">
        <f>IF(Blad1!AL28="","",Blad1!AL28)</f>
        <v/>
      </c>
    </row>
    <row r="30" spans="1:7" x14ac:dyDescent="0.25">
      <c r="A30" s="43" t="str">
        <f t="shared" si="0"/>
        <v>Kabel_13-69-078</v>
      </c>
      <c r="B30" s="44" t="str">
        <f>Blad1!$A29</f>
        <v>13-69-078</v>
      </c>
      <c r="C30" s="44" t="str">
        <f>IF(Blad1!K29="","",Blad1!K29)</f>
        <v/>
      </c>
      <c r="D30" s="44" t="str">
        <f>IF(Blad1!AE29="","",Blad1!AE29)</f>
        <v/>
      </c>
      <c r="E30" s="43" t="str">
        <f>IF(Blad1!U29="","",Blad1!U29)</f>
        <v/>
      </c>
      <c r="F30" s="43" t="str">
        <f>IF(Blad1!AV29="","",Blad1!AV29)</f>
        <v/>
      </c>
      <c r="G30" s="43" t="str">
        <f>IF(Blad1!AL29="","",Blad1!AL29)</f>
        <v/>
      </c>
    </row>
    <row r="31" spans="1:7" x14ac:dyDescent="0.25">
      <c r="A31" s="43" t="str">
        <f t="shared" si="0"/>
        <v>Kabel_13-69-079</v>
      </c>
      <c r="B31" s="44" t="str">
        <f>Blad1!$A30</f>
        <v>13-69-079</v>
      </c>
      <c r="C31" s="44" t="str">
        <f>IF(Blad1!K30="","",Blad1!K30)</f>
        <v/>
      </c>
      <c r="D31" s="44" t="str">
        <f>IF(Blad1!AE30="","",Blad1!AE30)</f>
        <v/>
      </c>
      <c r="E31" s="43" t="str">
        <f>IF(Blad1!U30="","",Blad1!U30)</f>
        <v/>
      </c>
      <c r="F31" s="43" t="str">
        <f>IF(Blad1!AV30="","",Blad1!AV30)</f>
        <v/>
      </c>
      <c r="G31" s="43" t="str">
        <f>IF(Blad1!AL30="","",Blad1!AL30)</f>
        <v/>
      </c>
    </row>
    <row r="32" spans="1:7" x14ac:dyDescent="0.25">
      <c r="A32" s="43" t="str">
        <f t="shared" si="0"/>
        <v>Kabel_13-69-080</v>
      </c>
      <c r="B32" s="44" t="str">
        <f>Blad1!$A31</f>
        <v>13-69-080</v>
      </c>
      <c r="C32" s="44" t="str">
        <f>IF(Blad1!K31="","",Blad1!K31)</f>
        <v/>
      </c>
      <c r="D32" s="44" t="str">
        <f>IF(Blad1!AE31="","",Blad1!AE31)</f>
        <v/>
      </c>
      <c r="E32" s="43" t="str">
        <f>IF(Blad1!U31="","",Blad1!U31)</f>
        <v/>
      </c>
      <c r="F32" s="43" t="str">
        <f>IF(Blad1!AV31="","",Blad1!AV31)</f>
        <v/>
      </c>
      <c r="G32" s="43" t="str">
        <f>IF(Blad1!AL31="","",Blad1!AL31)</f>
        <v/>
      </c>
    </row>
    <row r="33" spans="1:7" x14ac:dyDescent="0.25">
      <c r="A33" s="43" t="str">
        <f t="shared" si="0"/>
        <v>Kabel_13-69-081</v>
      </c>
      <c r="B33" s="44" t="str">
        <f>Blad1!$A32</f>
        <v>13-69-081</v>
      </c>
      <c r="C33" s="44" t="str">
        <f>IF(Blad1!K32="","",Blad1!K32)</f>
        <v/>
      </c>
      <c r="D33" s="44" t="str">
        <f>IF(Blad1!AE32="","",Blad1!AE32)</f>
        <v/>
      </c>
      <c r="E33" s="43" t="str">
        <f>IF(Blad1!U32="","",Blad1!U32)</f>
        <v/>
      </c>
      <c r="F33" s="43" t="str">
        <f>IF(Blad1!AV32="","",Blad1!AV32)</f>
        <v/>
      </c>
      <c r="G33" s="43" t="str">
        <f>IF(Blad1!AL32="","",Blad1!AL32)</f>
        <v/>
      </c>
    </row>
    <row r="34" spans="1:7" x14ac:dyDescent="0.25">
      <c r="A34" s="43" t="str">
        <f t="shared" si="0"/>
        <v>Kabel_13-69-082</v>
      </c>
      <c r="B34" s="44" t="str">
        <f>Blad1!$A33</f>
        <v>13-69-082</v>
      </c>
      <c r="C34" s="44" t="str">
        <f>IF(Blad1!K33="","",Blad1!K33)</f>
        <v/>
      </c>
      <c r="D34" s="44" t="str">
        <f>IF(Blad1!AE33="","",Blad1!AE33)</f>
        <v/>
      </c>
      <c r="E34" s="43" t="str">
        <f>IF(Blad1!U33="","",Blad1!U33)</f>
        <v/>
      </c>
      <c r="F34" s="43" t="str">
        <f>IF(Blad1!AV33="","",Blad1!AV33)</f>
        <v/>
      </c>
      <c r="G34" s="43" t="str">
        <f>IF(Blad1!AL33="","",Blad1!AL33)</f>
        <v/>
      </c>
    </row>
    <row r="35" spans="1:7" x14ac:dyDescent="0.25">
      <c r="A35" s="43" t="str">
        <f t="shared" si="0"/>
        <v>Kabel_13-69-083</v>
      </c>
      <c r="B35" s="44" t="str">
        <f>Blad1!$A34</f>
        <v>13-69-083</v>
      </c>
      <c r="C35" s="44" t="str">
        <f>IF(Blad1!K34="","",Blad1!K34)</f>
        <v/>
      </c>
      <c r="D35" s="44" t="str">
        <f>IF(Blad1!AE34="","",Blad1!AE34)</f>
        <v/>
      </c>
      <c r="E35" s="43" t="str">
        <f>IF(Blad1!U34="","",Blad1!U34)</f>
        <v/>
      </c>
      <c r="F35" s="43" t="str">
        <f>IF(Blad1!AV34="","",Blad1!AV34)</f>
        <v/>
      </c>
      <c r="G35" s="43" t="str">
        <f>IF(Blad1!AL34="","",Blad1!AL34)</f>
        <v/>
      </c>
    </row>
    <row r="36" spans="1:7" x14ac:dyDescent="0.25">
      <c r="A36" s="43" t="str">
        <f t="shared" si="0"/>
        <v>Kabel_13-69-084</v>
      </c>
      <c r="B36" s="44" t="str">
        <f>Blad1!$A35</f>
        <v>13-69-084</v>
      </c>
      <c r="C36" s="44" t="str">
        <f>IF(Blad1!K35="","",Blad1!K35)</f>
        <v/>
      </c>
      <c r="D36" s="44" t="str">
        <f>IF(Blad1!AE35="","",Blad1!AE35)</f>
        <v/>
      </c>
      <c r="E36" s="43" t="str">
        <f>IF(Blad1!U35="","",Blad1!U35)</f>
        <v/>
      </c>
      <c r="F36" s="43" t="str">
        <f>IF(Blad1!AV35="","",Blad1!AV35)</f>
        <v/>
      </c>
      <c r="G36" s="43" t="str">
        <f>IF(Blad1!AL35="","",Blad1!AL35)</f>
        <v/>
      </c>
    </row>
    <row r="37" spans="1:7" x14ac:dyDescent="0.25">
      <c r="A37" s="43" t="str">
        <f t="shared" si="0"/>
        <v>Kabel_13-69-085</v>
      </c>
      <c r="B37" s="44" t="str">
        <f>Blad1!$A36</f>
        <v>13-69-085</v>
      </c>
      <c r="C37" s="44" t="str">
        <f>IF(Blad1!K36="","",Blad1!K36)</f>
        <v/>
      </c>
      <c r="D37" s="44" t="str">
        <f>IF(Blad1!AE36="","",Blad1!AE36)</f>
        <v/>
      </c>
      <c r="E37" s="43" t="str">
        <f>IF(Blad1!U36="","",Blad1!U36)</f>
        <v/>
      </c>
      <c r="F37" s="43" t="str">
        <f>IF(Blad1!AV36="","",Blad1!AV36)</f>
        <v/>
      </c>
      <c r="G37" s="43" t="str">
        <f>IF(Blad1!AL36="","",Blad1!AL36)</f>
        <v/>
      </c>
    </row>
    <row r="38" spans="1:7" x14ac:dyDescent="0.25">
      <c r="A38" s="43" t="str">
        <f t="shared" si="0"/>
        <v>Kabel_13-69-086</v>
      </c>
      <c r="B38" s="44" t="str">
        <f>Blad1!$A37</f>
        <v>13-69-086</v>
      </c>
      <c r="C38" s="44" t="str">
        <f>IF(Blad1!K37="","",Blad1!K37)</f>
        <v/>
      </c>
      <c r="D38" s="44" t="str">
        <f>IF(Blad1!AE37="","",Blad1!AE37)</f>
        <v/>
      </c>
      <c r="E38" s="43" t="str">
        <f>IF(Blad1!U37="","",Blad1!U37)</f>
        <v/>
      </c>
      <c r="F38" s="43" t="str">
        <f>IF(Blad1!AV37="","",Blad1!AV37)</f>
        <v/>
      </c>
      <c r="G38" s="43" t="str">
        <f>IF(Blad1!AL37="","",Blad1!AL37)</f>
        <v/>
      </c>
    </row>
    <row r="39" spans="1:7" x14ac:dyDescent="0.25">
      <c r="A39" s="43" t="str">
        <f t="shared" si="0"/>
        <v>Kabel_13-69-087</v>
      </c>
      <c r="B39" s="44" t="str">
        <f>Blad1!$A38</f>
        <v>13-69-087</v>
      </c>
      <c r="C39" s="44" t="str">
        <f>IF(Blad1!K38="","",Blad1!K38)</f>
        <v/>
      </c>
      <c r="D39" s="44" t="str">
        <f>IF(Blad1!AE38="","",Blad1!AE38)</f>
        <v/>
      </c>
      <c r="E39" s="43" t="str">
        <f>IF(Blad1!U38="","",Blad1!U38)</f>
        <v/>
      </c>
      <c r="F39" s="43" t="str">
        <f>IF(Blad1!AV38="","",Blad1!AV38)</f>
        <v/>
      </c>
      <c r="G39" s="43" t="str">
        <f>IF(Blad1!AL38="","",Blad1!AL38)</f>
        <v/>
      </c>
    </row>
    <row r="40" spans="1:7" x14ac:dyDescent="0.25">
      <c r="A40" s="43" t="str">
        <f t="shared" si="0"/>
        <v>Kabel_13-69-088</v>
      </c>
      <c r="B40" s="44" t="str">
        <f>Blad1!$A39</f>
        <v>13-69-088</v>
      </c>
      <c r="C40" s="44" t="str">
        <f>IF(Blad1!K39="","",Blad1!K39)</f>
        <v/>
      </c>
      <c r="D40" s="44" t="str">
        <f>IF(Blad1!AE39="","",Blad1!AE39)</f>
        <v/>
      </c>
      <c r="E40" s="43" t="str">
        <f>IF(Blad1!U39="","",Blad1!U39)</f>
        <v/>
      </c>
      <c r="F40" s="43" t="str">
        <f>IF(Blad1!AV39="","",Blad1!AV39)</f>
        <v/>
      </c>
      <c r="G40" s="43" t="str">
        <f>IF(Blad1!AL39="","",Blad1!AL39)</f>
        <v/>
      </c>
    </row>
    <row r="41" spans="1:7" x14ac:dyDescent="0.25">
      <c r="A41" s="43" t="str">
        <f t="shared" si="0"/>
        <v>Kabel_13-69-089</v>
      </c>
      <c r="B41" s="44" t="str">
        <f>Blad1!$A40</f>
        <v>13-69-089</v>
      </c>
      <c r="C41" s="44" t="str">
        <f>IF(Blad1!K40="","",Blad1!K40)</f>
        <v/>
      </c>
      <c r="D41" s="44" t="str">
        <f>IF(Blad1!AE40="","",Blad1!AE40)</f>
        <v/>
      </c>
      <c r="E41" s="43" t="str">
        <f>IF(Blad1!U40="","",Blad1!U40)</f>
        <v/>
      </c>
      <c r="F41" s="43" t="str">
        <f>IF(Blad1!AV40="","",Blad1!AV40)</f>
        <v/>
      </c>
      <c r="G41" s="43" t="str">
        <f>IF(Blad1!AL40="","",Blad1!AL40)</f>
        <v/>
      </c>
    </row>
    <row r="42" spans="1:7" x14ac:dyDescent="0.25">
      <c r="A42" s="43" t="str">
        <f t="shared" si="0"/>
        <v>Kabel_13-69-090</v>
      </c>
      <c r="B42" s="44" t="str">
        <f>Blad1!$A41</f>
        <v>13-69-090</v>
      </c>
      <c r="C42" s="44" t="str">
        <f>IF(Blad1!K41="","",Blad1!K41)</f>
        <v/>
      </c>
      <c r="D42" s="44" t="str">
        <f>IF(Blad1!AE41="","",Blad1!AE41)</f>
        <v/>
      </c>
      <c r="E42" s="43" t="str">
        <f>IF(Blad1!U41="","",Blad1!U41)</f>
        <v/>
      </c>
      <c r="F42" s="43" t="str">
        <f>IF(Blad1!AV41="","",Blad1!AV41)</f>
        <v/>
      </c>
      <c r="G42" s="43" t="str">
        <f>IF(Blad1!AL41="","",Blad1!AL41)</f>
        <v/>
      </c>
    </row>
    <row r="43" spans="1:7" x14ac:dyDescent="0.25">
      <c r="A43" s="43" t="str">
        <f t="shared" si="0"/>
        <v>Kabel_13-69-091</v>
      </c>
      <c r="B43" s="44" t="str">
        <f>Blad1!$A42</f>
        <v>13-69-091</v>
      </c>
      <c r="C43" s="44" t="str">
        <f>IF(Blad1!K42="","",Blad1!K42)</f>
        <v/>
      </c>
      <c r="D43" s="44" t="str">
        <f>IF(Blad1!AE42="","",Blad1!AE42)</f>
        <v/>
      </c>
      <c r="E43" s="43" t="str">
        <f>IF(Blad1!U42="","",Blad1!U42)</f>
        <v/>
      </c>
      <c r="F43" s="43" t="str">
        <f>IF(Blad1!AV42="","",Blad1!AV42)</f>
        <v/>
      </c>
      <c r="G43" s="43" t="str">
        <f>IF(Blad1!AL42="","",Blad1!AL42)</f>
        <v/>
      </c>
    </row>
    <row r="44" spans="1:7" x14ac:dyDescent="0.25">
      <c r="A44" s="43" t="str">
        <f t="shared" si="0"/>
        <v>Kabel_13-69-092</v>
      </c>
      <c r="B44" s="44" t="str">
        <f>Blad1!$A43</f>
        <v>13-69-092</v>
      </c>
      <c r="C44" s="44" t="str">
        <f>IF(Blad1!K43="","",Blad1!K43)</f>
        <v/>
      </c>
      <c r="D44" s="44" t="str">
        <f>IF(Blad1!AE43="","",Blad1!AE43)</f>
        <v/>
      </c>
      <c r="E44" s="43" t="str">
        <f>IF(Blad1!U43="","",Blad1!U43)</f>
        <v/>
      </c>
      <c r="F44" s="43" t="str">
        <f>IF(Blad1!AV43="","",Blad1!AV43)</f>
        <v/>
      </c>
      <c r="G44" s="43" t="str">
        <f>IF(Blad1!AL43="","",Blad1!AL43)</f>
        <v/>
      </c>
    </row>
    <row r="45" spans="1:7" x14ac:dyDescent="0.25">
      <c r="A45" s="43" t="str">
        <f t="shared" si="0"/>
        <v>Kabel_13-69-093</v>
      </c>
      <c r="B45" s="44" t="str">
        <f>Blad1!$A44</f>
        <v>13-69-093</v>
      </c>
      <c r="C45" s="44" t="str">
        <f>IF(Blad1!K44="","",Blad1!K44)</f>
        <v/>
      </c>
      <c r="D45" s="44" t="str">
        <f>IF(Blad1!AE44="","",Blad1!AE44)</f>
        <v/>
      </c>
      <c r="E45" s="43" t="str">
        <f>IF(Blad1!U44="","",Blad1!U44)</f>
        <v/>
      </c>
      <c r="F45" s="43" t="str">
        <f>IF(Blad1!AV44="","",Blad1!AV44)</f>
        <v/>
      </c>
      <c r="G45" s="43" t="str">
        <f>IF(Blad1!AL44="","",Blad1!AL44)</f>
        <v/>
      </c>
    </row>
    <row r="46" spans="1:7" x14ac:dyDescent="0.25">
      <c r="A46" s="43" t="str">
        <f t="shared" si="0"/>
        <v>Kabel_13-69-094</v>
      </c>
      <c r="B46" s="44" t="str">
        <f>Blad1!$A45</f>
        <v>13-69-094</v>
      </c>
      <c r="C46" s="44" t="str">
        <f>IF(Blad1!K45="","",Blad1!K45)</f>
        <v/>
      </c>
      <c r="D46" s="44" t="str">
        <f>IF(Blad1!AE45="","",Blad1!AE45)</f>
        <v/>
      </c>
      <c r="E46" s="43" t="str">
        <f>IF(Blad1!U45="","",Blad1!U45)</f>
        <v/>
      </c>
      <c r="F46" s="43" t="str">
        <f>IF(Blad1!AV45="","",Blad1!AV45)</f>
        <v/>
      </c>
      <c r="G46" s="43" t="str">
        <f>IF(Blad1!AL45="","",Blad1!AL45)</f>
        <v/>
      </c>
    </row>
    <row r="47" spans="1:7" x14ac:dyDescent="0.25">
      <c r="A47" s="43" t="str">
        <f t="shared" si="0"/>
        <v>Kabel_13-69-095</v>
      </c>
      <c r="B47" s="44" t="str">
        <f>Blad1!$A46</f>
        <v>13-69-095</v>
      </c>
      <c r="C47" s="44" t="str">
        <f>IF(Blad1!K46="","",Blad1!K46)</f>
        <v/>
      </c>
      <c r="D47" s="44" t="str">
        <f>IF(Blad1!AE46="","",Blad1!AE46)</f>
        <v/>
      </c>
      <c r="E47" s="43" t="str">
        <f>IF(Blad1!U46="","",Blad1!U46)</f>
        <v/>
      </c>
      <c r="F47" s="43" t="str">
        <f>IF(Blad1!AV46="","",Blad1!AV46)</f>
        <v/>
      </c>
      <c r="G47" s="43" t="str">
        <f>IF(Blad1!AL46="","",Blad1!AL46)</f>
        <v/>
      </c>
    </row>
    <row r="48" spans="1:7" x14ac:dyDescent="0.25">
      <c r="A48" s="43" t="str">
        <f t="shared" si="0"/>
        <v>Kabel_13-69-096</v>
      </c>
      <c r="B48" s="44" t="str">
        <f>Blad1!$A47</f>
        <v>13-69-096</v>
      </c>
      <c r="C48" s="44" t="str">
        <f>IF(Blad1!K47="","",Blad1!K47)</f>
        <v/>
      </c>
      <c r="D48" s="44" t="str">
        <f>IF(Blad1!AE47="","",Blad1!AE47)</f>
        <v/>
      </c>
      <c r="E48" s="43" t="str">
        <f>IF(Blad1!U47="","",Blad1!U47)</f>
        <v/>
      </c>
      <c r="F48" s="43" t="str">
        <f>IF(Blad1!AV47="","",Blad1!AV47)</f>
        <v/>
      </c>
      <c r="G48" s="43" t="str">
        <f>IF(Blad1!AL47="","",Blad1!AL47)</f>
        <v/>
      </c>
    </row>
    <row r="49" spans="1:7" x14ac:dyDescent="0.25">
      <c r="A49" s="43" t="str">
        <f t="shared" si="0"/>
        <v>Kabel_13-69-097</v>
      </c>
      <c r="B49" s="44" t="str">
        <f>Blad1!$A48</f>
        <v>13-69-097</v>
      </c>
      <c r="C49" s="44" t="str">
        <f>IF(Blad1!K48="","",Blad1!K48)</f>
        <v/>
      </c>
      <c r="D49" s="44" t="str">
        <f>IF(Blad1!AE48="","",Blad1!AE48)</f>
        <v/>
      </c>
      <c r="E49" s="43" t="str">
        <f>IF(Blad1!U48="","",Blad1!U48)</f>
        <v/>
      </c>
      <c r="F49" s="43" t="str">
        <f>IF(Blad1!AV48="","",Blad1!AV48)</f>
        <v/>
      </c>
      <c r="G49" s="43" t="str">
        <f>IF(Blad1!AL48="","",Blad1!AL48)</f>
        <v/>
      </c>
    </row>
    <row r="50" spans="1:7" x14ac:dyDescent="0.25">
      <c r="A50" s="43" t="str">
        <f t="shared" si="0"/>
        <v>Kabel_13-69-098</v>
      </c>
      <c r="B50" s="44" t="str">
        <f>Blad1!$A49</f>
        <v>13-69-098</v>
      </c>
      <c r="C50" s="44" t="str">
        <f>IF(Blad1!K49="","",Blad1!K49)</f>
        <v/>
      </c>
      <c r="D50" s="44" t="str">
        <f>IF(Blad1!AE49="","",Blad1!AE49)</f>
        <v/>
      </c>
      <c r="E50" s="43" t="str">
        <f>IF(Blad1!U49="","",Blad1!U49)</f>
        <v/>
      </c>
      <c r="F50" s="43" t="str">
        <f>IF(Blad1!AV49="","",Blad1!AV49)</f>
        <v/>
      </c>
      <c r="G50" s="43" t="str">
        <f>IF(Blad1!AL49="","",Blad1!AL49)</f>
        <v/>
      </c>
    </row>
    <row r="51" spans="1:7" x14ac:dyDescent="0.25">
      <c r="B51" s="44"/>
      <c r="D51" s="44" t="s">
        <v>129</v>
      </c>
      <c r="E51" s="44" t="s">
        <v>129</v>
      </c>
      <c r="F51" s="44" t="s">
        <v>129</v>
      </c>
      <c r="G51" s="44" t="s">
        <v>129</v>
      </c>
    </row>
    <row r="52" spans="1:7" x14ac:dyDescent="0.25">
      <c r="A52" s="41" t="s">
        <v>126</v>
      </c>
      <c r="B52" s="41" t="s">
        <v>127</v>
      </c>
    </row>
    <row r="53" spans="1:7" x14ac:dyDescent="0.25">
      <c r="A53" s="41" t="s">
        <v>125</v>
      </c>
      <c r="B53" s="41" t="s">
        <v>128</v>
      </c>
    </row>
    <row r="54" spans="1:7" x14ac:dyDescent="0.25">
      <c r="A54" s="43" t="str">
        <f>D3</f>
        <v>+LE69W01-U08.12</v>
      </c>
      <c r="B54" s="43" t="str">
        <f t="shared" ref="B54:B101" si="1">E3</f>
        <v>TRANSMISSIEKAST NETWERK</v>
      </c>
    </row>
    <row r="55" spans="1:7" x14ac:dyDescent="0.25">
      <c r="A55" s="43" t="str">
        <f t="shared" ref="A55:A101" si="2">D4</f>
        <v>+LE69W01-U08.12</v>
      </c>
      <c r="B55" s="43" t="str">
        <f t="shared" si="1"/>
        <v>TRANSMISSIEKAST NETWERK</v>
      </c>
    </row>
    <row r="56" spans="1:7" x14ac:dyDescent="0.25">
      <c r="A56" s="43" t="str">
        <f t="shared" si="2"/>
        <v>+LE69W01-U08.12</v>
      </c>
      <c r="B56" s="43" t="str">
        <f t="shared" si="1"/>
        <v>TRANSMISSIEKAST NETWERK</v>
      </c>
    </row>
    <row r="57" spans="1:7" x14ac:dyDescent="0.25">
      <c r="A57" s="43" t="str">
        <f t="shared" si="2"/>
        <v>+SD69W01-U56.11</v>
      </c>
      <c r="B57" s="43" t="str">
        <f t="shared" si="1"/>
        <v>TRANSMISSIEKAST NETWERK</v>
      </c>
    </row>
    <row r="58" spans="1:7" x14ac:dyDescent="0.25">
      <c r="A58" s="43" t="str">
        <f t="shared" si="2"/>
        <v>+SD69W01-U56.11</v>
      </c>
      <c r="B58" s="43" t="str">
        <f t="shared" si="1"/>
        <v>TRANSMISSIEKAST NETWERK</v>
      </c>
    </row>
    <row r="59" spans="1:7" x14ac:dyDescent="0.25">
      <c r="A59" s="43" t="str">
        <f t="shared" si="2"/>
        <v>+TE69W01-U68.11</v>
      </c>
      <c r="B59" s="43" t="str">
        <f t="shared" si="1"/>
        <v>TRANSMISSIEKAST NETWERK</v>
      </c>
    </row>
    <row r="60" spans="1:7" x14ac:dyDescent="0.25">
      <c r="A60" s="43" t="str">
        <f t="shared" si="2"/>
        <v>+TE69W01-U68.11</v>
      </c>
      <c r="B60" s="43" t="str">
        <f t="shared" si="1"/>
        <v>TRANSMISSIEKAST NETWERK</v>
      </c>
    </row>
    <row r="61" spans="1:7" x14ac:dyDescent="0.25">
      <c r="A61" s="43" t="str">
        <f t="shared" si="2"/>
        <v>+TE69W01-U68.11</v>
      </c>
      <c r="B61" s="43" t="str">
        <f t="shared" si="1"/>
        <v>TRANSMISSIEKAST NETWERK</v>
      </c>
    </row>
    <row r="62" spans="1:7" x14ac:dyDescent="0.25">
      <c r="A62" s="43" t="str">
        <f t="shared" si="2"/>
        <v>+TE69W01-U68.11</v>
      </c>
      <c r="B62" s="43" t="str">
        <f t="shared" si="1"/>
        <v>TRANSMISSIEKAST NETWERK</v>
      </c>
    </row>
    <row r="63" spans="1:7" x14ac:dyDescent="0.25">
      <c r="A63" s="43" t="str">
        <f t="shared" si="2"/>
        <v>+TE69W01-U68.11</v>
      </c>
      <c r="B63" s="43" t="str">
        <f t="shared" si="1"/>
        <v>TRANSMISSIEKAST NETWERK</v>
      </c>
    </row>
    <row r="64" spans="1:7" x14ac:dyDescent="0.25">
      <c r="A64" s="43" t="str">
        <f t="shared" si="2"/>
        <v/>
      </c>
      <c r="B64" s="43" t="str">
        <f t="shared" si="1"/>
        <v/>
      </c>
    </row>
    <row r="65" spans="1:2" x14ac:dyDescent="0.25">
      <c r="A65" s="43" t="str">
        <f t="shared" si="2"/>
        <v>+FN69W01-U40.11</v>
      </c>
      <c r="B65" s="43" t="str">
        <f t="shared" si="1"/>
        <v>TRANSMISSIEKAST NETWERK</v>
      </c>
    </row>
    <row r="66" spans="1:2" x14ac:dyDescent="0.25">
      <c r="A66" s="43" t="str">
        <f t="shared" si="2"/>
        <v/>
      </c>
      <c r="B66" s="43" t="str">
        <f t="shared" si="1"/>
        <v/>
      </c>
    </row>
    <row r="67" spans="1:2" x14ac:dyDescent="0.25">
      <c r="A67" s="43" t="str">
        <f t="shared" si="2"/>
        <v/>
      </c>
      <c r="B67" s="43" t="str">
        <f t="shared" si="1"/>
        <v/>
      </c>
    </row>
    <row r="68" spans="1:2" x14ac:dyDescent="0.25">
      <c r="A68" s="43" t="str">
        <f t="shared" si="2"/>
        <v/>
      </c>
      <c r="B68" s="43" t="str">
        <f t="shared" si="1"/>
        <v/>
      </c>
    </row>
    <row r="69" spans="1:2" x14ac:dyDescent="0.25">
      <c r="A69" s="43" t="str">
        <f t="shared" si="2"/>
        <v/>
      </c>
      <c r="B69" s="43" t="str">
        <f t="shared" si="1"/>
        <v/>
      </c>
    </row>
    <row r="70" spans="1:2" x14ac:dyDescent="0.25">
      <c r="A70" s="43" t="str">
        <f t="shared" si="2"/>
        <v/>
      </c>
      <c r="B70" s="43" t="str">
        <f t="shared" si="1"/>
        <v/>
      </c>
    </row>
    <row r="71" spans="1:2" x14ac:dyDescent="0.25">
      <c r="A71" s="43" t="str">
        <f t="shared" si="2"/>
        <v/>
      </c>
      <c r="B71" s="43" t="str">
        <f t="shared" si="1"/>
        <v/>
      </c>
    </row>
    <row r="72" spans="1:2" x14ac:dyDescent="0.25">
      <c r="A72" s="43" t="str">
        <f t="shared" si="2"/>
        <v/>
      </c>
      <c r="B72" s="43" t="str">
        <f t="shared" si="1"/>
        <v/>
      </c>
    </row>
    <row r="73" spans="1:2" x14ac:dyDescent="0.25">
      <c r="A73" s="43" t="str">
        <f t="shared" si="2"/>
        <v/>
      </c>
      <c r="B73" s="43" t="str">
        <f t="shared" si="1"/>
        <v/>
      </c>
    </row>
    <row r="74" spans="1:2" x14ac:dyDescent="0.25">
      <c r="A74" s="43" t="str">
        <f t="shared" si="2"/>
        <v/>
      </c>
      <c r="B74" s="43" t="str">
        <f t="shared" si="1"/>
        <v/>
      </c>
    </row>
    <row r="75" spans="1:2" x14ac:dyDescent="0.25">
      <c r="A75" s="43" t="str">
        <f t="shared" si="2"/>
        <v/>
      </c>
      <c r="B75" s="43" t="str">
        <f t="shared" si="1"/>
        <v/>
      </c>
    </row>
    <row r="76" spans="1:2" x14ac:dyDescent="0.25">
      <c r="A76" s="43" t="str">
        <f t="shared" si="2"/>
        <v/>
      </c>
      <c r="B76" s="43" t="str">
        <f t="shared" si="1"/>
        <v/>
      </c>
    </row>
    <row r="77" spans="1:2" x14ac:dyDescent="0.25">
      <c r="A77" s="43" t="str">
        <f t="shared" si="2"/>
        <v/>
      </c>
      <c r="B77" s="43" t="str">
        <f t="shared" si="1"/>
        <v/>
      </c>
    </row>
    <row r="78" spans="1:2" x14ac:dyDescent="0.25">
      <c r="A78" s="43" t="str">
        <f t="shared" si="2"/>
        <v/>
      </c>
      <c r="B78" s="43" t="str">
        <f t="shared" si="1"/>
        <v/>
      </c>
    </row>
    <row r="79" spans="1:2" x14ac:dyDescent="0.25">
      <c r="A79" s="43" t="str">
        <f t="shared" si="2"/>
        <v/>
      </c>
      <c r="B79" s="43" t="str">
        <f t="shared" si="1"/>
        <v/>
      </c>
    </row>
    <row r="80" spans="1:2" x14ac:dyDescent="0.25">
      <c r="A80" s="43" t="str">
        <f t="shared" si="2"/>
        <v/>
      </c>
      <c r="B80" s="43" t="str">
        <f t="shared" si="1"/>
        <v/>
      </c>
    </row>
    <row r="81" spans="1:2" x14ac:dyDescent="0.25">
      <c r="A81" s="43" t="str">
        <f t="shared" si="2"/>
        <v/>
      </c>
      <c r="B81" s="43" t="str">
        <f t="shared" si="1"/>
        <v/>
      </c>
    </row>
    <row r="82" spans="1:2" x14ac:dyDescent="0.25">
      <c r="A82" s="43" t="str">
        <f t="shared" si="2"/>
        <v/>
      </c>
      <c r="B82" s="43" t="str">
        <f t="shared" si="1"/>
        <v/>
      </c>
    </row>
    <row r="83" spans="1:2" x14ac:dyDescent="0.25">
      <c r="A83" s="43" t="str">
        <f t="shared" si="2"/>
        <v/>
      </c>
      <c r="B83" s="43" t="str">
        <f t="shared" si="1"/>
        <v/>
      </c>
    </row>
    <row r="84" spans="1:2" x14ac:dyDescent="0.25">
      <c r="A84" s="43" t="str">
        <f t="shared" si="2"/>
        <v/>
      </c>
      <c r="B84" s="43" t="str">
        <f t="shared" si="1"/>
        <v/>
      </c>
    </row>
    <row r="85" spans="1:2" x14ac:dyDescent="0.25">
      <c r="A85" s="43" t="str">
        <f t="shared" si="2"/>
        <v/>
      </c>
      <c r="B85" s="43" t="str">
        <f t="shared" si="1"/>
        <v/>
      </c>
    </row>
    <row r="86" spans="1:2" x14ac:dyDescent="0.25">
      <c r="A86" s="43" t="str">
        <f t="shared" si="2"/>
        <v/>
      </c>
      <c r="B86" s="43" t="str">
        <f t="shared" si="1"/>
        <v/>
      </c>
    </row>
    <row r="87" spans="1:2" x14ac:dyDescent="0.25">
      <c r="A87" s="43" t="str">
        <f t="shared" si="2"/>
        <v/>
      </c>
      <c r="B87" s="43" t="str">
        <f t="shared" si="1"/>
        <v/>
      </c>
    </row>
    <row r="88" spans="1:2" x14ac:dyDescent="0.25">
      <c r="A88" s="43" t="str">
        <f t="shared" si="2"/>
        <v/>
      </c>
      <c r="B88" s="43" t="str">
        <f t="shared" si="1"/>
        <v/>
      </c>
    </row>
    <row r="89" spans="1:2" x14ac:dyDescent="0.25">
      <c r="A89" s="43" t="str">
        <f t="shared" si="2"/>
        <v/>
      </c>
      <c r="B89" s="43" t="str">
        <f t="shared" si="1"/>
        <v/>
      </c>
    </row>
    <row r="90" spans="1:2" x14ac:dyDescent="0.25">
      <c r="A90" s="43" t="str">
        <f t="shared" si="2"/>
        <v/>
      </c>
      <c r="B90" s="43" t="str">
        <f t="shared" si="1"/>
        <v/>
      </c>
    </row>
    <row r="91" spans="1:2" x14ac:dyDescent="0.25">
      <c r="A91" s="43" t="str">
        <f t="shared" si="2"/>
        <v/>
      </c>
      <c r="B91" s="43" t="str">
        <f t="shared" si="1"/>
        <v/>
      </c>
    </row>
    <row r="92" spans="1:2" x14ac:dyDescent="0.25">
      <c r="A92" s="43" t="str">
        <f t="shared" si="2"/>
        <v/>
      </c>
      <c r="B92" s="43" t="str">
        <f t="shared" si="1"/>
        <v/>
      </c>
    </row>
    <row r="93" spans="1:2" x14ac:dyDescent="0.25">
      <c r="A93" s="43" t="str">
        <f t="shared" si="2"/>
        <v/>
      </c>
      <c r="B93" s="43" t="str">
        <f t="shared" si="1"/>
        <v/>
      </c>
    </row>
    <row r="94" spans="1:2" x14ac:dyDescent="0.25">
      <c r="A94" s="43" t="str">
        <f t="shared" si="2"/>
        <v/>
      </c>
      <c r="B94" s="43" t="str">
        <f t="shared" si="1"/>
        <v/>
      </c>
    </row>
    <row r="95" spans="1:2" x14ac:dyDescent="0.25">
      <c r="A95" s="43" t="str">
        <f t="shared" si="2"/>
        <v/>
      </c>
      <c r="B95" s="43" t="str">
        <f t="shared" si="1"/>
        <v/>
      </c>
    </row>
    <row r="96" spans="1:2" x14ac:dyDescent="0.25">
      <c r="A96" s="43" t="str">
        <f t="shared" si="2"/>
        <v/>
      </c>
      <c r="B96" s="43" t="str">
        <f t="shared" si="1"/>
        <v/>
      </c>
    </row>
    <row r="97" spans="1:2" x14ac:dyDescent="0.25">
      <c r="A97" s="43" t="str">
        <f t="shared" si="2"/>
        <v/>
      </c>
      <c r="B97" s="43" t="str">
        <f t="shared" si="1"/>
        <v/>
      </c>
    </row>
    <row r="98" spans="1:2" x14ac:dyDescent="0.25">
      <c r="A98" s="43" t="str">
        <f t="shared" si="2"/>
        <v/>
      </c>
      <c r="B98" s="43" t="str">
        <f t="shared" si="1"/>
        <v/>
      </c>
    </row>
    <row r="99" spans="1:2" x14ac:dyDescent="0.25">
      <c r="A99" s="43" t="str">
        <f t="shared" si="2"/>
        <v/>
      </c>
      <c r="B99" s="43" t="str">
        <f t="shared" si="1"/>
        <v/>
      </c>
    </row>
    <row r="100" spans="1:2" x14ac:dyDescent="0.25">
      <c r="A100" s="43" t="str">
        <f t="shared" si="2"/>
        <v/>
      </c>
      <c r="B100" s="43" t="str">
        <f t="shared" si="1"/>
        <v/>
      </c>
    </row>
    <row r="101" spans="1:2" x14ac:dyDescent="0.25">
      <c r="A101" s="43" t="str">
        <f t="shared" si="2"/>
        <v/>
      </c>
      <c r="B101" s="43" t="str">
        <f t="shared" si="1"/>
        <v/>
      </c>
    </row>
    <row r="102" spans="1:2" x14ac:dyDescent="0.25">
      <c r="B102" s="43" t="str">
        <f>E51</f>
        <v>klaar</v>
      </c>
    </row>
    <row r="103" spans="1:2" x14ac:dyDescent="0.25">
      <c r="A103" s="43" t="str">
        <f>F3</f>
        <v>=00+LE09R01</v>
      </c>
      <c r="B103" s="43" t="str">
        <f t="shared" ref="B103:B151" si="3">G3</f>
        <v xml:space="preserve">BESTURINGSKAST </v>
      </c>
    </row>
    <row r="104" spans="1:2" x14ac:dyDescent="0.25">
      <c r="A104" s="43" t="str">
        <f t="shared" ref="A104:A150" si="4">F4</f>
        <v>=00+LE09R01</v>
      </c>
      <c r="B104" s="43" t="str">
        <f t="shared" si="3"/>
        <v xml:space="preserve">BESTURINGSKAST </v>
      </c>
    </row>
    <row r="105" spans="1:2" x14ac:dyDescent="0.25">
      <c r="A105" s="43" t="str">
        <f t="shared" si="4"/>
        <v>+LE60W01-E110.11</v>
      </c>
      <c r="B105" s="43" t="str">
        <f t="shared" si="3"/>
        <v>NETWERK VIDEORECORDER</v>
      </c>
    </row>
    <row r="106" spans="1:2" x14ac:dyDescent="0.25">
      <c r="A106" s="43" t="str">
        <f t="shared" si="4"/>
        <v>=10+SD09R01</v>
      </c>
      <c r="B106" s="43" t="str">
        <f t="shared" si="3"/>
        <v>RELAISKAST</v>
      </c>
    </row>
    <row r="107" spans="1:2" x14ac:dyDescent="0.25">
      <c r="A107" s="43" t="str">
        <f t="shared" si="4"/>
        <v>+SD69W01-U57.11</v>
      </c>
      <c r="B107" s="43" t="str">
        <f t="shared" si="3"/>
        <v>DRAADLOOS ZEND-./ONTVANG.</v>
      </c>
    </row>
    <row r="108" spans="1:2" x14ac:dyDescent="0.25">
      <c r="A108" s="43" t="str">
        <f t="shared" si="4"/>
        <v>=10+TE09R01</v>
      </c>
      <c r="B108" s="43" t="str">
        <f t="shared" si="3"/>
        <v>RELAISKAST</v>
      </c>
    </row>
    <row r="109" spans="1:2" x14ac:dyDescent="0.25">
      <c r="A109" s="43" t="str">
        <f t="shared" si="4"/>
        <v>+TE69W01-U70.11</v>
      </c>
      <c r="B109" s="43" t="str">
        <f t="shared" si="3"/>
        <v>DRAADLOOS ZEND-./ONTVANG.</v>
      </c>
    </row>
    <row r="110" spans="1:2" x14ac:dyDescent="0.25">
      <c r="A110" s="43" t="str">
        <f t="shared" si="4"/>
        <v>+TE61W01-U71.12</v>
      </c>
      <c r="B110" s="43" t="str">
        <f t="shared" si="3"/>
        <v>RELAISKAST</v>
      </c>
    </row>
    <row r="111" spans="1:2" x14ac:dyDescent="0.25">
      <c r="A111" s="43" t="str">
        <f t="shared" si="4"/>
        <v>+TE61W01-U72.12</v>
      </c>
      <c r="B111" s="43" t="str">
        <f t="shared" si="3"/>
        <v>RELAISKAST</v>
      </c>
    </row>
    <row r="112" spans="1:2" x14ac:dyDescent="0.25">
      <c r="A112" s="43" t="str">
        <f t="shared" si="4"/>
        <v>+TE69-X68.12</v>
      </c>
      <c r="B112" s="43" t="str">
        <f t="shared" si="3"/>
        <v>DATA WCD</v>
      </c>
    </row>
    <row r="113" spans="1:2" x14ac:dyDescent="0.25">
      <c r="A113" s="43" t="str">
        <f t="shared" si="4"/>
        <v/>
      </c>
      <c r="B113" s="43" t="str">
        <f t="shared" si="3"/>
        <v/>
      </c>
    </row>
    <row r="114" spans="1:2" x14ac:dyDescent="0.25">
      <c r="A114" s="43" t="str">
        <f t="shared" si="4"/>
        <v>=05+FN09R01</v>
      </c>
      <c r="B114" s="43" t="str">
        <f t="shared" si="3"/>
        <v>RELAISKAST</v>
      </c>
    </row>
    <row r="115" spans="1:2" x14ac:dyDescent="0.25">
      <c r="A115" s="43" t="str">
        <f t="shared" si="4"/>
        <v/>
      </c>
      <c r="B115" s="43" t="str">
        <f t="shared" si="3"/>
        <v/>
      </c>
    </row>
    <row r="116" spans="1:2" x14ac:dyDescent="0.25">
      <c r="A116" s="43" t="str">
        <f t="shared" si="4"/>
        <v/>
      </c>
      <c r="B116" s="43" t="str">
        <f t="shared" si="3"/>
        <v/>
      </c>
    </row>
    <row r="117" spans="1:2" x14ac:dyDescent="0.25">
      <c r="A117" s="43" t="str">
        <f t="shared" si="4"/>
        <v/>
      </c>
      <c r="B117" s="43" t="str">
        <f t="shared" si="3"/>
        <v/>
      </c>
    </row>
    <row r="118" spans="1:2" x14ac:dyDescent="0.25">
      <c r="A118" s="43" t="str">
        <f t="shared" si="4"/>
        <v/>
      </c>
      <c r="B118" s="43" t="str">
        <f t="shared" si="3"/>
        <v/>
      </c>
    </row>
    <row r="119" spans="1:2" x14ac:dyDescent="0.25">
      <c r="A119" s="43" t="str">
        <f t="shared" si="4"/>
        <v/>
      </c>
      <c r="B119" s="43" t="str">
        <f t="shared" si="3"/>
        <v/>
      </c>
    </row>
    <row r="120" spans="1:2" x14ac:dyDescent="0.25">
      <c r="A120" s="43" t="str">
        <f t="shared" si="4"/>
        <v/>
      </c>
      <c r="B120" s="43" t="str">
        <f t="shared" si="3"/>
        <v/>
      </c>
    </row>
    <row r="121" spans="1:2" x14ac:dyDescent="0.25">
      <c r="A121" s="43" t="str">
        <f t="shared" si="4"/>
        <v/>
      </c>
      <c r="B121" s="43" t="str">
        <f t="shared" si="3"/>
        <v/>
      </c>
    </row>
    <row r="122" spans="1:2" x14ac:dyDescent="0.25">
      <c r="A122" s="43" t="str">
        <f t="shared" si="4"/>
        <v/>
      </c>
      <c r="B122" s="43" t="str">
        <f t="shared" si="3"/>
        <v/>
      </c>
    </row>
    <row r="123" spans="1:2" x14ac:dyDescent="0.25">
      <c r="A123" s="43" t="str">
        <f t="shared" si="4"/>
        <v/>
      </c>
      <c r="B123" s="43" t="str">
        <f t="shared" si="3"/>
        <v/>
      </c>
    </row>
    <row r="124" spans="1:2" x14ac:dyDescent="0.25">
      <c r="A124" s="43" t="str">
        <f t="shared" si="4"/>
        <v/>
      </c>
      <c r="B124" s="43" t="str">
        <f t="shared" si="3"/>
        <v/>
      </c>
    </row>
    <row r="125" spans="1:2" x14ac:dyDescent="0.25">
      <c r="A125" s="43" t="str">
        <f t="shared" si="4"/>
        <v/>
      </c>
      <c r="B125" s="43" t="str">
        <f t="shared" si="3"/>
        <v/>
      </c>
    </row>
    <row r="126" spans="1:2" x14ac:dyDescent="0.25">
      <c r="A126" s="43" t="str">
        <f t="shared" si="4"/>
        <v/>
      </c>
      <c r="B126" s="43" t="str">
        <f t="shared" si="3"/>
        <v/>
      </c>
    </row>
    <row r="127" spans="1:2" x14ac:dyDescent="0.25">
      <c r="A127" s="43" t="str">
        <f t="shared" si="4"/>
        <v/>
      </c>
      <c r="B127" s="43" t="str">
        <f t="shared" si="3"/>
        <v/>
      </c>
    </row>
    <row r="128" spans="1:2" x14ac:dyDescent="0.25">
      <c r="A128" s="43" t="str">
        <f t="shared" si="4"/>
        <v/>
      </c>
      <c r="B128" s="43" t="str">
        <f t="shared" si="3"/>
        <v/>
      </c>
    </row>
    <row r="129" spans="1:2" x14ac:dyDescent="0.25">
      <c r="A129" s="43" t="str">
        <f t="shared" si="4"/>
        <v/>
      </c>
      <c r="B129" s="43" t="str">
        <f t="shared" si="3"/>
        <v/>
      </c>
    </row>
    <row r="130" spans="1:2" x14ac:dyDescent="0.25">
      <c r="A130" s="43" t="str">
        <f t="shared" si="4"/>
        <v/>
      </c>
      <c r="B130" s="43" t="str">
        <f t="shared" si="3"/>
        <v/>
      </c>
    </row>
    <row r="131" spans="1:2" x14ac:dyDescent="0.25">
      <c r="A131" s="43" t="str">
        <f t="shared" si="4"/>
        <v/>
      </c>
      <c r="B131" s="43" t="str">
        <f t="shared" si="3"/>
        <v/>
      </c>
    </row>
    <row r="132" spans="1:2" x14ac:dyDescent="0.25">
      <c r="A132" s="43" t="str">
        <f t="shared" si="4"/>
        <v/>
      </c>
      <c r="B132" s="43" t="str">
        <f t="shared" si="3"/>
        <v/>
      </c>
    </row>
    <row r="133" spans="1:2" x14ac:dyDescent="0.25">
      <c r="A133" s="43" t="str">
        <f t="shared" si="4"/>
        <v/>
      </c>
      <c r="B133" s="43" t="str">
        <f t="shared" si="3"/>
        <v/>
      </c>
    </row>
    <row r="134" spans="1:2" x14ac:dyDescent="0.25">
      <c r="A134" s="43" t="str">
        <f t="shared" si="4"/>
        <v/>
      </c>
      <c r="B134" s="43" t="str">
        <f t="shared" si="3"/>
        <v/>
      </c>
    </row>
    <row r="135" spans="1:2" x14ac:dyDescent="0.25">
      <c r="A135" s="43" t="str">
        <f t="shared" si="4"/>
        <v/>
      </c>
      <c r="B135" s="43" t="str">
        <f t="shared" si="3"/>
        <v/>
      </c>
    </row>
    <row r="136" spans="1:2" x14ac:dyDescent="0.25">
      <c r="A136" s="43" t="str">
        <f t="shared" si="4"/>
        <v/>
      </c>
      <c r="B136" s="43" t="str">
        <f t="shared" si="3"/>
        <v/>
      </c>
    </row>
    <row r="137" spans="1:2" x14ac:dyDescent="0.25">
      <c r="A137" s="43" t="str">
        <f t="shared" si="4"/>
        <v/>
      </c>
      <c r="B137" s="43" t="str">
        <f t="shared" si="3"/>
        <v/>
      </c>
    </row>
    <row r="138" spans="1:2" x14ac:dyDescent="0.25">
      <c r="A138" s="43" t="str">
        <f t="shared" si="4"/>
        <v/>
      </c>
      <c r="B138" s="43" t="str">
        <f t="shared" si="3"/>
        <v/>
      </c>
    </row>
    <row r="139" spans="1:2" x14ac:dyDescent="0.25">
      <c r="A139" s="43" t="str">
        <f t="shared" si="4"/>
        <v/>
      </c>
      <c r="B139" s="43" t="str">
        <f t="shared" si="3"/>
        <v/>
      </c>
    </row>
    <row r="140" spans="1:2" x14ac:dyDescent="0.25">
      <c r="A140" s="43" t="str">
        <f t="shared" si="4"/>
        <v/>
      </c>
      <c r="B140" s="43" t="str">
        <f t="shared" si="3"/>
        <v/>
      </c>
    </row>
    <row r="141" spans="1:2" x14ac:dyDescent="0.25">
      <c r="A141" s="43" t="str">
        <f t="shared" si="4"/>
        <v/>
      </c>
      <c r="B141" s="43" t="str">
        <f t="shared" si="3"/>
        <v/>
      </c>
    </row>
    <row r="142" spans="1:2" x14ac:dyDescent="0.25">
      <c r="A142" s="43" t="str">
        <f t="shared" si="4"/>
        <v/>
      </c>
      <c r="B142" s="43" t="str">
        <f t="shared" si="3"/>
        <v/>
      </c>
    </row>
    <row r="143" spans="1:2" x14ac:dyDescent="0.25">
      <c r="A143" s="43" t="str">
        <f t="shared" si="4"/>
        <v/>
      </c>
      <c r="B143" s="43" t="str">
        <f t="shared" si="3"/>
        <v/>
      </c>
    </row>
    <row r="144" spans="1:2" x14ac:dyDescent="0.25">
      <c r="A144" s="43" t="str">
        <f t="shared" si="4"/>
        <v/>
      </c>
      <c r="B144" s="43" t="str">
        <f t="shared" si="3"/>
        <v/>
      </c>
    </row>
    <row r="145" spans="1:2" x14ac:dyDescent="0.25">
      <c r="A145" s="43" t="str">
        <f t="shared" si="4"/>
        <v/>
      </c>
      <c r="B145" s="43" t="str">
        <f t="shared" si="3"/>
        <v/>
      </c>
    </row>
    <row r="146" spans="1:2" x14ac:dyDescent="0.25">
      <c r="A146" s="43" t="str">
        <f t="shared" si="4"/>
        <v/>
      </c>
      <c r="B146" s="43" t="str">
        <f t="shared" si="3"/>
        <v/>
      </c>
    </row>
    <row r="147" spans="1:2" x14ac:dyDescent="0.25">
      <c r="A147" s="43" t="str">
        <f t="shared" si="4"/>
        <v/>
      </c>
      <c r="B147" s="43" t="str">
        <f t="shared" si="3"/>
        <v/>
      </c>
    </row>
    <row r="148" spans="1:2" x14ac:dyDescent="0.25">
      <c r="A148" s="43" t="str">
        <f t="shared" si="4"/>
        <v/>
      </c>
      <c r="B148" s="43" t="str">
        <f t="shared" si="3"/>
        <v/>
      </c>
    </row>
    <row r="149" spans="1:2" x14ac:dyDescent="0.25">
      <c r="A149" s="43" t="str">
        <f t="shared" si="4"/>
        <v/>
      </c>
      <c r="B149" s="43" t="str">
        <f t="shared" si="3"/>
        <v/>
      </c>
    </row>
    <row r="150" spans="1:2" x14ac:dyDescent="0.25">
      <c r="A150" s="43" t="str">
        <f t="shared" si="4"/>
        <v/>
      </c>
      <c r="B150" s="43" t="str">
        <f t="shared" si="3"/>
        <v/>
      </c>
    </row>
    <row r="151" spans="1:2" x14ac:dyDescent="0.25">
      <c r="B151" s="43" t="str">
        <f t="shared" si="3"/>
        <v>klaar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B56"/>
  <sheetViews>
    <sheetView showGridLines="0" tabSelected="1" topLeftCell="A2" zoomScale="70" zoomScaleNormal="70" workbookViewId="0">
      <selection activeCell="AB51" sqref="AB51:BA52"/>
    </sheetView>
  </sheetViews>
  <sheetFormatPr defaultRowHeight="13.2" x14ac:dyDescent="0.25"/>
  <cols>
    <col min="1" max="1" width="1.6640625" style="3" customWidth="1"/>
    <col min="2" max="5" width="2.44140625" customWidth="1"/>
    <col min="6" max="6" width="2.44140625" style="3" customWidth="1"/>
    <col min="7" max="9" width="2.44140625" customWidth="1"/>
    <col min="10" max="10" width="2.44140625" style="3" customWidth="1"/>
    <col min="11" max="19" width="2.44140625" customWidth="1"/>
    <col min="20" max="20" width="2.44140625" style="3" customWidth="1"/>
    <col min="21" max="30" width="2.44140625" customWidth="1"/>
    <col min="31" max="31" width="2.44140625" style="3" customWidth="1"/>
    <col min="32" max="36" width="2.44140625" customWidth="1"/>
    <col min="37" max="37" width="2.44140625" style="3" customWidth="1"/>
    <col min="38" max="46" width="2.44140625" customWidth="1"/>
    <col min="47" max="47" width="2.44140625" style="3" customWidth="1"/>
    <col min="48" max="53" width="2.44140625" customWidth="1"/>
    <col min="54" max="54" width="2.44140625" style="3" customWidth="1"/>
    <col min="55" max="78" width="2.44140625" customWidth="1"/>
    <col min="79" max="80" width="2.33203125" customWidth="1"/>
  </cols>
  <sheetData>
    <row r="1" spans="1:80" ht="12.6" customHeight="1" x14ac:dyDescent="0.25">
      <c r="A1" s="4" t="s">
        <v>0</v>
      </c>
      <c r="B1" s="5"/>
      <c r="C1" s="6"/>
      <c r="D1" s="7"/>
      <c r="E1" s="8"/>
      <c r="F1" s="9" t="s">
        <v>1</v>
      </c>
      <c r="G1" s="10"/>
      <c r="H1" s="10"/>
      <c r="I1" s="11"/>
      <c r="J1" s="12" t="s">
        <v>2</v>
      </c>
      <c r="K1" s="10"/>
      <c r="L1" s="10"/>
      <c r="M1" s="10"/>
      <c r="N1" s="10"/>
      <c r="O1" s="6"/>
      <c r="P1" s="10"/>
      <c r="Q1" s="10"/>
      <c r="R1" s="10"/>
      <c r="S1" s="11"/>
      <c r="T1" s="12" t="s">
        <v>8</v>
      </c>
      <c r="U1" s="6" t="s">
        <v>3</v>
      </c>
      <c r="V1" s="10"/>
      <c r="W1" s="12"/>
      <c r="X1" s="10"/>
      <c r="Y1" s="10"/>
      <c r="Z1" s="10"/>
      <c r="AA1" s="10"/>
      <c r="AB1" s="10"/>
      <c r="AC1" s="10"/>
      <c r="AD1" s="10"/>
      <c r="AE1" s="12" t="s">
        <v>11</v>
      </c>
      <c r="AF1" s="10"/>
      <c r="AG1" s="10"/>
      <c r="AH1" s="10"/>
      <c r="AI1" s="10"/>
      <c r="AJ1" s="11"/>
      <c r="AK1" s="12" t="s">
        <v>8</v>
      </c>
      <c r="AL1" s="6" t="s">
        <v>4</v>
      </c>
      <c r="AM1" s="10"/>
      <c r="AN1" s="10"/>
      <c r="AO1" s="10"/>
      <c r="AP1" s="10"/>
      <c r="AQ1" s="10"/>
      <c r="AR1" s="10"/>
      <c r="AS1" s="10"/>
      <c r="AT1" s="13"/>
      <c r="AU1" s="12" t="s">
        <v>8</v>
      </c>
      <c r="AV1" s="12" t="s">
        <v>11</v>
      </c>
      <c r="AW1" s="10"/>
      <c r="AX1" s="10"/>
      <c r="AY1" s="10"/>
      <c r="AZ1" s="10"/>
      <c r="BA1" s="11"/>
      <c r="BB1" s="12" t="s">
        <v>5</v>
      </c>
      <c r="BC1" s="10"/>
      <c r="BD1" s="6"/>
      <c r="BE1" s="10"/>
      <c r="BF1" s="11"/>
      <c r="BG1" s="12" t="s">
        <v>6</v>
      </c>
      <c r="BH1" s="10"/>
      <c r="BI1" s="10"/>
      <c r="BJ1" s="11"/>
      <c r="BK1" s="12" t="s">
        <v>7</v>
      </c>
      <c r="BL1" s="12"/>
      <c r="BM1" s="10"/>
      <c r="BN1" s="10"/>
      <c r="BO1" s="10"/>
      <c r="BP1" s="10"/>
      <c r="BQ1" s="10"/>
      <c r="BR1" s="6"/>
      <c r="BS1" s="10"/>
      <c r="BT1" s="10"/>
      <c r="BU1" s="10"/>
      <c r="BV1" s="10"/>
      <c r="BW1" s="10"/>
      <c r="BX1" s="10"/>
      <c r="BY1" s="10"/>
      <c r="BZ1" s="10"/>
      <c r="CA1" s="10"/>
      <c r="CB1" s="14"/>
    </row>
    <row r="2" spans="1:80" ht="12.6" customHeight="1" x14ac:dyDescent="0.25">
      <c r="A2" s="174" t="s">
        <v>15</v>
      </c>
      <c r="B2" s="148"/>
      <c r="C2" s="148"/>
      <c r="D2" s="148"/>
      <c r="E2" s="149"/>
      <c r="F2" s="29" t="s">
        <v>8</v>
      </c>
      <c r="G2" s="21"/>
      <c r="H2" s="21"/>
      <c r="I2" s="22"/>
      <c r="J2" s="15"/>
      <c r="K2" s="163" t="s">
        <v>13</v>
      </c>
      <c r="L2" s="140"/>
      <c r="M2" s="140"/>
      <c r="N2" s="140"/>
      <c r="O2" s="140"/>
      <c r="P2" s="140"/>
      <c r="Q2" s="163"/>
      <c r="R2" s="163"/>
      <c r="S2" s="165"/>
      <c r="T2" s="16"/>
      <c r="U2" s="163" t="s">
        <v>86</v>
      </c>
      <c r="V2" s="163"/>
      <c r="W2" s="163"/>
      <c r="X2" s="163"/>
      <c r="Y2" s="163"/>
      <c r="Z2" s="163"/>
      <c r="AA2" s="163"/>
      <c r="AB2" s="163"/>
      <c r="AC2" s="163"/>
      <c r="AD2" s="163"/>
      <c r="AE2" s="163" t="s">
        <v>64</v>
      </c>
      <c r="AF2" s="140"/>
      <c r="AG2" s="140"/>
      <c r="AH2" s="140"/>
      <c r="AI2" s="140"/>
      <c r="AJ2" s="156"/>
      <c r="AK2" s="15"/>
      <c r="AL2" s="163" t="s">
        <v>63</v>
      </c>
      <c r="AM2" s="163"/>
      <c r="AN2" s="163"/>
      <c r="AO2" s="163"/>
      <c r="AP2" s="163"/>
      <c r="AQ2" s="163"/>
      <c r="AR2" s="163"/>
      <c r="AS2" s="163"/>
      <c r="AT2" s="163"/>
      <c r="AU2" s="163"/>
      <c r="AV2" s="145" t="s">
        <v>14</v>
      </c>
      <c r="AW2" s="145"/>
      <c r="AX2" s="145"/>
      <c r="AY2" s="145"/>
      <c r="AZ2" s="145"/>
      <c r="BA2" s="146"/>
      <c r="BB2" s="139"/>
      <c r="BC2" s="145"/>
      <c r="BD2" s="145"/>
      <c r="BE2" s="145"/>
      <c r="BF2" s="146"/>
      <c r="BG2" s="147"/>
      <c r="BH2" s="148"/>
      <c r="BI2" s="148"/>
      <c r="BJ2" s="149"/>
      <c r="BK2" s="139" t="s">
        <v>66</v>
      </c>
      <c r="BL2" s="140"/>
      <c r="BM2" s="140"/>
      <c r="BN2" s="140"/>
      <c r="BO2" s="140"/>
      <c r="BP2" s="140"/>
      <c r="BQ2" s="140"/>
      <c r="BR2" s="140"/>
      <c r="BS2" s="140"/>
      <c r="BT2" s="140"/>
      <c r="BU2" s="140"/>
      <c r="BV2" s="140"/>
      <c r="BW2" s="140"/>
      <c r="BX2" s="140"/>
      <c r="BY2" s="140"/>
      <c r="BZ2" s="140"/>
      <c r="CA2" s="140"/>
      <c r="CB2" s="141"/>
    </row>
    <row r="3" spans="1:80" ht="12.6" customHeight="1" x14ac:dyDescent="0.25">
      <c r="A3" s="174" t="s">
        <v>16</v>
      </c>
      <c r="B3" s="148"/>
      <c r="C3" s="148"/>
      <c r="D3" s="148"/>
      <c r="E3" s="149"/>
      <c r="F3" s="29"/>
      <c r="G3" s="23"/>
      <c r="H3" s="23"/>
      <c r="I3" s="24"/>
      <c r="J3" s="15"/>
      <c r="K3" s="163" t="s">
        <v>13</v>
      </c>
      <c r="L3" s="140"/>
      <c r="M3" s="140"/>
      <c r="N3" s="140"/>
      <c r="O3" s="140"/>
      <c r="P3" s="140"/>
      <c r="Q3" s="163"/>
      <c r="R3" s="163"/>
      <c r="S3" s="165"/>
      <c r="T3" s="16"/>
      <c r="U3" s="163" t="s">
        <v>86</v>
      </c>
      <c r="V3" s="163"/>
      <c r="W3" s="163"/>
      <c r="X3" s="163"/>
      <c r="Y3" s="163"/>
      <c r="Z3" s="163"/>
      <c r="AA3" s="163"/>
      <c r="AB3" s="163"/>
      <c r="AC3" s="163"/>
      <c r="AD3" s="163"/>
      <c r="AE3" s="163" t="s">
        <v>64</v>
      </c>
      <c r="AF3" s="140"/>
      <c r="AG3" s="140"/>
      <c r="AH3" s="140"/>
      <c r="AI3" s="140"/>
      <c r="AJ3" s="156"/>
      <c r="AK3" s="15"/>
      <c r="AL3" s="163" t="s">
        <v>63</v>
      </c>
      <c r="AM3" s="163"/>
      <c r="AN3" s="163"/>
      <c r="AO3" s="163"/>
      <c r="AP3" s="163"/>
      <c r="AQ3" s="163"/>
      <c r="AR3" s="163"/>
      <c r="AS3" s="163"/>
      <c r="AT3" s="163"/>
      <c r="AU3" s="163"/>
      <c r="AV3" s="145" t="s">
        <v>14</v>
      </c>
      <c r="AW3" s="145"/>
      <c r="AX3" s="145"/>
      <c r="AY3" s="145"/>
      <c r="AZ3" s="145"/>
      <c r="BA3" s="146"/>
      <c r="BB3" s="139"/>
      <c r="BC3" s="145"/>
      <c r="BD3" s="145"/>
      <c r="BE3" s="145"/>
      <c r="BF3" s="146"/>
      <c r="BG3" s="147"/>
      <c r="BH3" s="148"/>
      <c r="BI3" s="148"/>
      <c r="BJ3" s="149"/>
      <c r="BK3" s="139" t="s">
        <v>67</v>
      </c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1"/>
    </row>
    <row r="4" spans="1:80" ht="12.6" customHeight="1" x14ac:dyDescent="0.25">
      <c r="A4" s="174" t="s">
        <v>17</v>
      </c>
      <c r="B4" s="148"/>
      <c r="C4" s="148"/>
      <c r="D4" s="148"/>
      <c r="E4" s="149"/>
      <c r="F4" s="29"/>
      <c r="G4" s="23"/>
      <c r="H4" s="23"/>
      <c r="I4" s="24"/>
      <c r="J4" s="15"/>
      <c r="K4" s="163" t="s">
        <v>13</v>
      </c>
      <c r="L4" s="140"/>
      <c r="M4" s="140"/>
      <c r="N4" s="140"/>
      <c r="O4" s="140"/>
      <c r="P4" s="140"/>
      <c r="Q4" s="163"/>
      <c r="R4" s="163"/>
      <c r="S4" s="165"/>
      <c r="T4" s="16"/>
      <c r="U4" s="163" t="s">
        <v>86</v>
      </c>
      <c r="V4" s="163"/>
      <c r="W4" s="163"/>
      <c r="X4" s="163"/>
      <c r="Y4" s="163"/>
      <c r="Z4" s="163"/>
      <c r="AA4" s="163"/>
      <c r="AB4" s="163"/>
      <c r="AC4" s="163"/>
      <c r="AD4" s="163"/>
      <c r="AE4" s="163" t="s">
        <v>64</v>
      </c>
      <c r="AF4" s="140"/>
      <c r="AG4" s="140"/>
      <c r="AH4" s="140"/>
      <c r="AI4" s="140"/>
      <c r="AJ4" s="156"/>
      <c r="AK4" s="15"/>
      <c r="AL4" s="163" t="s">
        <v>68</v>
      </c>
      <c r="AM4" s="163"/>
      <c r="AN4" s="163"/>
      <c r="AO4" s="163"/>
      <c r="AP4" s="163"/>
      <c r="AQ4" s="163"/>
      <c r="AR4" s="163"/>
      <c r="AS4" s="163"/>
      <c r="AT4" s="163"/>
      <c r="AU4" s="163"/>
      <c r="AV4" s="145" t="s">
        <v>65</v>
      </c>
      <c r="AW4" s="145"/>
      <c r="AX4" s="145"/>
      <c r="AY4" s="145"/>
      <c r="AZ4" s="145"/>
      <c r="BA4" s="146"/>
      <c r="BB4" s="15"/>
      <c r="BC4" s="16"/>
      <c r="BD4" s="16"/>
      <c r="BE4" s="16"/>
      <c r="BF4" s="28"/>
      <c r="BG4" s="25"/>
      <c r="BH4" s="26"/>
      <c r="BI4" s="26"/>
      <c r="BJ4" s="27"/>
      <c r="BK4" s="150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2"/>
    </row>
    <row r="5" spans="1:80" ht="12.6" customHeight="1" x14ac:dyDescent="0.25">
      <c r="A5" s="174" t="s">
        <v>18</v>
      </c>
      <c r="B5" s="148"/>
      <c r="C5" s="148"/>
      <c r="D5" s="148"/>
      <c r="E5" s="149"/>
      <c r="F5" s="29"/>
      <c r="G5" s="23"/>
      <c r="H5" s="23"/>
      <c r="I5" s="24"/>
      <c r="J5" s="15"/>
      <c r="K5" s="163" t="s">
        <v>13</v>
      </c>
      <c r="L5" s="140"/>
      <c r="M5" s="140"/>
      <c r="N5" s="140"/>
      <c r="O5" s="140"/>
      <c r="P5" s="140"/>
      <c r="Q5" s="163"/>
      <c r="R5" s="163"/>
      <c r="S5" s="165"/>
      <c r="T5" s="16"/>
      <c r="U5" s="163" t="s">
        <v>86</v>
      </c>
      <c r="V5" s="163"/>
      <c r="W5" s="163"/>
      <c r="X5" s="163"/>
      <c r="Y5" s="163"/>
      <c r="Z5" s="163"/>
      <c r="AA5" s="163"/>
      <c r="AB5" s="163"/>
      <c r="AC5" s="163"/>
      <c r="AD5" s="163"/>
      <c r="AE5" s="163" t="s">
        <v>69</v>
      </c>
      <c r="AF5" s="140"/>
      <c r="AG5" s="140"/>
      <c r="AH5" s="140"/>
      <c r="AI5" s="140"/>
      <c r="AJ5" s="156"/>
      <c r="AK5" s="15"/>
      <c r="AL5" s="163" t="s">
        <v>70</v>
      </c>
      <c r="AM5" s="163"/>
      <c r="AN5" s="163"/>
      <c r="AO5" s="163"/>
      <c r="AP5" s="163"/>
      <c r="AQ5" s="163"/>
      <c r="AR5" s="163"/>
      <c r="AS5" s="163"/>
      <c r="AT5" s="163"/>
      <c r="AU5" s="163"/>
      <c r="AV5" s="145" t="s">
        <v>71</v>
      </c>
      <c r="AW5" s="140"/>
      <c r="AX5" s="140"/>
      <c r="AY5" s="140"/>
      <c r="AZ5" s="140"/>
      <c r="BA5" s="156"/>
      <c r="BB5" s="139"/>
      <c r="BC5" s="140"/>
      <c r="BD5" s="140"/>
      <c r="BE5" s="140"/>
      <c r="BF5" s="156"/>
      <c r="BG5" s="147"/>
      <c r="BH5" s="148"/>
      <c r="BI5" s="148"/>
      <c r="BJ5" s="149"/>
      <c r="BK5" s="139" t="s">
        <v>72</v>
      </c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1"/>
    </row>
    <row r="6" spans="1:80" ht="12.6" customHeight="1" x14ac:dyDescent="0.25">
      <c r="A6" s="174" t="s">
        <v>19</v>
      </c>
      <c r="B6" s="148"/>
      <c r="C6" s="148"/>
      <c r="D6" s="148"/>
      <c r="E6" s="149"/>
      <c r="F6" s="29"/>
      <c r="G6" s="23"/>
      <c r="H6" s="23"/>
      <c r="I6" s="24"/>
      <c r="J6" s="15"/>
      <c r="K6" s="163" t="s">
        <v>13</v>
      </c>
      <c r="L6" s="140"/>
      <c r="M6" s="140"/>
      <c r="N6" s="140"/>
      <c r="O6" s="140"/>
      <c r="P6" s="140"/>
      <c r="Q6" s="163"/>
      <c r="R6" s="163"/>
      <c r="S6" s="165"/>
      <c r="T6" s="16"/>
      <c r="U6" s="163" t="s">
        <v>86</v>
      </c>
      <c r="V6" s="163"/>
      <c r="W6" s="163"/>
      <c r="X6" s="163"/>
      <c r="Y6" s="163"/>
      <c r="Z6" s="163"/>
      <c r="AA6" s="163"/>
      <c r="AB6" s="163"/>
      <c r="AC6" s="163"/>
      <c r="AD6" s="163"/>
      <c r="AE6" s="163" t="s">
        <v>69</v>
      </c>
      <c r="AF6" s="140"/>
      <c r="AG6" s="140"/>
      <c r="AH6" s="140"/>
      <c r="AI6" s="140"/>
      <c r="AJ6" s="156"/>
      <c r="AK6" s="15"/>
      <c r="AL6" s="163" t="s">
        <v>73</v>
      </c>
      <c r="AM6" s="140"/>
      <c r="AN6" s="140"/>
      <c r="AO6" s="140"/>
      <c r="AP6" s="140"/>
      <c r="AQ6" s="140"/>
      <c r="AR6" s="140"/>
      <c r="AS6" s="140"/>
      <c r="AT6" s="140"/>
      <c r="AU6" s="140"/>
      <c r="AV6" s="145" t="s">
        <v>74</v>
      </c>
      <c r="AW6" s="140"/>
      <c r="AX6" s="140"/>
      <c r="AY6" s="140"/>
      <c r="AZ6" s="140"/>
      <c r="BA6" s="156"/>
      <c r="BB6" s="15"/>
      <c r="BC6" s="16"/>
      <c r="BD6" s="16"/>
      <c r="BE6" s="16"/>
      <c r="BF6" s="28"/>
      <c r="BG6" s="147"/>
      <c r="BH6" s="148"/>
      <c r="BI6" s="148"/>
      <c r="BJ6" s="149"/>
      <c r="BK6" s="139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1"/>
    </row>
    <row r="7" spans="1:80" ht="12.6" customHeight="1" x14ac:dyDescent="0.25">
      <c r="A7" s="174" t="s">
        <v>20</v>
      </c>
      <c r="B7" s="148"/>
      <c r="C7" s="148"/>
      <c r="D7" s="148"/>
      <c r="E7" s="149"/>
      <c r="F7" s="29"/>
      <c r="G7" s="23"/>
      <c r="H7" s="23"/>
      <c r="I7" s="24"/>
      <c r="J7" s="15"/>
      <c r="K7" s="163" t="s">
        <v>13</v>
      </c>
      <c r="L7" s="140"/>
      <c r="M7" s="140"/>
      <c r="N7" s="140"/>
      <c r="O7" s="140"/>
      <c r="P7" s="140"/>
      <c r="Q7" s="163"/>
      <c r="R7" s="163"/>
      <c r="S7" s="165"/>
      <c r="T7" s="16"/>
      <c r="U7" s="163" t="s">
        <v>86</v>
      </c>
      <c r="V7" s="163"/>
      <c r="W7" s="163"/>
      <c r="X7" s="163"/>
      <c r="Y7" s="163"/>
      <c r="Z7" s="163"/>
      <c r="AA7" s="163"/>
      <c r="AB7" s="163"/>
      <c r="AC7" s="163"/>
      <c r="AD7" s="163"/>
      <c r="AE7" s="163" t="s">
        <v>82</v>
      </c>
      <c r="AF7" s="140"/>
      <c r="AG7" s="140"/>
      <c r="AH7" s="140"/>
      <c r="AI7" s="140"/>
      <c r="AJ7" s="156"/>
      <c r="AK7" s="15"/>
      <c r="AL7" s="163" t="s">
        <v>70</v>
      </c>
      <c r="AM7" s="163"/>
      <c r="AN7" s="163"/>
      <c r="AO7" s="163"/>
      <c r="AP7" s="163"/>
      <c r="AQ7" s="163"/>
      <c r="AR7" s="163"/>
      <c r="AS7" s="163"/>
      <c r="AT7" s="163"/>
      <c r="AU7" s="163"/>
      <c r="AV7" s="145" t="s">
        <v>75</v>
      </c>
      <c r="AW7" s="140"/>
      <c r="AX7" s="140"/>
      <c r="AY7" s="140"/>
      <c r="AZ7" s="140"/>
      <c r="BA7" s="156"/>
      <c r="BB7" s="139"/>
      <c r="BC7" s="140"/>
      <c r="BD7" s="140"/>
      <c r="BE7" s="140"/>
      <c r="BF7" s="156"/>
      <c r="BG7" s="147"/>
      <c r="BH7" s="148"/>
      <c r="BI7" s="148"/>
      <c r="BJ7" s="149"/>
      <c r="BK7" s="139" t="s">
        <v>76</v>
      </c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1"/>
    </row>
    <row r="8" spans="1:80" ht="12.6" customHeight="1" x14ac:dyDescent="0.25">
      <c r="A8" s="174" t="s">
        <v>21</v>
      </c>
      <c r="B8" s="148"/>
      <c r="C8" s="148"/>
      <c r="D8" s="148"/>
      <c r="E8" s="149"/>
      <c r="F8" s="29"/>
      <c r="G8" s="23"/>
      <c r="H8" s="23"/>
      <c r="I8" s="24"/>
      <c r="J8" s="15"/>
      <c r="K8" s="163" t="s">
        <v>13</v>
      </c>
      <c r="L8" s="140"/>
      <c r="M8" s="140"/>
      <c r="N8" s="140"/>
      <c r="O8" s="140"/>
      <c r="P8" s="140"/>
      <c r="Q8" s="163"/>
      <c r="R8" s="163"/>
      <c r="S8" s="165"/>
      <c r="T8" s="16"/>
      <c r="U8" s="163" t="s">
        <v>86</v>
      </c>
      <c r="V8" s="163"/>
      <c r="W8" s="163"/>
      <c r="X8" s="163"/>
      <c r="Y8" s="163"/>
      <c r="Z8" s="163"/>
      <c r="AA8" s="163"/>
      <c r="AB8" s="163"/>
      <c r="AC8" s="163"/>
      <c r="AD8" s="163"/>
      <c r="AE8" s="163" t="s">
        <v>82</v>
      </c>
      <c r="AF8" s="140"/>
      <c r="AG8" s="140"/>
      <c r="AH8" s="140"/>
      <c r="AI8" s="140"/>
      <c r="AJ8" s="156"/>
      <c r="AK8" s="15"/>
      <c r="AL8" s="163" t="s">
        <v>73</v>
      </c>
      <c r="AM8" s="140"/>
      <c r="AN8" s="140"/>
      <c r="AO8" s="140"/>
      <c r="AP8" s="140"/>
      <c r="AQ8" s="140"/>
      <c r="AR8" s="140"/>
      <c r="AS8" s="140"/>
      <c r="AT8" s="140"/>
      <c r="AU8" s="140"/>
      <c r="AV8" s="145" t="s">
        <v>77</v>
      </c>
      <c r="AW8" s="140"/>
      <c r="AX8" s="140"/>
      <c r="AY8" s="140"/>
      <c r="AZ8" s="140"/>
      <c r="BA8" s="156"/>
      <c r="BB8" s="15"/>
      <c r="BC8" s="16"/>
      <c r="BD8" s="16"/>
      <c r="BE8" s="16"/>
      <c r="BF8" s="28"/>
      <c r="BG8" s="147"/>
      <c r="BH8" s="148"/>
      <c r="BI8" s="148"/>
      <c r="BJ8" s="149"/>
      <c r="BK8" s="139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1"/>
    </row>
    <row r="9" spans="1:80" ht="12.6" customHeight="1" x14ac:dyDescent="0.25">
      <c r="A9" s="174" t="s">
        <v>22</v>
      </c>
      <c r="B9" s="148"/>
      <c r="C9" s="148"/>
      <c r="D9" s="148"/>
      <c r="E9" s="149"/>
      <c r="F9" s="166"/>
      <c r="G9" s="172"/>
      <c r="H9" s="172"/>
      <c r="I9" s="173"/>
      <c r="J9" s="15"/>
      <c r="K9" s="163" t="s">
        <v>13</v>
      </c>
      <c r="L9" s="140"/>
      <c r="M9" s="140"/>
      <c r="N9" s="140"/>
      <c r="O9" s="140"/>
      <c r="P9" s="140"/>
      <c r="Q9" s="163"/>
      <c r="R9" s="163"/>
      <c r="S9" s="165"/>
      <c r="T9" s="16"/>
      <c r="U9" s="163" t="s">
        <v>86</v>
      </c>
      <c r="V9" s="163"/>
      <c r="W9" s="163"/>
      <c r="X9" s="163"/>
      <c r="Y9" s="163"/>
      <c r="Z9" s="163"/>
      <c r="AA9" s="163"/>
      <c r="AB9" s="163"/>
      <c r="AC9" s="163"/>
      <c r="AD9" s="163"/>
      <c r="AE9" s="163" t="s">
        <v>82</v>
      </c>
      <c r="AF9" s="140"/>
      <c r="AG9" s="140"/>
      <c r="AH9" s="140"/>
      <c r="AI9" s="140"/>
      <c r="AJ9" s="156"/>
      <c r="AK9" s="15"/>
      <c r="AL9" s="163" t="s">
        <v>70</v>
      </c>
      <c r="AM9" s="163"/>
      <c r="AN9" s="163"/>
      <c r="AO9" s="163"/>
      <c r="AP9" s="163"/>
      <c r="AQ9" s="163"/>
      <c r="AR9" s="163"/>
      <c r="AS9" s="163"/>
      <c r="AT9" s="163"/>
      <c r="AU9" s="163"/>
      <c r="AV9" s="145" t="s">
        <v>78</v>
      </c>
      <c r="AW9" s="145"/>
      <c r="AX9" s="145"/>
      <c r="AY9" s="145"/>
      <c r="AZ9" s="145"/>
      <c r="BA9" s="146"/>
      <c r="BB9" s="139"/>
      <c r="BC9" s="145"/>
      <c r="BD9" s="145"/>
      <c r="BE9" s="145"/>
      <c r="BF9" s="146"/>
      <c r="BG9" s="147"/>
      <c r="BH9" s="148"/>
      <c r="BI9" s="148"/>
      <c r="BJ9" s="149"/>
      <c r="BK9" s="139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1"/>
    </row>
    <row r="10" spans="1:80" ht="12.6" customHeight="1" x14ac:dyDescent="0.25">
      <c r="A10" s="174" t="s">
        <v>23</v>
      </c>
      <c r="B10" s="148"/>
      <c r="C10" s="148"/>
      <c r="D10" s="148"/>
      <c r="E10" s="149"/>
      <c r="F10" s="166"/>
      <c r="G10" s="172"/>
      <c r="H10" s="172"/>
      <c r="I10" s="173"/>
      <c r="J10" s="15"/>
      <c r="K10" s="163" t="s">
        <v>13</v>
      </c>
      <c r="L10" s="140"/>
      <c r="M10" s="140"/>
      <c r="N10" s="140"/>
      <c r="O10" s="140"/>
      <c r="P10" s="140"/>
      <c r="Q10" s="163"/>
      <c r="R10" s="163"/>
      <c r="S10" s="165"/>
      <c r="T10" s="16"/>
      <c r="U10" s="163" t="s">
        <v>86</v>
      </c>
      <c r="V10" s="163"/>
      <c r="W10" s="163"/>
      <c r="X10" s="163"/>
      <c r="Y10" s="163"/>
      <c r="Z10" s="163"/>
      <c r="AA10" s="163"/>
      <c r="AB10" s="163"/>
      <c r="AC10" s="163"/>
      <c r="AD10" s="163"/>
      <c r="AE10" s="163" t="s">
        <v>82</v>
      </c>
      <c r="AF10" s="140"/>
      <c r="AG10" s="140"/>
      <c r="AH10" s="140"/>
      <c r="AI10" s="140"/>
      <c r="AJ10" s="156"/>
      <c r="AK10" s="15"/>
      <c r="AL10" s="163" t="s">
        <v>70</v>
      </c>
      <c r="AM10" s="163"/>
      <c r="AN10" s="163"/>
      <c r="AO10" s="163"/>
      <c r="AP10" s="163"/>
      <c r="AQ10" s="163"/>
      <c r="AR10" s="163"/>
      <c r="AS10" s="163"/>
      <c r="AT10" s="163"/>
      <c r="AU10" s="163"/>
      <c r="AV10" s="145" t="s">
        <v>79</v>
      </c>
      <c r="AW10" s="145"/>
      <c r="AX10" s="145"/>
      <c r="AY10" s="145"/>
      <c r="AZ10" s="145"/>
      <c r="BA10" s="146"/>
      <c r="BB10" s="139"/>
      <c r="BC10" s="145"/>
      <c r="BD10" s="145"/>
      <c r="BE10" s="145"/>
      <c r="BF10" s="146"/>
      <c r="BG10" s="147"/>
      <c r="BH10" s="148"/>
      <c r="BI10" s="148"/>
      <c r="BJ10" s="149"/>
      <c r="BK10" s="139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1"/>
    </row>
    <row r="11" spans="1:80" ht="12.6" customHeight="1" x14ac:dyDescent="0.25">
      <c r="A11" s="174" t="s">
        <v>24</v>
      </c>
      <c r="B11" s="148"/>
      <c r="C11" s="148"/>
      <c r="D11" s="148"/>
      <c r="E11" s="149"/>
      <c r="F11" s="166"/>
      <c r="G11" s="172"/>
      <c r="H11" s="172"/>
      <c r="I11" s="173"/>
      <c r="J11" s="15"/>
      <c r="K11" s="163" t="s">
        <v>13</v>
      </c>
      <c r="L11" s="140"/>
      <c r="M11" s="140"/>
      <c r="N11" s="140"/>
      <c r="O11" s="140"/>
      <c r="P11" s="140"/>
      <c r="Q11" s="163"/>
      <c r="R11" s="163"/>
      <c r="S11" s="165"/>
      <c r="T11" s="16"/>
      <c r="U11" s="163" t="s">
        <v>86</v>
      </c>
      <c r="V11" s="163"/>
      <c r="W11" s="163"/>
      <c r="X11" s="163"/>
      <c r="Y11" s="163"/>
      <c r="Z11" s="163"/>
      <c r="AA11" s="163"/>
      <c r="AB11" s="163"/>
      <c r="AC11" s="163"/>
      <c r="AD11" s="163"/>
      <c r="AE11" s="163" t="s">
        <v>82</v>
      </c>
      <c r="AF11" s="140"/>
      <c r="AG11" s="140"/>
      <c r="AH11" s="140"/>
      <c r="AI11" s="140"/>
      <c r="AJ11" s="156"/>
      <c r="AK11" s="15"/>
      <c r="AL11" s="163" t="s">
        <v>83</v>
      </c>
      <c r="AM11" s="163"/>
      <c r="AN11" s="163"/>
      <c r="AO11" s="163"/>
      <c r="AP11" s="163"/>
      <c r="AQ11" s="163"/>
      <c r="AR11" s="163"/>
      <c r="AS11" s="163"/>
      <c r="AT11" s="163"/>
      <c r="AU11" s="163"/>
      <c r="AV11" s="145" t="s">
        <v>85</v>
      </c>
      <c r="AW11" s="145"/>
      <c r="AX11" s="145"/>
      <c r="AY11" s="145"/>
      <c r="AZ11" s="145"/>
      <c r="BA11" s="146"/>
      <c r="BB11" s="139"/>
      <c r="BC11" s="145"/>
      <c r="BD11" s="145"/>
      <c r="BE11" s="145"/>
      <c r="BF11" s="146"/>
      <c r="BG11" s="147"/>
      <c r="BH11" s="148"/>
      <c r="BI11" s="148"/>
      <c r="BJ11" s="149"/>
      <c r="BK11" s="139" t="s">
        <v>84</v>
      </c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  <c r="BW11" s="140"/>
      <c r="BX11" s="140"/>
      <c r="BY11" s="140"/>
      <c r="BZ11" s="140"/>
      <c r="CA11" s="140"/>
      <c r="CB11" s="141"/>
    </row>
    <row r="12" spans="1:80" ht="12.6" customHeight="1" x14ac:dyDescent="0.25">
      <c r="A12" s="174" t="s">
        <v>25</v>
      </c>
      <c r="B12" s="148"/>
      <c r="C12" s="148"/>
      <c r="D12" s="148"/>
      <c r="E12" s="149"/>
      <c r="F12" s="166"/>
      <c r="G12" s="172"/>
      <c r="H12" s="172"/>
      <c r="I12" s="173"/>
      <c r="J12" s="15"/>
      <c r="K12" s="163"/>
      <c r="L12" s="140"/>
      <c r="M12" s="140"/>
      <c r="N12" s="140"/>
      <c r="O12" s="140"/>
      <c r="P12" s="140"/>
      <c r="Q12" s="163"/>
      <c r="R12" s="163"/>
      <c r="S12" s="165"/>
      <c r="T12" s="16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40"/>
      <c r="AG12" s="140"/>
      <c r="AH12" s="140"/>
      <c r="AI12" s="140"/>
      <c r="AJ12" s="156"/>
      <c r="AK12" s="15"/>
      <c r="AL12" s="163"/>
      <c r="AM12" s="163"/>
      <c r="AN12" s="163"/>
      <c r="AO12" s="163"/>
      <c r="AP12" s="163"/>
      <c r="AQ12" s="163"/>
      <c r="AR12" s="163"/>
      <c r="AS12" s="163"/>
      <c r="AT12" s="163"/>
      <c r="AU12" s="163"/>
      <c r="AV12" s="145"/>
      <c r="AW12" s="145"/>
      <c r="AX12" s="145"/>
      <c r="AY12" s="145"/>
      <c r="AZ12" s="145"/>
      <c r="BA12" s="146"/>
      <c r="BB12" s="139"/>
      <c r="BC12" s="145"/>
      <c r="BD12" s="145"/>
      <c r="BE12" s="145"/>
      <c r="BF12" s="146"/>
      <c r="BG12" s="147"/>
      <c r="BH12" s="148"/>
      <c r="BI12" s="148"/>
      <c r="BJ12" s="149"/>
      <c r="BK12" s="139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1"/>
    </row>
    <row r="13" spans="1:80" ht="12.6" customHeight="1" x14ac:dyDescent="0.25">
      <c r="A13" s="174" t="s">
        <v>26</v>
      </c>
      <c r="B13" s="148"/>
      <c r="C13" s="148"/>
      <c r="D13" s="148"/>
      <c r="E13" s="149"/>
      <c r="F13" s="166"/>
      <c r="G13" s="172"/>
      <c r="H13" s="172"/>
      <c r="I13" s="173"/>
      <c r="J13" s="15"/>
      <c r="K13" s="163" t="s">
        <v>13</v>
      </c>
      <c r="L13" s="163"/>
      <c r="M13" s="163"/>
      <c r="N13" s="163"/>
      <c r="O13" s="163"/>
      <c r="P13" s="163"/>
      <c r="Q13" s="163"/>
      <c r="R13" s="163"/>
      <c r="S13" s="165"/>
      <c r="T13" s="16"/>
      <c r="U13" s="163" t="s">
        <v>86</v>
      </c>
      <c r="V13" s="163"/>
      <c r="W13" s="163"/>
      <c r="X13" s="163"/>
      <c r="Y13" s="163"/>
      <c r="Z13" s="163"/>
      <c r="AA13" s="163"/>
      <c r="AB13" s="163"/>
      <c r="AC13" s="163"/>
      <c r="AD13" s="163"/>
      <c r="AE13" s="163" t="s">
        <v>80</v>
      </c>
      <c r="AF13" s="140"/>
      <c r="AG13" s="140"/>
      <c r="AH13" s="140"/>
      <c r="AI13" s="140"/>
      <c r="AJ13" s="156"/>
      <c r="AK13" s="15"/>
      <c r="AL13" s="163" t="s">
        <v>70</v>
      </c>
      <c r="AM13" s="140"/>
      <c r="AN13" s="140"/>
      <c r="AO13" s="140"/>
      <c r="AP13" s="140"/>
      <c r="AQ13" s="140"/>
      <c r="AR13" s="140"/>
      <c r="AS13" s="140"/>
      <c r="AT13" s="140"/>
      <c r="AU13" s="140"/>
      <c r="AV13" s="145" t="s">
        <v>81</v>
      </c>
      <c r="AW13" s="140"/>
      <c r="AX13" s="140"/>
      <c r="AY13" s="140"/>
      <c r="AZ13" s="140"/>
      <c r="BA13" s="156"/>
      <c r="BB13" s="139"/>
      <c r="BC13" s="145"/>
      <c r="BD13" s="145"/>
      <c r="BE13" s="145"/>
      <c r="BF13" s="146"/>
      <c r="BG13" s="147"/>
      <c r="BH13" s="148"/>
      <c r="BI13" s="148"/>
      <c r="BJ13" s="149"/>
      <c r="BK13" s="139" t="s">
        <v>72</v>
      </c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1"/>
    </row>
    <row r="14" spans="1:80" ht="12.6" customHeight="1" x14ac:dyDescent="0.25">
      <c r="A14" s="174" t="s">
        <v>27</v>
      </c>
      <c r="B14" s="148"/>
      <c r="C14" s="148"/>
      <c r="D14" s="148"/>
      <c r="E14" s="149"/>
      <c r="F14" s="166"/>
      <c r="G14" s="172"/>
      <c r="H14" s="172"/>
      <c r="I14" s="173"/>
      <c r="J14" s="15"/>
      <c r="K14" s="163"/>
      <c r="L14" s="140"/>
      <c r="M14" s="140"/>
      <c r="N14" s="140"/>
      <c r="O14" s="140"/>
      <c r="P14" s="140"/>
      <c r="Q14" s="163"/>
      <c r="R14" s="163"/>
      <c r="S14" s="165"/>
      <c r="T14" s="16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40"/>
      <c r="AG14" s="140"/>
      <c r="AH14" s="140"/>
      <c r="AI14" s="140"/>
      <c r="AJ14" s="156"/>
      <c r="AK14" s="15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45"/>
      <c r="AW14" s="145"/>
      <c r="AX14" s="145"/>
      <c r="AY14" s="145"/>
      <c r="AZ14" s="145"/>
      <c r="BA14" s="146"/>
      <c r="BB14" s="139"/>
      <c r="BC14" s="145"/>
      <c r="BD14" s="145"/>
      <c r="BE14" s="145"/>
      <c r="BF14" s="146"/>
      <c r="BG14" s="147"/>
      <c r="BH14" s="148"/>
      <c r="BI14" s="148"/>
      <c r="BJ14" s="149"/>
      <c r="BK14" s="139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1"/>
    </row>
    <row r="15" spans="1:80" ht="12.6" customHeight="1" x14ac:dyDescent="0.25">
      <c r="A15" s="174" t="s">
        <v>28</v>
      </c>
      <c r="B15" s="148"/>
      <c r="C15" s="148"/>
      <c r="D15" s="148"/>
      <c r="E15" s="149"/>
      <c r="F15" s="166"/>
      <c r="G15" s="172"/>
      <c r="H15" s="172"/>
      <c r="I15" s="173"/>
      <c r="J15" s="15"/>
      <c r="K15" s="163"/>
      <c r="L15" s="140"/>
      <c r="M15" s="140"/>
      <c r="N15" s="140"/>
      <c r="O15" s="140"/>
      <c r="P15" s="140"/>
      <c r="Q15" s="163"/>
      <c r="R15" s="163"/>
      <c r="S15" s="165"/>
      <c r="T15" s="16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40"/>
      <c r="AG15" s="140"/>
      <c r="AH15" s="140"/>
      <c r="AI15" s="140"/>
      <c r="AJ15" s="156"/>
      <c r="AK15" s="15"/>
      <c r="AL15" s="163"/>
      <c r="AM15" s="163"/>
      <c r="AN15" s="163"/>
      <c r="AO15" s="163"/>
      <c r="AP15" s="163"/>
      <c r="AQ15" s="163"/>
      <c r="AR15" s="163"/>
      <c r="AS15" s="163"/>
      <c r="AT15" s="163"/>
      <c r="AU15" s="163"/>
      <c r="AV15" s="145"/>
      <c r="AW15" s="145"/>
      <c r="AX15" s="145"/>
      <c r="AY15" s="145"/>
      <c r="AZ15" s="145"/>
      <c r="BA15" s="146"/>
      <c r="BB15" s="139"/>
      <c r="BC15" s="145"/>
      <c r="BD15" s="145"/>
      <c r="BE15" s="145"/>
      <c r="BF15" s="146"/>
      <c r="BG15" s="147"/>
      <c r="BH15" s="148"/>
      <c r="BI15" s="148"/>
      <c r="BJ15" s="149"/>
      <c r="BK15" s="139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  <c r="BW15" s="140"/>
      <c r="BX15" s="140"/>
      <c r="BY15" s="140"/>
      <c r="BZ15" s="140"/>
      <c r="CA15" s="140"/>
      <c r="CB15" s="141"/>
    </row>
    <row r="16" spans="1:80" ht="12.6" customHeight="1" x14ac:dyDescent="0.25">
      <c r="A16" s="174" t="s">
        <v>29</v>
      </c>
      <c r="B16" s="148"/>
      <c r="C16" s="148"/>
      <c r="D16" s="148"/>
      <c r="E16" s="149"/>
      <c r="F16" s="166"/>
      <c r="G16" s="172"/>
      <c r="H16" s="172"/>
      <c r="I16" s="173"/>
      <c r="J16" s="15"/>
      <c r="K16" s="163"/>
      <c r="L16" s="140"/>
      <c r="M16" s="140"/>
      <c r="N16" s="140"/>
      <c r="O16" s="140"/>
      <c r="P16" s="140"/>
      <c r="Q16" s="163"/>
      <c r="R16" s="163"/>
      <c r="S16" s="165"/>
      <c r="T16" s="16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40"/>
      <c r="AG16" s="140"/>
      <c r="AH16" s="140"/>
      <c r="AI16" s="140"/>
      <c r="AJ16" s="156"/>
      <c r="AK16" s="15"/>
      <c r="AL16" s="163"/>
      <c r="AM16" s="163"/>
      <c r="AN16" s="163"/>
      <c r="AO16" s="163"/>
      <c r="AP16" s="163"/>
      <c r="AQ16" s="163"/>
      <c r="AR16" s="163"/>
      <c r="AS16" s="163"/>
      <c r="AT16" s="163"/>
      <c r="AU16" s="163"/>
      <c r="AV16" s="145"/>
      <c r="AW16" s="145"/>
      <c r="AX16" s="145"/>
      <c r="AY16" s="145"/>
      <c r="AZ16" s="145"/>
      <c r="BA16" s="146"/>
      <c r="BB16" s="139"/>
      <c r="BC16" s="145"/>
      <c r="BD16" s="145"/>
      <c r="BE16" s="145"/>
      <c r="BF16" s="146"/>
      <c r="BG16" s="147"/>
      <c r="BH16" s="148"/>
      <c r="BI16" s="148"/>
      <c r="BJ16" s="149"/>
      <c r="BK16" s="139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40"/>
      <c r="CB16" s="141"/>
    </row>
    <row r="17" spans="1:80" ht="12.6" customHeight="1" x14ac:dyDescent="0.25">
      <c r="A17" s="174" t="s">
        <v>30</v>
      </c>
      <c r="B17" s="148"/>
      <c r="C17" s="148"/>
      <c r="D17" s="148"/>
      <c r="E17" s="149"/>
      <c r="F17" s="166"/>
      <c r="G17" s="172"/>
      <c r="H17" s="172"/>
      <c r="I17" s="173"/>
      <c r="J17" s="15"/>
      <c r="K17" s="163"/>
      <c r="L17" s="140"/>
      <c r="M17" s="140"/>
      <c r="N17" s="140"/>
      <c r="O17" s="140"/>
      <c r="P17" s="140"/>
      <c r="Q17" s="163"/>
      <c r="R17" s="163"/>
      <c r="S17" s="165"/>
      <c r="T17" s="16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40"/>
      <c r="AG17" s="140"/>
      <c r="AH17" s="140"/>
      <c r="AI17" s="140"/>
      <c r="AJ17" s="156"/>
      <c r="AK17" s="15"/>
      <c r="AL17" s="163"/>
      <c r="AM17" s="163"/>
      <c r="AN17" s="163"/>
      <c r="AO17" s="163"/>
      <c r="AP17" s="163"/>
      <c r="AQ17" s="163"/>
      <c r="AR17" s="163"/>
      <c r="AS17" s="163"/>
      <c r="AT17" s="163"/>
      <c r="AU17" s="163"/>
      <c r="AV17" s="145"/>
      <c r="AW17" s="145"/>
      <c r="AX17" s="145"/>
      <c r="AY17" s="145"/>
      <c r="AZ17" s="145"/>
      <c r="BA17" s="146"/>
      <c r="BB17" s="139"/>
      <c r="BC17" s="145"/>
      <c r="BD17" s="145"/>
      <c r="BE17" s="145"/>
      <c r="BF17" s="146"/>
      <c r="BG17" s="147"/>
      <c r="BH17" s="148"/>
      <c r="BI17" s="148"/>
      <c r="BJ17" s="149"/>
      <c r="BK17" s="139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1"/>
    </row>
    <row r="18" spans="1:80" ht="12.75" customHeight="1" x14ac:dyDescent="0.25">
      <c r="A18" s="174" t="s">
        <v>31</v>
      </c>
      <c r="B18" s="148"/>
      <c r="C18" s="148"/>
      <c r="D18" s="148"/>
      <c r="E18" s="149"/>
      <c r="F18" s="166"/>
      <c r="G18" s="172"/>
      <c r="H18" s="172"/>
      <c r="I18" s="173"/>
      <c r="J18" s="15"/>
      <c r="K18" s="163"/>
      <c r="L18" s="140"/>
      <c r="M18" s="140"/>
      <c r="N18" s="140"/>
      <c r="O18" s="140"/>
      <c r="P18" s="140"/>
      <c r="Q18" s="163"/>
      <c r="R18" s="163"/>
      <c r="S18" s="165"/>
      <c r="T18" s="16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40"/>
      <c r="AG18" s="140"/>
      <c r="AH18" s="140"/>
      <c r="AI18" s="140"/>
      <c r="AJ18" s="156"/>
      <c r="AK18" s="15"/>
      <c r="AL18" s="163"/>
      <c r="AM18" s="163"/>
      <c r="AN18" s="163"/>
      <c r="AO18" s="163"/>
      <c r="AP18" s="163"/>
      <c r="AQ18" s="163"/>
      <c r="AR18" s="163"/>
      <c r="AS18" s="163"/>
      <c r="AT18" s="163"/>
      <c r="AU18" s="163"/>
      <c r="AV18" s="145"/>
      <c r="AW18" s="145"/>
      <c r="AX18" s="145"/>
      <c r="AY18" s="145"/>
      <c r="AZ18" s="145"/>
      <c r="BA18" s="146"/>
      <c r="BB18" s="139"/>
      <c r="BC18" s="145"/>
      <c r="BD18" s="145"/>
      <c r="BE18" s="145"/>
      <c r="BF18" s="146"/>
      <c r="BG18" s="147"/>
      <c r="BH18" s="148"/>
      <c r="BI18" s="148"/>
      <c r="BJ18" s="149"/>
      <c r="BK18" s="139"/>
      <c r="BL18" s="140"/>
      <c r="BM18" s="140"/>
      <c r="BN18" s="140"/>
      <c r="BO18" s="140"/>
      <c r="BP18" s="140"/>
      <c r="BQ18" s="140"/>
      <c r="BR18" s="140"/>
      <c r="BS18" s="140"/>
      <c r="BT18" s="140"/>
      <c r="BU18" s="140"/>
      <c r="BV18" s="140"/>
      <c r="BW18" s="140"/>
      <c r="BX18" s="140"/>
      <c r="BY18" s="140"/>
      <c r="BZ18" s="140"/>
      <c r="CA18" s="140"/>
      <c r="CB18" s="141"/>
    </row>
    <row r="19" spans="1:80" ht="12.75" customHeight="1" x14ac:dyDescent="0.25">
      <c r="A19" s="174" t="s">
        <v>32</v>
      </c>
      <c r="B19" s="148"/>
      <c r="C19" s="148"/>
      <c r="D19" s="148"/>
      <c r="E19" s="149"/>
      <c r="F19" s="166"/>
      <c r="G19" s="172"/>
      <c r="H19" s="172"/>
      <c r="I19" s="173"/>
      <c r="J19" s="15"/>
      <c r="K19" s="163"/>
      <c r="L19" s="140"/>
      <c r="M19" s="140"/>
      <c r="N19" s="140"/>
      <c r="O19" s="140"/>
      <c r="P19" s="140"/>
      <c r="Q19" s="163"/>
      <c r="R19" s="163"/>
      <c r="S19" s="165"/>
      <c r="T19" s="16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40"/>
      <c r="AG19" s="140"/>
      <c r="AH19" s="140"/>
      <c r="AI19" s="140"/>
      <c r="AJ19" s="156"/>
      <c r="AK19" s="15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  <c r="AV19" s="145"/>
      <c r="AW19" s="145"/>
      <c r="AX19" s="145"/>
      <c r="AY19" s="145"/>
      <c r="AZ19" s="145"/>
      <c r="BA19" s="146"/>
      <c r="BB19" s="139"/>
      <c r="BC19" s="145"/>
      <c r="BD19" s="145"/>
      <c r="BE19" s="145"/>
      <c r="BF19" s="146"/>
      <c r="BG19" s="147"/>
      <c r="BH19" s="148"/>
      <c r="BI19" s="148"/>
      <c r="BJ19" s="149"/>
      <c r="BK19" s="139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1"/>
    </row>
    <row r="20" spans="1:80" ht="12.75" customHeight="1" x14ac:dyDescent="0.25">
      <c r="A20" s="174" t="s">
        <v>33</v>
      </c>
      <c r="B20" s="148"/>
      <c r="C20" s="148"/>
      <c r="D20" s="148"/>
      <c r="E20" s="149"/>
      <c r="F20" s="166"/>
      <c r="G20" s="172"/>
      <c r="H20" s="172"/>
      <c r="I20" s="173"/>
      <c r="J20" s="15"/>
      <c r="K20" s="163"/>
      <c r="L20" s="140"/>
      <c r="M20" s="140"/>
      <c r="N20" s="140"/>
      <c r="O20" s="140"/>
      <c r="P20" s="140"/>
      <c r="Q20" s="163"/>
      <c r="R20" s="163"/>
      <c r="S20" s="165"/>
      <c r="T20" s="16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40"/>
      <c r="AG20" s="140"/>
      <c r="AH20" s="140"/>
      <c r="AI20" s="140"/>
      <c r="AJ20" s="156"/>
      <c r="AK20" s="15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  <c r="AV20" s="145"/>
      <c r="AW20" s="145"/>
      <c r="AX20" s="145"/>
      <c r="AY20" s="145"/>
      <c r="AZ20" s="145"/>
      <c r="BA20" s="146"/>
      <c r="BB20" s="139"/>
      <c r="BC20" s="145"/>
      <c r="BD20" s="145"/>
      <c r="BE20" s="145"/>
      <c r="BF20" s="146"/>
      <c r="BG20" s="147"/>
      <c r="BH20" s="148"/>
      <c r="BI20" s="148"/>
      <c r="BJ20" s="149"/>
      <c r="BK20" s="139"/>
      <c r="BL20" s="140"/>
      <c r="BM20" s="140"/>
      <c r="BN20" s="140"/>
      <c r="BO20" s="140"/>
      <c r="BP20" s="140"/>
      <c r="BQ20" s="140"/>
      <c r="BR20" s="140"/>
      <c r="BS20" s="140"/>
      <c r="BT20" s="140"/>
      <c r="BU20" s="140"/>
      <c r="BV20" s="140"/>
      <c r="BW20" s="140"/>
      <c r="BX20" s="140"/>
      <c r="BY20" s="140"/>
      <c r="BZ20" s="140"/>
      <c r="CA20" s="140"/>
      <c r="CB20" s="141"/>
    </row>
    <row r="21" spans="1:80" ht="12.75" customHeight="1" x14ac:dyDescent="0.25">
      <c r="A21" s="174" t="s">
        <v>34</v>
      </c>
      <c r="B21" s="148"/>
      <c r="C21" s="148"/>
      <c r="D21" s="148"/>
      <c r="E21" s="149"/>
      <c r="F21" s="166"/>
      <c r="G21" s="172"/>
      <c r="H21" s="172"/>
      <c r="I21" s="173"/>
      <c r="J21" s="15"/>
      <c r="K21" s="163"/>
      <c r="L21" s="140"/>
      <c r="M21" s="140"/>
      <c r="N21" s="140"/>
      <c r="O21" s="140"/>
      <c r="P21" s="140"/>
      <c r="Q21" s="163"/>
      <c r="R21" s="163"/>
      <c r="S21" s="165"/>
      <c r="T21" s="16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40"/>
      <c r="AG21" s="140"/>
      <c r="AH21" s="140"/>
      <c r="AI21" s="140"/>
      <c r="AJ21" s="156"/>
      <c r="AK21" s="15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45"/>
      <c r="AW21" s="145"/>
      <c r="AX21" s="145"/>
      <c r="AY21" s="145"/>
      <c r="AZ21" s="145"/>
      <c r="BA21" s="146"/>
      <c r="BB21" s="139"/>
      <c r="BC21" s="145"/>
      <c r="BD21" s="145"/>
      <c r="BE21" s="145"/>
      <c r="BF21" s="146"/>
      <c r="BG21" s="147"/>
      <c r="BH21" s="148"/>
      <c r="BI21" s="148"/>
      <c r="BJ21" s="149"/>
      <c r="BK21" s="139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1"/>
    </row>
    <row r="22" spans="1:80" ht="12.75" customHeight="1" x14ac:dyDescent="0.25">
      <c r="A22" s="174" t="s">
        <v>35</v>
      </c>
      <c r="B22" s="148"/>
      <c r="C22" s="148"/>
      <c r="D22" s="148"/>
      <c r="E22" s="149"/>
      <c r="F22" s="166"/>
      <c r="G22" s="172"/>
      <c r="H22" s="172"/>
      <c r="I22" s="173"/>
      <c r="J22" s="15"/>
      <c r="K22" s="163"/>
      <c r="L22" s="140"/>
      <c r="M22" s="140"/>
      <c r="N22" s="140"/>
      <c r="O22" s="140"/>
      <c r="P22" s="140"/>
      <c r="Q22" s="163"/>
      <c r="R22" s="163"/>
      <c r="S22" s="165"/>
      <c r="T22" s="16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40"/>
      <c r="AG22" s="140"/>
      <c r="AH22" s="140"/>
      <c r="AI22" s="140"/>
      <c r="AJ22" s="156"/>
      <c r="AK22" s="15"/>
      <c r="AL22" s="163"/>
      <c r="AM22" s="163"/>
      <c r="AN22" s="163"/>
      <c r="AO22" s="163"/>
      <c r="AP22" s="163"/>
      <c r="AQ22" s="163"/>
      <c r="AR22" s="163"/>
      <c r="AS22" s="163"/>
      <c r="AT22" s="163"/>
      <c r="AU22" s="163"/>
      <c r="AV22" s="145"/>
      <c r="AW22" s="145"/>
      <c r="AX22" s="145"/>
      <c r="AY22" s="145"/>
      <c r="AZ22" s="145"/>
      <c r="BA22" s="146"/>
      <c r="BB22" s="139"/>
      <c r="BC22" s="145"/>
      <c r="BD22" s="145"/>
      <c r="BE22" s="145"/>
      <c r="BF22" s="146"/>
      <c r="BG22" s="147"/>
      <c r="BH22" s="148"/>
      <c r="BI22" s="148"/>
      <c r="BJ22" s="149"/>
      <c r="BK22" s="139"/>
      <c r="BL22" s="140"/>
      <c r="BM22" s="140"/>
      <c r="BN22" s="140"/>
      <c r="BO22" s="140"/>
      <c r="BP22" s="140"/>
      <c r="BQ22" s="140"/>
      <c r="BR22" s="140"/>
      <c r="BS22" s="140"/>
      <c r="BT22" s="140"/>
      <c r="BU22" s="140"/>
      <c r="BV22" s="140"/>
      <c r="BW22" s="140"/>
      <c r="BX22" s="140"/>
      <c r="BY22" s="140"/>
      <c r="BZ22" s="140"/>
      <c r="CA22" s="140"/>
      <c r="CB22" s="141"/>
    </row>
    <row r="23" spans="1:80" ht="12.75" customHeight="1" x14ac:dyDescent="0.25">
      <c r="A23" s="174" t="s">
        <v>36</v>
      </c>
      <c r="B23" s="148"/>
      <c r="C23" s="148"/>
      <c r="D23" s="148"/>
      <c r="E23" s="149"/>
      <c r="F23" s="166"/>
      <c r="G23" s="172"/>
      <c r="H23" s="172"/>
      <c r="I23" s="173"/>
      <c r="J23" s="15"/>
      <c r="K23" s="163"/>
      <c r="L23" s="140"/>
      <c r="M23" s="140"/>
      <c r="N23" s="140"/>
      <c r="O23" s="140"/>
      <c r="P23" s="140"/>
      <c r="Q23" s="163"/>
      <c r="R23" s="163"/>
      <c r="S23" s="165"/>
      <c r="T23" s="16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40"/>
      <c r="AG23" s="140"/>
      <c r="AH23" s="140"/>
      <c r="AI23" s="140"/>
      <c r="AJ23" s="156"/>
      <c r="AK23" s="15"/>
      <c r="AL23" s="163"/>
      <c r="AM23" s="163"/>
      <c r="AN23" s="163"/>
      <c r="AO23" s="163"/>
      <c r="AP23" s="163"/>
      <c r="AQ23" s="163"/>
      <c r="AR23" s="163"/>
      <c r="AS23" s="163"/>
      <c r="AT23" s="163"/>
      <c r="AU23" s="163"/>
      <c r="AV23" s="145"/>
      <c r="AW23" s="145"/>
      <c r="AX23" s="145"/>
      <c r="AY23" s="145"/>
      <c r="AZ23" s="145"/>
      <c r="BA23" s="146"/>
      <c r="BB23" s="139"/>
      <c r="BC23" s="145"/>
      <c r="BD23" s="145"/>
      <c r="BE23" s="145"/>
      <c r="BF23" s="146"/>
      <c r="BG23" s="147"/>
      <c r="BH23" s="148"/>
      <c r="BI23" s="148"/>
      <c r="BJ23" s="149"/>
      <c r="BK23" s="139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1"/>
    </row>
    <row r="24" spans="1:80" ht="12.75" customHeight="1" x14ac:dyDescent="0.25">
      <c r="A24" s="174" t="s">
        <v>37</v>
      </c>
      <c r="B24" s="148"/>
      <c r="C24" s="148"/>
      <c r="D24" s="148"/>
      <c r="E24" s="149"/>
      <c r="F24" s="166"/>
      <c r="G24" s="172"/>
      <c r="H24" s="172"/>
      <c r="I24" s="173"/>
      <c r="J24" s="15"/>
      <c r="K24" s="163"/>
      <c r="L24" s="140"/>
      <c r="M24" s="140"/>
      <c r="N24" s="140"/>
      <c r="O24" s="140"/>
      <c r="P24" s="140"/>
      <c r="Q24" s="163"/>
      <c r="R24" s="163"/>
      <c r="S24" s="165"/>
      <c r="T24" s="16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40"/>
      <c r="AG24" s="140"/>
      <c r="AH24" s="140"/>
      <c r="AI24" s="140"/>
      <c r="AJ24" s="156"/>
      <c r="AK24" s="15"/>
      <c r="AL24" s="163"/>
      <c r="AM24" s="163"/>
      <c r="AN24" s="163"/>
      <c r="AO24" s="163"/>
      <c r="AP24" s="163"/>
      <c r="AQ24" s="163"/>
      <c r="AR24" s="163"/>
      <c r="AS24" s="163"/>
      <c r="AT24" s="163"/>
      <c r="AU24" s="163"/>
      <c r="AV24" s="145"/>
      <c r="AW24" s="145"/>
      <c r="AX24" s="145"/>
      <c r="AY24" s="145"/>
      <c r="AZ24" s="145"/>
      <c r="BA24" s="146"/>
      <c r="BB24" s="139"/>
      <c r="BC24" s="145"/>
      <c r="BD24" s="145"/>
      <c r="BE24" s="145"/>
      <c r="BF24" s="146"/>
      <c r="BG24" s="147"/>
      <c r="BH24" s="148"/>
      <c r="BI24" s="148"/>
      <c r="BJ24" s="149"/>
      <c r="BK24" s="139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1"/>
    </row>
    <row r="25" spans="1:80" ht="12.75" customHeight="1" x14ac:dyDescent="0.25">
      <c r="A25" s="174" t="s">
        <v>38</v>
      </c>
      <c r="B25" s="148"/>
      <c r="C25" s="148"/>
      <c r="D25" s="148"/>
      <c r="E25" s="149"/>
      <c r="F25" s="166"/>
      <c r="G25" s="172"/>
      <c r="H25" s="172"/>
      <c r="I25" s="173"/>
      <c r="J25" s="15"/>
      <c r="K25" s="163"/>
      <c r="L25" s="140"/>
      <c r="M25" s="140"/>
      <c r="N25" s="140"/>
      <c r="O25" s="140"/>
      <c r="P25" s="140"/>
      <c r="Q25" s="163"/>
      <c r="R25" s="163"/>
      <c r="S25" s="165"/>
      <c r="T25" s="16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40"/>
      <c r="AG25" s="140"/>
      <c r="AH25" s="140"/>
      <c r="AI25" s="140"/>
      <c r="AJ25" s="156"/>
      <c r="AK25" s="15"/>
      <c r="AL25" s="163"/>
      <c r="AM25" s="163"/>
      <c r="AN25" s="163"/>
      <c r="AO25" s="163"/>
      <c r="AP25" s="163"/>
      <c r="AQ25" s="163"/>
      <c r="AR25" s="163"/>
      <c r="AS25" s="163"/>
      <c r="AT25" s="163"/>
      <c r="AU25" s="163"/>
      <c r="AV25" s="145"/>
      <c r="AW25" s="145"/>
      <c r="AX25" s="145"/>
      <c r="AY25" s="145"/>
      <c r="AZ25" s="145"/>
      <c r="BA25" s="146"/>
      <c r="BB25" s="139"/>
      <c r="BC25" s="145"/>
      <c r="BD25" s="145"/>
      <c r="BE25" s="145"/>
      <c r="BF25" s="146"/>
      <c r="BG25" s="147"/>
      <c r="BH25" s="148"/>
      <c r="BI25" s="148"/>
      <c r="BJ25" s="149"/>
      <c r="BK25" s="139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1"/>
    </row>
    <row r="26" spans="1:80" ht="12.75" customHeight="1" x14ac:dyDescent="0.25">
      <c r="A26" s="174" t="s">
        <v>39</v>
      </c>
      <c r="B26" s="148"/>
      <c r="C26" s="148"/>
      <c r="D26" s="148"/>
      <c r="E26" s="149"/>
      <c r="F26" s="166"/>
      <c r="G26" s="172"/>
      <c r="H26" s="172"/>
      <c r="I26" s="173"/>
      <c r="J26" s="15"/>
      <c r="K26" s="163"/>
      <c r="L26" s="140"/>
      <c r="M26" s="140"/>
      <c r="N26" s="140"/>
      <c r="O26" s="140"/>
      <c r="P26" s="140"/>
      <c r="Q26" s="163"/>
      <c r="R26" s="163"/>
      <c r="S26" s="165"/>
      <c r="T26" s="16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40"/>
      <c r="AG26" s="140"/>
      <c r="AH26" s="140"/>
      <c r="AI26" s="140"/>
      <c r="AJ26" s="156"/>
      <c r="AK26" s="15"/>
      <c r="AL26" s="163"/>
      <c r="AM26" s="163"/>
      <c r="AN26" s="163"/>
      <c r="AO26" s="163"/>
      <c r="AP26" s="163"/>
      <c r="AQ26" s="163"/>
      <c r="AR26" s="163"/>
      <c r="AS26" s="163"/>
      <c r="AT26" s="163"/>
      <c r="AU26" s="163"/>
      <c r="AV26" s="145"/>
      <c r="AW26" s="145"/>
      <c r="AX26" s="145"/>
      <c r="AY26" s="145"/>
      <c r="AZ26" s="145"/>
      <c r="BA26" s="146"/>
      <c r="BB26" s="139"/>
      <c r="BC26" s="145"/>
      <c r="BD26" s="145"/>
      <c r="BE26" s="145"/>
      <c r="BF26" s="146"/>
      <c r="BG26" s="147"/>
      <c r="BH26" s="148"/>
      <c r="BI26" s="148"/>
      <c r="BJ26" s="149"/>
      <c r="BK26" s="139"/>
      <c r="BL26" s="140"/>
      <c r="BM26" s="140"/>
      <c r="BN26" s="140"/>
      <c r="BO26" s="140"/>
      <c r="BP26" s="140"/>
      <c r="BQ26" s="140"/>
      <c r="BR26" s="140"/>
      <c r="BS26" s="140"/>
      <c r="BT26" s="140"/>
      <c r="BU26" s="140"/>
      <c r="BV26" s="140"/>
      <c r="BW26" s="140"/>
      <c r="BX26" s="140"/>
      <c r="BY26" s="140"/>
      <c r="BZ26" s="140"/>
      <c r="CA26" s="140"/>
      <c r="CB26" s="141"/>
    </row>
    <row r="27" spans="1:80" ht="12.75" customHeight="1" x14ac:dyDescent="0.25">
      <c r="A27" s="174" t="s">
        <v>40</v>
      </c>
      <c r="B27" s="148"/>
      <c r="C27" s="148"/>
      <c r="D27" s="148"/>
      <c r="E27" s="149"/>
      <c r="F27" s="166"/>
      <c r="G27" s="172"/>
      <c r="H27" s="172"/>
      <c r="I27" s="173"/>
      <c r="J27" s="15"/>
      <c r="K27" s="163"/>
      <c r="L27" s="140"/>
      <c r="M27" s="140"/>
      <c r="N27" s="140"/>
      <c r="O27" s="140"/>
      <c r="P27" s="140"/>
      <c r="Q27" s="163"/>
      <c r="R27" s="163"/>
      <c r="S27" s="165"/>
      <c r="T27" s="16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40"/>
      <c r="AG27" s="140"/>
      <c r="AH27" s="140"/>
      <c r="AI27" s="140"/>
      <c r="AJ27" s="156"/>
      <c r="AK27" s="15"/>
      <c r="AL27" s="163"/>
      <c r="AM27" s="163"/>
      <c r="AN27" s="163"/>
      <c r="AO27" s="163"/>
      <c r="AP27" s="163"/>
      <c r="AQ27" s="163"/>
      <c r="AR27" s="163"/>
      <c r="AS27" s="163"/>
      <c r="AT27" s="163"/>
      <c r="AU27" s="163"/>
      <c r="AV27" s="145"/>
      <c r="AW27" s="145"/>
      <c r="AX27" s="145"/>
      <c r="AY27" s="145"/>
      <c r="AZ27" s="145"/>
      <c r="BA27" s="146"/>
      <c r="BB27" s="139"/>
      <c r="BC27" s="145"/>
      <c r="BD27" s="145"/>
      <c r="BE27" s="145"/>
      <c r="BF27" s="146"/>
      <c r="BG27" s="147"/>
      <c r="BH27" s="148"/>
      <c r="BI27" s="148"/>
      <c r="BJ27" s="149"/>
      <c r="BK27" s="139"/>
      <c r="BL27" s="140"/>
      <c r="BM27" s="140"/>
      <c r="BN27" s="140"/>
      <c r="BO27" s="140"/>
      <c r="BP27" s="140"/>
      <c r="BQ27" s="140"/>
      <c r="BR27" s="140"/>
      <c r="BS27" s="140"/>
      <c r="BT27" s="140"/>
      <c r="BU27" s="140"/>
      <c r="BV27" s="140"/>
      <c r="BW27" s="140"/>
      <c r="BX27" s="140"/>
      <c r="BY27" s="140"/>
      <c r="BZ27" s="140"/>
      <c r="CA27" s="140"/>
      <c r="CB27" s="141"/>
    </row>
    <row r="28" spans="1:80" ht="12.75" customHeight="1" x14ac:dyDescent="0.25">
      <c r="A28" s="174" t="s">
        <v>41</v>
      </c>
      <c r="B28" s="148"/>
      <c r="C28" s="148"/>
      <c r="D28" s="148"/>
      <c r="E28" s="149"/>
      <c r="F28" s="166"/>
      <c r="G28" s="172"/>
      <c r="H28" s="172"/>
      <c r="I28" s="173"/>
      <c r="J28" s="15"/>
      <c r="K28" s="163"/>
      <c r="L28" s="140"/>
      <c r="M28" s="140"/>
      <c r="N28" s="140"/>
      <c r="O28" s="140"/>
      <c r="P28" s="140"/>
      <c r="Q28" s="163"/>
      <c r="R28" s="163"/>
      <c r="S28" s="165"/>
      <c r="T28" s="16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40"/>
      <c r="AG28" s="140"/>
      <c r="AH28" s="140"/>
      <c r="AI28" s="140"/>
      <c r="AJ28" s="156"/>
      <c r="AK28" s="15"/>
      <c r="AL28" s="163"/>
      <c r="AM28" s="163"/>
      <c r="AN28" s="163"/>
      <c r="AO28" s="163"/>
      <c r="AP28" s="163"/>
      <c r="AQ28" s="163"/>
      <c r="AR28" s="163"/>
      <c r="AS28" s="163"/>
      <c r="AT28" s="163"/>
      <c r="AU28" s="163"/>
      <c r="AV28" s="145"/>
      <c r="AW28" s="145"/>
      <c r="AX28" s="145"/>
      <c r="AY28" s="145"/>
      <c r="AZ28" s="145"/>
      <c r="BA28" s="146"/>
      <c r="BB28" s="139"/>
      <c r="BC28" s="145"/>
      <c r="BD28" s="145"/>
      <c r="BE28" s="145"/>
      <c r="BF28" s="146"/>
      <c r="BG28" s="147"/>
      <c r="BH28" s="148"/>
      <c r="BI28" s="148"/>
      <c r="BJ28" s="149"/>
      <c r="BK28" s="139"/>
      <c r="BL28" s="140"/>
      <c r="BM28" s="140"/>
      <c r="BN28" s="140"/>
      <c r="BO28" s="140"/>
      <c r="BP28" s="140"/>
      <c r="BQ28" s="140"/>
      <c r="BR28" s="140"/>
      <c r="BS28" s="140"/>
      <c r="BT28" s="140"/>
      <c r="BU28" s="140"/>
      <c r="BV28" s="140"/>
      <c r="BW28" s="140"/>
      <c r="BX28" s="140"/>
      <c r="BY28" s="140"/>
      <c r="BZ28" s="140"/>
      <c r="CA28" s="140"/>
      <c r="CB28" s="141"/>
    </row>
    <row r="29" spans="1:80" ht="12.75" customHeight="1" x14ac:dyDescent="0.25">
      <c r="A29" s="174" t="s">
        <v>42</v>
      </c>
      <c r="B29" s="148"/>
      <c r="C29" s="148"/>
      <c r="D29" s="148"/>
      <c r="E29" s="149"/>
      <c r="F29" s="166"/>
      <c r="G29" s="172"/>
      <c r="H29" s="172"/>
      <c r="I29" s="173"/>
      <c r="J29" s="15"/>
      <c r="K29" s="163"/>
      <c r="L29" s="140"/>
      <c r="M29" s="140"/>
      <c r="N29" s="140"/>
      <c r="O29" s="140"/>
      <c r="P29" s="140"/>
      <c r="Q29" s="163"/>
      <c r="R29" s="163"/>
      <c r="S29" s="165"/>
      <c r="T29" s="16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40"/>
      <c r="AG29" s="140"/>
      <c r="AH29" s="140"/>
      <c r="AI29" s="140"/>
      <c r="AJ29" s="156"/>
      <c r="AK29" s="15"/>
      <c r="AL29" s="163"/>
      <c r="AM29" s="163"/>
      <c r="AN29" s="163"/>
      <c r="AO29" s="163"/>
      <c r="AP29" s="163"/>
      <c r="AQ29" s="163"/>
      <c r="AR29" s="163"/>
      <c r="AS29" s="163"/>
      <c r="AT29" s="163"/>
      <c r="AU29" s="163"/>
      <c r="AV29" s="145"/>
      <c r="AW29" s="145"/>
      <c r="AX29" s="145"/>
      <c r="AY29" s="145"/>
      <c r="AZ29" s="145"/>
      <c r="BA29" s="146"/>
      <c r="BB29" s="139"/>
      <c r="BC29" s="145"/>
      <c r="BD29" s="145"/>
      <c r="BE29" s="145"/>
      <c r="BF29" s="146"/>
      <c r="BG29" s="147"/>
      <c r="BH29" s="148"/>
      <c r="BI29" s="148"/>
      <c r="BJ29" s="149"/>
      <c r="BK29" s="139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1"/>
    </row>
    <row r="30" spans="1:80" ht="12.75" customHeight="1" x14ac:dyDescent="0.25">
      <c r="A30" s="174" t="s">
        <v>43</v>
      </c>
      <c r="B30" s="148"/>
      <c r="C30" s="148"/>
      <c r="D30" s="148"/>
      <c r="E30" s="149"/>
      <c r="F30" s="166"/>
      <c r="G30" s="172"/>
      <c r="H30" s="172"/>
      <c r="I30" s="173"/>
      <c r="J30" s="15"/>
      <c r="K30" s="163"/>
      <c r="L30" s="140"/>
      <c r="M30" s="140"/>
      <c r="N30" s="140"/>
      <c r="O30" s="140"/>
      <c r="P30" s="140"/>
      <c r="Q30" s="163"/>
      <c r="R30" s="163"/>
      <c r="S30" s="165"/>
      <c r="T30" s="16"/>
      <c r="U30" s="163"/>
      <c r="V30" s="163"/>
      <c r="W30" s="163"/>
      <c r="X30" s="163"/>
      <c r="Y30" s="163"/>
      <c r="Z30" s="163"/>
      <c r="AA30" s="163"/>
      <c r="AB30" s="163"/>
      <c r="AC30" s="163"/>
      <c r="AD30" s="163"/>
      <c r="AE30" s="163"/>
      <c r="AF30" s="140"/>
      <c r="AG30" s="140"/>
      <c r="AH30" s="140"/>
      <c r="AI30" s="140"/>
      <c r="AJ30" s="156"/>
      <c r="AK30" s="15"/>
      <c r="AL30" s="163"/>
      <c r="AM30" s="163"/>
      <c r="AN30" s="163"/>
      <c r="AO30" s="163"/>
      <c r="AP30" s="163"/>
      <c r="AQ30" s="163"/>
      <c r="AR30" s="163"/>
      <c r="AS30" s="163"/>
      <c r="AT30" s="163"/>
      <c r="AU30" s="163"/>
      <c r="AV30" s="145"/>
      <c r="AW30" s="145"/>
      <c r="AX30" s="145"/>
      <c r="AY30" s="145"/>
      <c r="AZ30" s="145"/>
      <c r="BA30" s="146"/>
      <c r="BB30" s="139"/>
      <c r="BC30" s="145"/>
      <c r="BD30" s="145"/>
      <c r="BE30" s="145"/>
      <c r="BF30" s="146"/>
      <c r="BG30" s="147"/>
      <c r="BH30" s="148"/>
      <c r="BI30" s="148"/>
      <c r="BJ30" s="149"/>
      <c r="BK30" s="139"/>
      <c r="BL30" s="140"/>
      <c r="BM30" s="140"/>
      <c r="BN30" s="140"/>
      <c r="BO30" s="140"/>
      <c r="BP30" s="140"/>
      <c r="BQ30" s="140"/>
      <c r="BR30" s="140"/>
      <c r="BS30" s="140"/>
      <c r="BT30" s="140"/>
      <c r="BU30" s="140"/>
      <c r="BV30" s="140"/>
      <c r="BW30" s="140"/>
      <c r="BX30" s="140"/>
      <c r="BY30" s="140"/>
      <c r="BZ30" s="140"/>
      <c r="CA30" s="140"/>
      <c r="CB30" s="141"/>
    </row>
    <row r="31" spans="1:80" ht="12.75" customHeight="1" x14ac:dyDescent="0.25">
      <c r="A31" s="174" t="s">
        <v>44</v>
      </c>
      <c r="B31" s="148"/>
      <c r="C31" s="148"/>
      <c r="D31" s="148"/>
      <c r="E31" s="149"/>
      <c r="F31" s="166"/>
      <c r="G31" s="167"/>
      <c r="H31" s="167"/>
      <c r="I31" s="168"/>
      <c r="J31" s="15"/>
      <c r="K31" s="163"/>
      <c r="L31" s="140"/>
      <c r="M31" s="140"/>
      <c r="N31" s="140"/>
      <c r="O31" s="140"/>
      <c r="P31" s="140"/>
      <c r="Q31" s="163"/>
      <c r="R31" s="163"/>
      <c r="S31" s="165"/>
      <c r="T31" s="16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40"/>
      <c r="AG31" s="140"/>
      <c r="AH31" s="140"/>
      <c r="AI31" s="140"/>
      <c r="AJ31" s="156"/>
      <c r="AK31" s="15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45"/>
      <c r="AW31" s="145"/>
      <c r="AX31" s="145"/>
      <c r="AY31" s="145"/>
      <c r="AZ31" s="145"/>
      <c r="BA31" s="146"/>
      <c r="BB31" s="139"/>
      <c r="BC31" s="145"/>
      <c r="BD31" s="145"/>
      <c r="BE31" s="145"/>
      <c r="BF31" s="146"/>
      <c r="BG31" s="147"/>
      <c r="BH31" s="148"/>
      <c r="BI31" s="148"/>
      <c r="BJ31" s="149"/>
      <c r="BK31" s="139"/>
      <c r="BL31" s="140"/>
      <c r="BM31" s="140"/>
      <c r="BN31" s="140"/>
      <c r="BO31" s="140"/>
      <c r="BP31" s="140"/>
      <c r="BQ31" s="140"/>
      <c r="BR31" s="140"/>
      <c r="BS31" s="140"/>
      <c r="BT31" s="140"/>
      <c r="BU31" s="140"/>
      <c r="BV31" s="140"/>
      <c r="BW31" s="140"/>
      <c r="BX31" s="140"/>
      <c r="BY31" s="140"/>
      <c r="BZ31" s="140"/>
      <c r="CA31" s="140"/>
      <c r="CB31" s="141"/>
    </row>
    <row r="32" spans="1:80" ht="12.75" customHeight="1" x14ac:dyDescent="0.25">
      <c r="A32" s="174" t="s">
        <v>45</v>
      </c>
      <c r="B32" s="148"/>
      <c r="C32" s="148"/>
      <c r="D32" s="148"/>
      <c r="E32" s="149"/>
      <c r="F32" s="166"/>
      <c r="G32" s="167"/>
      <c r="H32" s="167"/>
      <c r="I32" s="168"/>
      <c r="J32" s="15"/>
      <c r="K32" s="163"/>
      <c r="L32" s="140"/>
      <c r="M32" s="140"/>
      <c r="N32" s="140"/>
      <c r="O32" s="140"/>
      <c r="P32" s="140"/>
      <c r="Q32" s="163"/>
      <c r="R32" s="163"/>
      <c r="S32" s="165"/>
      <c r="T32" s="16"/>
      <c r="U32" s="163"/>
      <c r="V32" s="163"/>
      <c r="W32" s="163"/>
      <c r="X32" s="163"/>
      <c r="Y32" s="163"/>
      <c r="Z32" s="163"/>
      <c r="AA32" s="163"/>
      <c r="AB32" s="163"/>
      <c r="AC32" s="163"/>
      <c r="AD32" s="163"/>
      <c r="AE32" s="163"/>
      <c r="AF32" s="140"/>
      <c r="AG32" s="140"/>
      <c r="AH32" s="140"/>
      <c r="AI32" s="140"/>
      <c r="AJ32" s="156"/>
      <c r="AK32" s="15"/>
      <c r="AL32" s="163"/>
      <c r="AM32" s="163"/>
      <c r="AN32" s="163"/>
      <c r="AO32" s="163"/>
      <c r="AP32" s="163"/>
      <c r="AQ32" s="163"/>
      <c r="AR32" s="163"/>
      <c r="AS32" s="163"/>
      <c r="AT32" s="163"/>
      <c r="AU32" s="163"/>
      <c r="AV32" s="145"/>
      <c r="AW32" s="145"/>
      <c r="AX32" s="145"/>
      <c r="AY32" s="145"/>
      <c r="AZ32" s="145"/>
      <c r="BA32" s="146"/>
      <c r="BB32" s="139"/>
      <c r="BC32" s="145"/>
      <c r="BD32" s="145"/>
      <c r="BE32" s="145"/>
      <c r="BF32" s="146"/>
      <c r="BG32" s="147"/>
      <c r="BH32" s="148"/>
      <c r="BI32" s="148"/>
      <c r="BJ32" s="149"/>
      <c r="BK32" s="139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1"/>
    </row>
    <row r="33" spans="1:80" ht="12.75" customHeight="1" x14ac:dyDescent="0.25">
      <c r="A33" s="174" t="s">
        <v>46</v>
      </c>
      <c r="B33" s="148"/>
      <c r="C33" s="148"/>
      <c r="D33" s="148"/>
      <c r="E33" s="149"/>
      <c r="F33" s="166"/>
      <c r="G33" s="167"/>
      <c r="H33" s="167"/>
      <c r="I33" s="168"/>
      <c r="J33" s="15"/>
      <c r="K33" s="163"/>
      <c r="L33" s="140"/>
      <c r="M33" s="140"/>
      <c r="N33" s="140"/>
      <c r="O33" s="140"/>
      <c r="P33" s="140"/>
      <c r="Q33" s="163"/>
      <c r="R33" s="163"/>
      <c r="S33" s="165"/>
      <c r="T33" s="16"/>
      <c r="U33" s="163"/>
      <c r="V33" s="163"/>
      <c r="W33" s="163"/>
      <c r="X33" s="163"/>
      <c r="Y33" s="163"/>
      <c r="Z33" s="163"/>
      <c r="AA33" s="163"/>
      <c r="AB33" s="163"/>
      <c r="AC33" s="163"/>
      <c r="AD33" s="163"/>
      <c r="AE33" s="163"/>
      <c r="AF33" s="140"/>
      <c r="AG33" s="140"/>
      <c r="AH33" s="140"/>
      <c r="AI33" s="140"/>
      <c r="AJ33" s="156"/>
      <c r="AK33" s="15"/>
      <c r="AL33" s="163"/>
      <c r="AM33" s="163"/>
      <c r="AN33" s="163"/>
      <c r="AO33" s="163"/>
      <c r="AP33" s="163"/>
      <c r="AQ33" s="163"/>
      <c r="AR33" s="163"/>
      <c r="AS33" s="163"/>
      <c r="AT33" s="163"/>
      <c r="AU33" s="163"/>
      <c r="AV33" s="145"/>
      <c r="AW33" s="145"/>
      <c r="AX33" s="145"/>
      <c r="AY33" s="145"/>
      <c r="AZ33" s="145"/>
      <c r="BA33" s="146"/>
      <c r="BB33" s="139"/>
      <c r="BC33" s="145"/>
      <c r="BD33" s="145"/>
      <c r="BE33" s="145"/>
      <c r="BF33" s="146"/>
      <c r="BG33" s="147"/>
      <c r="BH33" s="148"/>
      <c r="BI33" s="148"/>
      <c r="BJ33" s="149"/>
      <c r="BK33" s="139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1"/>
    </row>
    <row r="34" spans="1:80" ht="12.75" customHeight="1" x14ac:dyDescent="0.25">
      <c r="A34" s="174" t="s">
        <v>47</v>
      </c>
      <c r="B34" s="148"/>
      <c r="C34" s="148"/>
      <c r="D34" s="148"/>
      <c r="E34" s="149"/>
      <c r="F34" s="166"/>
      <c r="G34" s="167"/>
      <c r="H34" s="167"/>
      <c r="I34" s="168"/>
      <c r="J34" s="15"/>
      <c r="K34" s="163"/>
      <c r="L34" s="163"/>
      <c r="M34" s="163"/>
      <c r="N34" s="163"/>
      <c r="O34" s="163"/>
      <c r="P34" s="163"/>
      <c r="Q34" s="163"/>
      <c r="R34" s="163"/>
      <c r="S34" s="165"/>
      <c r="T34" s="16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40"/>
      <c r="AG34" s="140"/>
      <c r="AH34" s="140"/>
      <c r="AI34" s="140"/>
      <c r="AJ34" s="156"/>
      <c r="AK34" s="15"/>
      <c r="AL34" s="163"/>
      <c r="AM34" s="163"/>
      <c r="AN34" s="163"/>
      <c r="AO34" s="163"/>
      <c r="AP34" s="163"/>
      <c r="AQ34" s="163"/>
      <c r="AR34" s="163"/>
      <c r="AS34" s="163"/>
      <c r="AT34" s="163"/>
      <c r="AU34" s="163"/>
      <c r="AV34" s="145"/>
      <c r="AW34" s="145"/>
      <c r="AX34" s="145"/>
      <c r="AY34" s="145"/>
      <c r="AZ34" s="145"/>
      <c r="BA34" s="146"/>
      <c r="BB34" s="139"/>
      <c r="BC34" s="140"/>
      <c r="BD34" s="140"/>
      <c r="BE34" s="140"/>
      <c r="BF34" s="156"/>
      <c r="BG34" s="147"/>
      <c r="BH34" s="148"/>
      <c r="BI34" s="148"/>
      <c r="BJ34" s="149"/>
      <c r="BK34" s="139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1"/>
    </row>
    <row r="35" spans="1:80" ht="12.75" customHeight="1" x14ac:dyDescent="0.25">
      <c r="A35" s="174" t="s">
        <v>48</v>
      </c>
      <c r="B35" s="148"/>
      <c r="C35" s="148"/>
      <c r="D35" s="148"/>
      <c r="E35" s="149"/>
      <c r="F35" s="166"/>
      <c r="G35" s="167"/>
      <c r="H35" s="167"/>
      <c r="I35" s="168"/>
      <c r="J35" s="15"/>
      <c r="K35" s="163"/>
      <c r="L35" s="163"/>
      <c r="M35" s="163"/>
      <c r="N35" s="163"/>
      <c r="O35" s="163"/>
      <c r="P35" s="163"/>
      <c r="Q35" s="163"/>
      <c r="R35" s="163"/>
      <c r="S35" s="165"/>
      <c r="T35" s="16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40"/>
      <c r="AG35" s="140"/>
      <c r="AH35" s="140"/>
      <c r="AI35" s="140"/>
      <c r="AJ35" s="156"/>
      <c r="AK35" s="15"/>
      <c r="AL35" s="163"/>
      <c r="AM35" s="140"/>
      <c r="AN35" s="140"/>
      <c r="AO35" s="140"/>
      <c r="AP35" s="140"/>
      <c r="AQ35" s="140"/>
      <c r="AR35" s="140"/>
      <c r="AS35" s="140"/>
      <c r="AT35" s="140"/>
      <c r="AU35" s="140"/>
      <c r="AV35" s="145"/>
      <c r="AW35" s="140"/>
      <c r="AX35" s="140"/>
      <c r="AY35" s="140"/>
      <c r="AZ35" s="140"/>
      <c r="BA35" s="156"/>
      <c r="BB35" s="139"/>
      <c r="BC35" s="140"/>
      <c r="BD35" s="140"/>
      <c r="BE35" s="140"/>
      <c r="BF35" s="156"/>
      <c r="BG35" s="147"/>
      <c r="BH35" s="148"/>
      <c r="BI35" s="148"/>
      <c r="BJ35" s="149"/>
      <c r="BK35" s="139"/>
      <c r="BL35" s="140"/>
      <c r="BM35" s="140"/>
      <c r="BN35" s="140"/>
      <c r="BO35" s="140"/>
      <c r="BP35" s="140"/>
      <c r="BQ35" s="140"/>
      <c r="BR35" s="140"/>
      <c r="BS35" s="140"/>
      <c r="BT35" s="140"/>
      <c r="BU35" s="140"/>
      <c r="BV35" s="140"/>
      <c r="BW35" s="140"/>
      <c r="BX35" s="140"/>
      <c r="BY35" s="140"/>
      <c r="BZ35" s="140"/>
      <c r="CA35" s="140"/>
      <c r="CB35" s="141"/>
    </row>
    <row r="36" spans="1:80" ht="12.75" customHeight="1" x14ac:dyDescent="0.25">
      <c r="A36" s="174" t="s">
        <v>49</v>
      </c>
      <c r="B36" s="148"/>
      <c r="C36" s="148"/>
      <c r="D36" s="148"/>
      <c r="E36" s="149"/>
      <c r="F36" s="166"/>
      <c r="G36" s="167"/>
      <c r="H36" s="167"/>
      <c r="I36" s="168"/>
      <c r="J36" s="15"/>
      <c r="K36" s="163"/>
      <c r="L36" s="163"/>
      <c r="M36" s="163"/>
      <c r="N36" s="163"/>
      <c r="O36" s="163"/>
      <c r="P36" s="163"/>
      <c r="Q36" s="163"/>
      <c r="R36" s="163"/>
      <c r="S36" s="165"/>
      <c r="T36" s="16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40"/>
      <c r="AG36" s="140"/>
      <c r="AH36" s="140"/>
      <c r="AI36" s="140"/>
      <c r="AJ36" s="156"/>
      <c r="AK36" s="15"/>
      <c r="AL36" s="163"/>
      <c r="AM36" s="140"/>
      <c r="AN36" s="140"/>
      <c r="AO36" s="140"/>
      <c r="AP36" s="140"/>
      <c r="AQ36" s="140"/>
      <c r="AR36" s="140"/>
      <c r="AS36" s="140"/>
      <c r="AT36" s="140"/>
      <c r="AU36" s="140"/>
      <c r="AV36" s="145"/>
      <c r="AW36" s="140"/>
      <c r="AX36" s="140"/>
      <c r="AY36" s="140"/>
      <c r="AZ36" s="140"/>
      <c r="BA36" s="156"/>
      <c r="BB36" s="139"/>
      <c r="BC36" s="140"/>
      <c r="BD36" s="140"/>
      <c r="BE36" s="140"/>
      <c r="BF36" s="156"/>
      <c r="BG36" s="147"/>
      <c r="BH36" s="148"/>
      <c r="BI36" s="148"/>
      <c r="BJ36" s="149"/>
      <c r="BK36" s="139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1"/>
    </row>
    <row r="37" spans="1:80" ht="12.75" customHeight="1" x14ac:dyDescent="0.25">
      <c r="A37" s="174" t="s">
        <v>50</v>
      </c>
      <c r="B37" s="148"/>
      <c r="C37" s="148"/>
      <c r="D37" s="148"/>
      <c r="E37" s="149"/>
      <c r="F37" s="166"/>
      <c r="G37" s="167"/>
      <c r="H37" s="167"/>
      <c r="I37" s="168"/>
      <c r="J37" s="15"/>
      <c r="K37" s="163"/>
      <c r="L37" s="140"/>
      <c r="M37" s="140"/>
      <c r="N37" s="140"/>
      <c r="O37" s="140"/>
      <c r="P37" s="140"/>
      <c r="Q37" s="163"/>
      <c r="R37" s="140"/>
      <c r="S37" s="156"/>
      <c r="T37" s="16"/>
      <c r="U37" s="163"/>
      <c r="V37" s="140"/>
      <c r="W37" s="140"/>
      <c r="X37" s="140"/>
      <c r="Y37" s="140"/>
      <c r="Z37" s="140"/>
      <c r="AA37" s="140"/>
      <c r="AB37" s="140"/>
      <c r="AC37" s="140"/>
      <c r="AD37" s="140"/>
      <c r="AE37" s="163"/>
      <c r="AF37" s="140"/>
      <c r="AG37" s="140"/>
      <c r="AH37" s="140"/>
      <c r="AI37" s="140"/>
      <c r="AJ37" s="156"/>
      <c r="AK37" s="15"/>
      <c r="AL37" s="163"/>
      <c r="AM37" s="140"/>
      <c r="AN37" s="140"/>
      <c r="AO37" s="140"/>
      <c r="AP37" s="140"/>
      <c r="AQ37" s="140"/>
      <c r="AR37" s="140"/>
      <c r="AS37" s="140"/>
      <c r="AT37" s="140"/>
      <c r="AU37" s="140"/>
      <c r="AV37" s="145"/>
      <c r="AW37" s="140"/>
      <c r="AX37" s="140"/>
      <c r="AY37" s="140"/>
      <c r="AZ37" s="140"/>
      <c r="BA37" s="156"/>
      <c r="BB37" s="139"/>
      <c r="BC37" s="140"/>
      <c r="BD37" s="140"/>
      <c r="BE37" s="140"/>
      <c r="BF37" s="156"/>
      <c r="BG37" s="147"/>
      <c r="BH37" s="148"/>
      <c r="BI37" s="148"/>
      <c r="BJ37" s="149"/>
      <c r="BK37" s="139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1"/>
    </row>
    <row r="38" spans="1:80" ht="12.75" customHeight="1" x14ac:dyDescent="0.25">
      <c r="A38" s="174" t="s">
        <v>51</v>
      </c>
      <c r="B38" s="148"/>
      <c r="C38" s="148"/>
      <c r="D38" s="148"/>
      <c r="E38" s="149"/>
      <c r="F38" s="166"/>
      <c r="G38" s="167"/>
      <c r="H38" s="167"/>
      <c r="I38" s="168"/>
      <c r="J38" s="15"/>
      <c r="K38" s="163"/>
      <c r="L38" s="140"/>
      <c r="M38" s="140"/>
      <c r="N38" s="140"/>
      <c r="O38" s="140"/>
      <c r="P38" s="140"/>
      <c r="Q38" s="163"/>
      <c r="R38" s="140"/>
      <c r="S38" s="156"/>
      <c r="T38" s="16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40"/>
      <c r="AG38" s="140"/>
      <c r="AH38" s="140"/>
      <c r="AI38" s="140"/>
      <c r="AJ38" s="156"/>
      <c r="AK38" s="15"/>
      <c r="AL38" s="163"/>
      <c r="AM38" s="140"/>
      <c r="AN38" s="140"/>
      <c r="AO38" s="140"/>
      <c r="AP38" s="140"/>
      <c r="AQ38" s="140"/>
      <c r="AR38" s="140"/>
      <c r="AS38" s="140"/>
      <c r="AT38" s="140"/>
      <c r="AU38" s="140"/>
      <c r="AV38" s="145"/>
      <c r="AW38" s="140"/>
      <c r="AX38" s="140"/>
      <c r="AY38" s="140"/>
      <c r="AZ38" s="140"/>
      <c r="BA38" s="156"/>
      <c r="BB38" s="139"/>
      <c r="BC38" s="140"/>
      <c r="BD38" s="140"/>
      <c r="BE38" s="140"/>
      <c r="BF38" s="156"/>
      <c r="BG38" s="147"/>
      <c r="BH38" s="148"/>
      <c r="BI38" s="148"/>
      <c r="BJ38" s="149"/>
      <c r="BK38" s="139"/>
      <c r="BL38" s="140"/>
      <c r="BM38" s="140"/>
      <c r="BN38" s="140"/>
      <c r="BO38" s="140"/>
      <c r="BP38" s="140"/>
      <c r="BQ38" s="140"/>
      <c r="BR38" s="140"/>
      <c r="BS38" s="140"/>
      <c r="BT38" s="140"/>
      <c r="BU38" s="140"/>
      <c r="BV38" s="140"/>
      <c r="BW38" s="140"/>
      <c r="BX38" s="140"/>
      <c r="BY38" s="140"/>
      <c r="BZ38" s="140"/>
      <c r="CA38" s="140"/>
      <c r="CB38" s="141"/>
    </row>
    <row r="39" spans="1:80" ht="12.75" customHeight="1" x14ac:dyDescent="0.25">
      <c r="A39" s="174" t="s">
        <v>52</v>
      </c>
      <c r="B39" s="148"/>
      <c r="C39" s="148"/>
      <c r="D39" s="148"/>
      <c r="E39" s="149"/>
      <c r="F39" s="166"/>
      <c r="G39" s="167"/>
      <c r="H39" s="167"/>
      <c r="I39" s="168"/>
      <c r="J39" s="15"/>
      <c r="K39" s="163"/>
      <c r="L39" s="140"/>
      <c r="M39" s="140"/>
      <c r="N39" s="140"/>
      <c r="O39" s="140"/>
      <c r="P39" s="140"/>
      <c r="Q39" s="163"/>
      <c r="R39" s="140"/>
      <c r="S39" s="156"/>
      <c r="T39" s="16"/>
      <c r="U39" s="163"/>
      <c r="V39" s="140"/>
      <c r="W39" s="140"/>
      <c r="X39" s="140"/>
      <c r="Y39" s="140"/>
      <c r="Z39" s="140"/>
      <c r="AA39" s="140"/>
      <c r="AB39" s="140"/>
      <c r="AC39" s="140"/>
      <c r="AD39" s="140"/>
      <c r="AE39" s="163"/>
      <c r="AF39" s="140"/>
      <c r="AG39" s="140"/>
      <c r="AH39" s="140"/>
      <c r="AI39" s="140"/>
      <c r="AJ39" s="156"/>
      <c r="AK39" s="15"/>
      <c r="AL39" s="163"/>
      <c r="AM39" s="140"/>
      <c r="AN39" s="140"/>
      <c r="AO39" s="140"/>
      <c r="AP39" s="140"/>
      <c r="AQ39" s="140"/>
      <c r="AR39" s="140"/>
      <c r="AS39" s="140"/>
      <c r="AT39" s="140"/>
      <c r="AU39" s="140"/>
      <c r="AV39" s="145"/>
      <c r="AW39" s="140"/>
      <c r="AX39" s="140"/>
      <c r="AY39" s="140"/>
      <c r="AZ39" s="140"/>
      <c r="BA39" s="156"/>
      <c r="BB39" s="139"/>
      <c r="BC39" s="140"/>
      <c r="BD39" s="140"/>
      <c r="BE39" s="140"/>
      <c r="BF39" s="156"/>
      <c r="BG39" s="147"/>
      <c r="BH39" s="148"/>
      <c r="BI39" s="148"/>
      <c r="BJ39" s="149"/>
      <c r="BK39" s="139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A39" s="140"/>
      <c r="CB39" s="141"/>
    </row>
    <row r="40" spans="1:80" ht="12.75" customHeight="1" x14ac:dyDescent="0.25">
      <c r="A40" s="174" t="s">
        <v>53</v>
      </c>
      <c r="B40" s="148"/>
      <c r="C40" s="148"/>
      <c r="D40" s="148"/>
      <c r="E40" s="149"/>
      <c r="F40" s="166"/>
      <c r="G40" s="167"/>
      <c r="H40" s="167"/>
      <c r="I40" s="168"/>
      <c r="J40" s="15"/>
      <c r="K40" s="163"/>
      <c r="L40" s="140"/>
      <c r="M40" s="140"/>
      <c r="N40" s="140"/>
      <c r="O40" s="140"/>
      <c r="P40" s="140"/>
      <c r="Q40" s="163"/>
      <c r="R40" s="140"/>
      <c r="S40" s="156"/>
      <c r="T40" s="16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40"/>
      <c r="AG40" s="140"/>
      <c r="AH40" s="140"/>
      <c r="AI40" s="140"/>
      <c r="AJ40" s="156"/>
      <c r="AK40" s="15"/>
      <c r="AL40" s="163"/>
      <c r="AM40" s="140"/>
      <c r="AN40" s="140"/>
      <c r="AO40" s="140"/>
      <c r="AP40" s="140"/>
      <c r="AQ40" s="140"/>
      <c r="AR40" s="140"/>
      <c r="AS40" s="140"/>
      <c r="AT40" s="140"/>
      <c r="AU40" s="140"/>
      <c r="AV40" s="145"/>
      <c r="AW40" s="140"/>
      <c r="AX40" s="140"/>
      <c r="AY40" s="140"/>
      <c r="AZ40" s="140"/>
      <c r="BA40" s="156"/>
      <c r="BB40" s="139"/>
      <c r="BC40" s="140"/>
      <c r="BD40" s="140"/>
      <c r="BE40" s="140"/>
      <c r="BF40" s="156"/>
      <c r="BG40" s="147"/>
      <c r="BH40" s="148"/>
      <c r="BI40" s="148"/>
      <c r="BJ40" s="149"/>
      <c r="BK40" s="139"/>
      <c r="BL40" s="140"/>
      <c r="BM40" s="140"/>
      <c r="BN40" s="140"/>
      <c r="BO40" s="140"/>
      <c r="BP40" s="140"/>
      <c r="BQ40" s="140"/>
      <c r="BR40" s="140"/>
      <c r="BS40" s="140"/>
      <c r="BT40" s="140"/>
      <c r="BU40" s="140"/>
      <c r="BV40" s="140"/>
      <c r="BW40" s="140"/>
      <c r="BX40" s="140"/>
      <c r="BY40" s="140"/>
      <c r="BZ40" s="140"/>
      <c r="CA40" s="140"/>
      <c r="CB40" s="141"/>
    </row>
    <row r="41" spans="1:80" ht="12.75" customHeight="1" x14ac:dyDescent="0.25">
      <c r="A41" s="174" t="s">
        <v>54</v>
      </c>
      <c r="B41" s="148"/>
      <c r="C41" s="148"/>
      <c r="D41" s="148"/>
      <c r="E41" s="149"/>
      <c r="F41" s="166"/>
      <c r="G41" s="167"/>
      <c r="H41" s="167"/>
      <c r="I41" s="168"/>
      <c r="J41" s="15"/>
      <c r="K41" s="163"/>
      <c r="L41" s="140"/>
      <c r="M41" s="140"/>
      <c r="N41" s="140"/>
      <c r="O41" s="140"/>
      <c r="P41" s="140"/>
      <c r="Q41" s="163"/>
      <c r="R41" s="140"/>
      <c r="S41" s="156"/>
      <c r="T41" s="16"/>
      <c r="U41" s="163"/>
      <c r="V41" s="140"/>
      <c r="W41" s="140"/>
      <c r="X41" s="140"/>
      <c r="Y41" s="140"/>
      <c r="Z41" s="140"/>
      <c r="AA41" s="140"/>
      <c r="AB41" s="140"/>
      <c r="AC41" s="140"/>
      <c r="AD41" s="140"/>
      <c r="AE41" s="163"/>
      <c r="AF41" s="140"/>
      <c r="AG41" s="140"/>
      <c r="AH41" s="140"/>
      <c r="AI41" s="140"/>
      <c r="AJ41" s="156"/>
      <c r="AK41" s="15"/>
      <c r="AL41" s="163"/>
      <c r="AM41" s="140"/>
      <c r="AN41" s="140"/>
      <c r="AO41" s="140"/>
      <c r="AP41" s="140"/>
      <c r="AQ41" s="140"/>
      <c r="AR41" s="140"/>
      <c r="AS41" s="140"/>
      <c r="AT41" s="140"/>
      <c r="AU41" s="140"/>
      <c r="AV41" s="145"/>
      <c r="AW41" s="140"/>
      <c r="AX41" s="140"/>
      <c r="AY41" s="140"/>
      <c r="AZ41" s="140"/>
      <c r="BA41" s="156"/>
      <c r="BB41" s="139"/>
      <c r="BC41" s="140"/>
      <c r="BD41" s="140"/>
      <c r="BE41" s="140"/>
      <c r="BF41" s="156"/>
      <c r="BG41" s="147"/>
      <c r="BH41" s="148"/>
      <c r="BI41" s="148"/>
      <c r="BJ41" s="149"/>
      <c r="BK41" s="139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1"/>
    </row>
    <row r="42" spans="1:80" ht="12.75" customHeight="1" x14ac:dyDescent="0.25">
      <c r="A42" s="174" t="s">
        <v>55</v>
      </c>
      <c r="B42" s="148"/>
      <c r="C42" s="148"/>
      <c r="D42" s="148"/>
      <c r="E42" s="149"/>
      <c r="F42" s="166"/>
      <c r="G42" s="167"/>
      <c r="H42" s="167"/>
      <c r="I42" s="168"/>
      <c r="J42" s="15"/>
      <c r="K42" s="19"/>
      <c r="L42" s="20"/>
      <c r="M42" s="20"/>
      <c r="N42" s="20"/>
      <c r="O42" s="20"/>
      <c r="P42" s="20"/>
      <c r="Q42" s="19"/>
      <c r="R42" s="20"/>
      <c r="S42" s="30"/>
      <c r="T42" s="16"/>
      <c r="U42" s="19"/>
      <c r="V42" s="20"/>
      <c r="W42" s="20"/>
      <c r="X42" s="20"/>
      <c r="Y42" s="20"/>
      <c r="Z42" s="20"/>
      <c r="AA42" s="20"/>
      <c r="AB42" s="20"/>
      <c r="AC42" s="20"/>
      <c r="AD42" s="20"/>
      <c r="AE42" s="19"/>
      <c r="AF42" s="20"/>
      <c r="AG42" s="20"/>
      <c r="AH42" s="20"/>
      <c r="AI42" s="20"/>
      <c r="AJ42" s="30"/>
      <c r="AK42" s="15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51"/>
      <c r="AW42" s="151"/>
      <c r="AX42" s="151"/>
      <c r="AY42" s="151"/>
      <c r="AZ42" s="151"/>
      <c r="BA42" s="158"/>
      <c r="BB42" s="139"/>
      <c r="BC42" s="140"/>
      <c r="BD42" s="140"/>
      <c r="BE42" s="140"/>
      <c r="BF42" s="156"/>
      <c r="BG42" s="147"/>
      <c r="BH42" s="148"/>
      <c r="BI42" s="148"/>
      <c r="BJ42" s="149"/>
      <c r="BK42" s="139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1"/>
    </row>
    <row r="43" spans="1:80" ht="12.75" customHeight="1" x14ac:dyDescent="0.25">
      <c r="A43" s="174" t="s">
        <v>56</v>
      </c>
      <c r="B43" s="148"/>
      <c r="C43" s="148"/>
      <c r="D43" s="148"/>
      <c r="E43" s="149"/>
      <c r="F43" s="166"/>
      <c r="G43" s="167"/>
      <c r="H43" s="167"/>
      <c r="I43" s="168"/>
      <c r="J43" s="15"/>
      <c r="K43" s="19"/>
      <c r="L43" s="20"/>
      <c r="M43" s="20"/>
      <c r="N43" s="20"/>
      <c r="O43" s="20"/>
      <c r="P43" s="20"/>
      <c r="Q43" s="19"/>
      <c r="R43" s="20"/>
      <c r="S43" s="30"/>
      <c r="T43" s="16"/>
      <c r="U43" s="19"/>
      <c r="V43" s="20"/>
      <c r="W43" s="20"/>
      <c r="X43" s="20"/>
      <c r="Y43" s="20"/>
      <c r="Z43" s="20"/>
      <c r="AA43" s="20"/>
      <c r="AB43" s="20"/>
      <c r="AC43" s="20"/>
      <c r="AD43" s="20"/>
      <c r="AE43" s="19"/>
      <c r="AF43" s="20"/>
      <c r="AG43" s="20"/>
      <c r="AH43" s="20"/>
      <c r="AI43" s="20"/>
      <c r="AJ43" s="30"/>
      <c r="AK43" s="15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51"/>
      <c r="AW43" s="151"/>
      <c r="AX43" s="151"/>
      <c r="AY43" s="151"/>
      <c r="AZ43" s="151"/>
      <c r="BA43" s="158"/>
      <c r="BB43" s="139"/>
      <c r="BC43" s="140"/>
      <c r="BD43" s="140"/>
      <c r="BE43" s="140"/>
      <c r="BF43" s="156"/>
      <c r="BG43" s="147"/>
      <c r="BH43" s="148"/>
      <c r="BI43" s="148"/>
      <c r="BJ43" s="149"/>
      <c r="BK43" s="139"/>
      <c r="BL43" s="140"/>
      <c r="BM43" s="140"/>
      <c r="BN43" s="140"/>
      <c r="BO43" s="140"/>
      <c r="BP43" s="140"/>
      <c r="BQ43" s="140"/>
      <c r="BR43" s="140"/>
      <c r="BS43" s="140"/>
      <c r="BT43" s="140"/>
      <c r="BU43" s="140"/>
      <c r="BV43" s="140"/>
      <c r="BW43" s="140"/>
      <c r="BX43" s="140"/>
      <c r="BY43" s="140"/>
      <c r="BZ43" s="140"/>
      <c r="CA43" s="140"/>
      <c r="CB43" s="141"/>
    </row>
    <row r="44" spans="1:80" ht="12.75" customHeight="1" x14ac:dyDescent="0.25">
      <c r="A44" s="174" t="s">
        <v>57</v>
      </c>
      <c r="B44" s="148"/>
      <c r="C44" s="148"/>
      <c r="D44" s="148"/>
      <c r="E44" s="149"/>
      <c r="F44" s="166"/>
      <c r="G44" s="167"/>
      <c r="H44" s="167"/>
      <c r="I44" s="168"/>
      <c r="J44" s="15"/>
      <c r="K44" s="19"/>
      <c r="L44" s="20"/>
      <c r="M44" s="20"/>
      <c r="N44" s="20"/>
      <c r="O44" s="20"/>
      <c r="P44" s="20"/>
      <c r="Q44" s="19"/>
      <c r="R44" s="20"/>
      <c r="S44" s="30"/>
      <c r="T44" s="16"/>
      <c r="U44" s="19"/>
      <c r="V44" s="20"/>
      <c r="W44" s="20"/>
      <c r="X44" s="20"/>
      <c r="Y44" s="20"/>
      <c r="Z44" s="20"/>
      <c r="AA44" s="20"/>
      <c r="AB44" s="20"/>
      <c r="AC44" s="20"/>
      <c r="AD44" s="20"/>
      <c r="AE44" s="19"/>
      <c r="AF44" s="20"/>
      <c r="AG44" s="20"/>
      <c r="AH44" s="20"/>
      <c r="AI44" s="20"/>
      <c r="AJ44" s="30"/>
      <c r="AK44" s="15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51"/>
      <c r="AW44" s="151"/>
      <c r="AX44" s="151"/>
      <c r="AY44" s="151"/>
      <c r="AZ44" s="151"/>
      <c r="BA44" s="158"/>
      <c r="BB44" s="139"/>
      <c r="BC44" s="140"/>
      <c r="BD44" s="140"/>
      <c r="BE44" s="140"/>
      <c r="BF44" s="156"/>
      <c r="BG44" s="147"/>
      <c r="BH44" s="148"/>
      <c r="BI44" s="148"/>
      <c r="BJ44" s="149"/>
      <c r="BK44" s="139"/>
      <c r="BL44" s="140"/>
      <c r="BM44" s="140"/>
      <c r="BN44" s="140"/>
      <c r="BO44" s="140"/>
      <c r="BP44" s="140"/>
      <c r="BQ44" s="140"/>
      <c r="BR44" s="140"/>
      <c r="BS44" s="140"/>
      <c r="BT44" s="140"/>
      <c r="BU44" s="140"/>
      <c r="BV44" s="140"/>
      <c r="BW44" s="140"/>
      <c r="BX44" s="140"/>
      <c r="BY44" s="140"/>
      <c r="BZ44" s="140"/>
      <c r="CA44" s="140"/>
      <c r="CB44" s="141"/>
    </row>
    <row r="45" spans="1:80" ht="12.75" customHeight="1" x14ac:dyDescent="0.25">
      <c r="A45" s="174" t="s">
        <v>58</v>
      </c>
      <c r="B45" s="148"/>
      <c r="C45" s="148"/>
      <c r="D45" s="148"/>
      <c r="E45" s="149"/>
      <c r="F45" s="166"/>
      <c r="G45" s="167"/>
      <c r="H45" s="167"/>
      <c r="I45" s="168"/>
      <c r="J45" s="15"/>
      <c r="K45" s="19"/>
      <c r="L45" s="20"/>
      <c r="M45" s="20"/>
      <c r="N45" s="20"/>
      <c r="O45" s="20"/>
      <c r="P45" s="20"/>
      <c r="Q45" s="19"/>
      <c r="R45" s="20"/>
      <c r="S45" s="30"/>
      <c r="T45" s="16"/>
      <c r="U45" s="19"/>
      <c r="V45" s="20"/>
      <c r="W45" s="20"/>
      <c r="X45" s="20"/>
      <c r="Y45" s="20"/>
      <c r="Z45" s="20"/>
      <c r="AA45" s="20"/>
      <c r="AB45" s="20"/>
      <c r="AC45" s="20"/>
      <c r="AD45" s="20"/>
      <c r="AE45" s="19"/>
      <c r="AF45" s="20"/>
      <c r="AG45" s="20"/>
      <c r="AH45" s="20"/>
      <c r="AI45" s="20"/>
      <c r="AJ45" s="30"/>
      <c r="AK45" s="15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51"/>
      <c r="AW45" s="151"/>
      <c r="AX45" s="151"/>
      <c r="AY45" s="151"/>
      <c r="AZ45" s="151"/>
      <c r="BA45" s="158"/>
      <c r="BB45" s="139"/>
      <c r="BC45" s="140"/>
      <c r="BD45" s="140"/>
      <c r="BE45" s="140"/>
      <c r="BF45" s="156"/>
      <c r="BG45" s="147"/>
      <c r="BH45" s="148"/>
      <c r="BI45" s="148"/>
      <c r="BJ45" s="149"/>
      <c r="BK45" s="139"/>
      <c r="BL45" s="140"/>
      <c r="BM45" s="140"/>
      <c r="BN45" s="140"/>
      <c r="BO45" s="140"/>
      <c r="BP45" s="140"/>
      <c r="BQ45" s="140"/>
      <c r="BR45" s="140"/>
      <c r="BS45" s="140"/>
      <c r="BT45" s="140"/>
      <c r="BU45" s="140"/>
      <c r="BV45" s="140"/>
      <c r="BW45" s="140"/>
      <c r="BX45" s="140"/>
      <c r="BY45" s="140"/>
      <c r="BZ45" s="140"/>
      <c r="CA45" s="140"/>
      <c r="CB45" s="141"/>
    </row>
    <row r="46" spans="1:80" ht="12.75" customHeight="1" x14ac:dyDescent="0.25">
      <c r="A46" s="174" t="s">
        <v>59</v>
      </c>
      <c r="B46" s="148"/>
      <c r="C46" s="148"/>
      <c r="D46" s="148"/>
      <c r="E46" s="149"/>
      <c r="F46" s="166"/>
      <c r="G46" s="167"/>
      <c r="H46" s="167"/>
      <c r="I46" s="168"/>
      <c r="J46" s="15"/>
      <c r="K46" s="19"/>
      <c r="L46" s="20"/>
      <c r="M46" s="20"/>
      <c r="N46" s="20"/>
      <c r="O46" s="20"/>
      <c r="P46" s="20"/>
      <c r="Q46" s="19"/>
      <c r="R46" s="20"/>
      <c r="S46" s="30"/>
      <c r="T46" s="16"/>
      <c r="U46" s="19"/>
      <c r="V46" s="20"/>
      <c r="W46" s="20"/>
      <c r="X46" s="20"/>
      <c r="Y46" s="20"/>
      <c r="Z46" s="20"/>
      <c r="AA46" s="20"/>
      <c r="AB46" s="20"/>
      <c r="AC46" s="20"/>
      <c r="AD46" s="20"/>
      <c r="AE46" s="19"/>
      <c r="AF46" s="20"/>
      <c r="AG46" s="20"/>
      <c r="AH46" s="20"/>
      <c r="AI46" s="20"/>
      <c r="AJ46" s="30"/>
      <c r="AK46" s="15"/>
      <c r="AL46" s="161"/>
      <c r="AM46" s="161"/>
      <c r="AN46" s="161"/>
      <c r="AO46" s="161"/>
      <c r="AP46" s="161"/>
      <c r="AQ46" s="161"/>
      <c r="AR46" s="161"/>
      <c r="AS46" s="161"/>
      <c r="AT46" s="161"/>
      <c r="AU46" s="161"/>
      <c r="AV46" s="151"/>
      <c r="AW46" s="151"/>
      <c r="AX46" s="151"/>
      <c r="AY46" s="151"/>
      <c r="AZ46" s="151"/>
      <c r="BA46" s="158"/>
      <c r="BB46" s="139"/>
      <c r="BC46" s="140"/>
      <c r="BD46" s="140"/>
      <c r="BE46" s="140"/>
      <c r="BF46" s="156"/>
      <c r="BG46" s="147"/>
      <c r="BH46" s="148"/>
      <c r="BI46" s="148"/>
      <c r="BJ46" s="149"/>
      <c r="BK46" s="139"/>
      <c r="BL46" s="140"/>
      <c r="BM46" s="140"/>
      <c r="BN46" s="140"/>
      <c r="BO46" s="140"/>
      <c r="BP46" s="140"/>
      <c r="BQ46" s="140"/>
      <c r="BR46" s="140"/>
      <c r="BS46" s="140"/>
      <c r="BT46" s="140"/>
      <c r="BU46" s="140"/>
      <c r="BV46" s="140"/>
      <c r="BW46" s="140"/>
      <c r="BX46" s="140"/>
      <c r="BY46" s="140"/>
      <c r="BZ46" s="140"/>
      <c r="CA46" s="140"/>
      <c r="CB46" s="141"/>
    </row>
    <row r="47" spans="1:80" ht="12.75" customHeight="1" x14ac:dyDescent="0.25">
      <c r="A47" s="174" t="s">
        <v>60</v>
      </c>
      <c r="B47" s="148"/>
      <c r="C47" s="148"/>
      <c r="D47" s="148"/>
      <c r="E47" s="149"/>
      <c r="F47" s="166" t="s">
        <v>8</v>
      </c>
      <c r="G47" s="167"/>
      <c r="H47" s="167"/>
      <c r="I47" s="168"/>
      <c r="J47" s="15"/>
      <c r="K47" s="19"/>
      <c r="L47" s="20"/>
      <c r="M47" s="20"/>
      <c r="N47" s="20"/>
      <c r="O47" s="20"/>
      <c r="P47" s="20"/>
      <c r="Q47" s="19"/>
      <c r="R47" s="20"/>
      <c r="S47" s="30"/>
      <c r="T47" s="16"/>
      <c r="U47" s="19"/>
      <c r="V47" s="20"/>
      <c r="W47" s="20"/>
      <c r="X47" s="20"/>
      <c r="Y47" s="20"/>
      <c r="Z47" s="20"/>
      <c r="AA47" s="20"/>
      <c r="AB47" s="20"/>
      <c r="AC47" s="20"/>
      <c r="AD47" s="20"/>
      <c r="AE47" s="19"/>
      <c r="AF47" s="20"/>
      <c r="AG47" s="20"/>
      <c r="AH47" s="20"/>
      <c r="AI47" s="20"/>
      <c r="AJ47" s="30"/>
      <c r="AK47" s="15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51"/>
      <c r="AW47" s="151"/>
      <c r="AX47" s="151"/>
      <c r="AY47" s="151"/>
      <c r="AZ47" s="151"/>
      <c r="BA47" s="158"/>
      <c r="BB47" s="139"/>
      <c r="BC47" s="140"/>
      <c r="BD47" s="140"/>
      <c r="BE47" s="140"/>
      <c r="BF47" s="156"/>
      <c r="BG47" s="147"/>
      <c r="BH47" s="148"/>
      <c r="BI47" s="148"/>
      <c r="BJ47" s="149"/>
      <c r="BK47" s="139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1"/>
    </row>
    <row r="48" spans="1:80" ht="12.75" customHeight="1" x14ac:dyDescent="0.25">
      <c r="A48" s="174" t="s">
        <v>61</v>
      </c>
      <c r="B48" s="148"/>
      <c r="C48" s="148"/>
      <c r="D48" s="148"/>
      <c r="E48" s="149"/>
      <c r="F48" s="166" t="s">
        <v>8</v>
      </c>
      <c r="G48" s="167"/>
      <c r="H48" s="167"/>
      <c r="I48" s="168"/>
      <c r="J48" s="15"/>
      <c r="K48" s="19"/>
      <c r="L48" s="20"/>
      <c r="M48" s="20"/>
      <c r="N48" s="20"/>
      <c r="O48" s="20"/>
      <c r="P48" s="20"/>
      <c r="Q48" s="19"/>
      <c r="R48" s="20"/>
      <c r="S48" s="30"/>
      <c r="T48" s="16"/>
      <c r="U48" s="19"/>
      <c r="V48" s="20"/>
      <c r="W48" s="20"/>
      <c r="X48" s="20"/>
      <c r="Y48" s="20"/>
      <c r="Z48" s="20"/>
      <c r="AA48" s="20"/>
      <c r="AB48" s="20"/>
      <c r="AC48" s="20"/>
      <c r="AD48" s="20"/>
      <c r="AE48" s="19"/>
      <c r="AF48" s="20"/>
      <c r="AG48" s="20"/>
      <c r="AH48" s="20"/>
      <c r="AI48" s="20"/>
      <c r="AJ48" s="30"/>
      <c r="AK48" s="15"/>
      <c r="AL48" s="161"/>
      <c r="AM48" s="161"/>
      <c r="AN48" s="161"/>
      <c r="AO48" s="161"/>
      <c r="AP48" s="161"/>
      <c r="AQ48" s="161"/>
      <c r="AR48" s="161"/>
      <c r="AS48" s="161"/>
      <c r="AT48" s="161"/>
      <c r="AU48" s="161"/>
      <c r="AV48" s="151"/>
      <c r="AW48" s="151"/>
      <c r="AX48" s="151"/>
      <c r="AY48" s="151"/>
      <c r="AZ48" s="151"/>
      <c r="BA48" s="158"/>
      <c r="BB48" s="139"/>
      <c r="BC48" s="140"/>
      <c r="BD48" s="140"/>
      <c r="BE48" s="140"/>
      <c r="BF48" s="156"/>
      <c r="BG48" s="147"/>
      <c r="BH48" s="148"/>
      <c r="BI48" s="148"/>
      <c r="BJ48" s="149"/>
      <c r="BK48" s="139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1"/>
    </row>
    <row r="49" spans="1:80" ht="12.75" customHeight="1" x14ac:dyDescent="0.25">
      <c r="A49" s="175" t="s">
        <v>62</v>
      </c>
      <c r="B49" s="154"/>
      <c r="C49" s="154"/>
      <c r="D49" s="154"/>
      <c r="E49" s="155"/>
      <c r="F49" s="169" t="s">
        <v>8</v>
      </c>
      <c r="G49" s="170"/>
      <c r="H49" s="170"/>
      <c r="I49" s="171"/>
      <c r="J49" s="17"/>
      <c r="K49" s="164"/>
      <c r="L49" s="143"/>
      <c r="M49" s="143"/>
      <c r="N49" s="143"/>
      <c r="O49" s="143"/>
      <c r="P49" s="143"/>
      <c r="Q49" s="164"/>
      <c r="R49" s="143"/>
      <c r="S49" s="157"/>
      <c r="T49" s="18"/>
      <c r="U49" s="164"/>
      <c r="V49" s="143"/>
      <c r="W49" s="143"/>
      <c r="X49" s="143"/>
      <c r="Y49" s="143"/>
      <c r="Z49" s="143"/>
      <c r="AA49" s="143"/>
      <c r="AB49" s="143"/>
      <c r="AC49" s="143"/>
      <c r="AD49" s="143"/>
      <c r="AE49" s="164"/>
      <c r="AF49" s="143"/>
      <c r="AG49" s="143"/>
      <c r="AH49" s="143"/>
      <c r="AI49" s="143"/>
      <c r="AJ49" s="157"/>
      <c r="AK49" s="17"/>
      <c r="AL49" s="162"/>
      <c r="AM49" s="162"/>
      <c r="AN49" s="162"/>
      <c r="AO49" s="162"/>
      <c r="AP49" s="162"/>
      <c r="AQ49" s="162"/>
      <c r="AR49" s="162"/>
      <c r="AS49" s="162"/>
      <c r="AT49" s="162"/>
      <c r="AU49" s="162"/>
      <c r="AV49" s="159"/>
      <c r="AW49" s="159"/>
      <c r="AX49" s="159"/>
      <c r="AY49" s="159"/>
      <c r="AZ49" s="159"/>
      <c r="BA49" s="160"/>
      <c r="BB49" s="142"/>
      <c r="BC49" s="143"/>
      <c r="BD49" s="143"/>
      <c r="BE49" s="143"/>
      <c r="BF49" s="157"/>
      <c r="BG49" s="153"/>
      <c r="BH49" s="154"/>
      <c r="BI49" s="154"/>
      <c r="BJ49" s="155"/>
      <c r="BK49" s="142"/>
      <c r="BL49" s="143"/>
      <c r="BM49" s="143"/>
      <c r="BN49" s="143"/>
      <c r="BO49" s="143"/>
      <c r="BP49" s="143"/>
      <c r="BQ49" s="143"/>
      <c r="BR49" s="143"/>
      <c r="BS49" s="143"/>
      <c r="BT49" s="143"/>
      <c r="BU49" s="143"/>
      <c r="BV49" s="143"/>
      <c r="BW49" s="143"/>
      <c r="BX49" s="143"/>
      <c r="BY49" s="143"/>
      <c r="BZ49" s="143"/>
      <c r="CA49" s="143"/>
      <c r="CB49" s="144"/>
    </row>
    <row r="50" spans="1:80" ht="12.75" customHeight="1" thickBot="1" x14ac:dyDescent="0.3">
      <c r="A50" s="31" t="s">
        <v>0</v>
      </c>
      <c r="B50" s="32"/>
      <c r="C50" s="1"/>
      <c r="D50" s="32"/>
      <c r="E50" s="2"/>
      <c r="F50" s="34" t="s">
        <v>1</v>
      </c>
      <c r="G50" s="35"/>
      <c r="H50" s="36"/>
      <c r="I50" s="37"/>
      <c r="J50" s="38" t="s">
        <v>2</v>
      </c>
      <c r="K50" s="35"/>
      <c r="L50" s="35"/>
      <c r="M50" s="35"/>
      <c r="N50" s="35"/>
      <c r="O50" s="1"/>
      <c r="P50" s="35"/>
      <c r="Q50" s="35"/>
      <c r="R50" s="35"/>
      <c r="S50" s="39"/>
      <c r="T50" s="38" t="s">
        <v>8</v>
      </c>
      <c r="U50" s="1" t="s">
        <v>3</v>
      </c>
      <c r="V50" s="35"/>
      <c r="W50" s="38"/>
      <c r="X50" s="35"/>
      <c r="Y50" s="35"/>
      <c r="Z50" s="35"/>
      <c r="AA50" s="35"/>
      <c r="AB50" s="35"/>
      <c r="AC50" s="35"/>
      <c r="AD50" s="35"/>
      <c r="AE50" s="38" t="s">
        <v>11</v>
      </c>
      <c r="AF50" s="35"/>
      <c r="AG50" s="35"/>
      <c r="AH50" s="35"/>
      <c r="AI50" s="35"/>
      <c r="AJ50" s="39"/>
      <c r="AK50" s="38" t="s">
        <v>8</v>
      </c>
      <c r="AL50" s="1" t="s">
        <v>4</v>
      </c>
      <c r="AM50" s="35"/>
      <c r="AN50" s="35"/>
      <c r="AO50" s="35"/>
      <c r="AP50" s="35"/>
      <c r="AQ50" s="35"/>
      <c r="AR50" s="35"/>
      <c r="AS50" s="35"/>
      <c r="AT50" s="35"/>
      <c r="AU50" s="38" t="s">
        <v>11</v>
      </c>
      <c r="AV50" s="38"/>
      <c r="AW50" s="35"/>
      <c r="AX50" s="35"/>
      <c r="AY50" s="35"/>
      <c r="AZ50" s="35"/>
      <c r="BA50" s="39"/>
      <c r="BB50" s="38" t="s">
        <v>5</v>
      </c>
      <c r="BC50" s="35"/>
      <c r="BD50" s="1"/>
      <c r="BE50" s="35"/>
      <c r="BF50" s="39"/>
      <c r="BG50" s="38" t="s">
        <v>6</v>
      </c>
      <c r="BH50" s="35"/>
      <c r="BI50" s="1"/>
      <c r="BJ50" s="39"/>
      <c r="BK50" s="38" t="s">
        <v>8</v>
      </c>
      <c r="BL50" s="38" t="s">
        <v>7</v>
      </c>
      <c r="BM50" s="35"/>
      <c r="BN50" s="35"/>
      <c r="BO50" s="35"/>
      <c r="BP50" s="35"/>
      <c r="BQ50" s="35"/>
      <c r="BR50" s="1"/>
      <c r="BS50" s="35"/>
      <c r="BT50" s="35"/>
      <c r="BU50" s="35"/>
      <c r="BV50" s="35"/>
      <c r="BW50" s="35"/>
      <c r="BX50" s="35"/>
      <c r="BY50" s="35"/>
      <c r="BZ50" s="35"/>
      <c r="CA50" s="35"/>
      <c r="CB50" s="40"/>
    </row>
    <row r="51" spans="1:80" x14ac:dyDescent="0.25">
      <c r="A51" s="110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2"/>
      <c r="AB51" s="119" t="s">
        <v>112</v>
      </c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1"/>
      <c r="BB51" s="125" t="s">
        <v>87</v>
      </c>
      <c r="BC51" s="126"/>
      <c r="BD51" s="126"/>
      <c r="BE51" s="126"/>
      <c r="BF51" s="127" t="s">
        <v>88</v>
      </c>
      <c r="BG51" s="127"/>
      <c r="BH51" s="127"/>
      <c r="BI51" s="127"/>
      <c r="BJ51" s="127"/>
      <c r="BK51" s="127"/>
      <c r="BL51" s="127"/>
      <c r="BM51" s="128" t="s">
        <v>115</v>
      </c>
      <c r="BN51" s="129"/>
      <c r="BO51" s="129"/>
      <c r="BP51" s="130"/>
      <c r="BQ51" s="131" t="s">
        <v>89</v>
      </c>
      <c r="BR51" s="132"/>
      <c r="BS51" s="132"/>
      <c r="BT51" s="132"/>
      <c r="BU51" s="83"/>
      <c r="BV51" s="84"/>
      <c r="BW51" s="84"/>
      <c r="BX51" s="84"/>
      <c r="BY51" s="84"/>
      <c r="BZ51" s="84"/>
      <c r="CA51" s="84"/>
      <c r="CB51" s="85"/>
    </row>
    <row r="52" spans="1:80" ht="12.75" customHeight="1" x14ac:dyDescent="0.25">
      <c r="A52" s="113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5"/>
      <c r="AB52" s="122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3"/>
      <c r="BA52" s="124"/>
      <c r="BB52" s="86" t="s">
        <v>90</v>
      </c>
      <c r="BC52" s="87"/>
      <c r="BD52" s="87"/>
      <c r="BE52" s="87"/>
      <c r="BF52" s="88" t="s">
        <v>91</v>
      </c>
      <c r="BG52" s="88"/>
      <c r="BH52" s="88"/>
      <c r="BI52" s="88"/>
      <c r="BJ52" s="88"/>
      <c r="BK52" s="88"/>
      <c r="BL52" s="88"/>
      <c r="BM52" s="89" t="s">
        <v>115</v>
      </c>
      <c r="BN52" s="90"/>
      <c r="BO52" s="90"/>
      <c r="BP52" s="91"/>
      <c r="BQ52" s="92" t="s">
        <v>92</v>
      </c>
      <c r="BR52" s="93"/>
      <c r="BS52" s="93"/>
      <c r="BT52" s="93"/>
      <c r="BU52" s="94"/>
      <c r="BV52" s="51"/>
      <c r="BW52" s="51"/>
      <c r="BX52" s="51"/>
      <c r="BY52" s="51"/>
      <c r="BZ52" s="51"/>
      <c r="CA52" s="51"/>
      <c r="CB52" s="95"/>
    </row>
    <row r="53" spans="1:80" x14ac:dyDescent="0.25">
      <c r="A53" s="116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8"/>
      <c r="AB53" s="133" t="s">
        <v>12</v>
      </c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5"/>
      <c r="BB53" s="53" t="s">
        <v>93</v>
      </c>
      <c r="BC53" s="54"/>
      <c r="BD53" s="54"/>
      <c r="BE53" s="54"/>
      <c r="BF53" s="105" t="s">
        <v>94</v>
      </c>
      <c r="BG53" s="105"/>
      <c r="BH53" s="105"/>
      <c r="BI53" s="105"/>
      <c r="BJ53" s="105"/>
      <c r="BK53" s="105"/>
      <c r="BL53" s="105"/>
      <c r="BM53" s="136" t="s">
        <v>115</v>
      </c>
      <c r="BN53" s="137"/>
      <c r="BO53" s="137"/>
      <c r="BP53" s="138"/>
      <c r="BQ53" s="96" t="s">
        <v>95</v>
      </c>
      <c r="BR53" s="97"/>
      <c r="BS53" s="97"/>
      <c r="BT53" s="97"/>
      <c r="BU53" s="98">
        <v>2012</v>
      </c>
      <c r="BV53" s="99"/>
      <c r="BW53" s="99"/>
      <c r="BX53" s="99"/>
      <c r="BY53" s="99"/>
      <c r="BZ53" s="99"/>
      <c r="CA53" s="99"/>
      <c r="CB53" s="100"/>
    </row>
    <row r="54" spans="1:80" x14ac:dyDescent="0.25">
      <c r="A54" s="101" t="s">
        <v>113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3"/>
      <c r="AB54" s="50" t="s">
        <v>96</v>
      </c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2"/>
      <c r="BB54" s="104" t="s">
        <v>97</v>
      </c>
      <c r="BC54" s="54"/>
      <c r="BD54" s="54"/>
      <c r="BE54" s="54"/>
      <c r="BF54" s="105"/>
      <c r="BG54" s="62"/>
      <c r="BH54" s="62"/>
      <c r="BI54" s="62"/>
      <c r="BJ54" s="62"/>
      <c r="BK54" s="62"/>
      <c r="BL54" s="62"/>
      <c r="BM54" s="62"/>
      <c r="BN54" s="62"/>
      <c r="BO54" s="62"/>
      <c r="BP54" s="106"/>
      <c r="BQ54" s="59" t="s">
        <v>98</v>
      </c>
      <c r="BR54" s="60"/>
      <c r="BS54" s="55" t="s">
        <v>99</v>
      </c>
      <c r="BT54" s="55"/>
      <c r="BU54" s="55"/>
      <c r="BV54" s="107" t="s">
        <v>100</v>
      </c>
      <c r="BW54" s="107"/>
      <c r="BX54" s="55" t="s">
        <v>101</v>
      </c>
      <c r="BY54" s="108"/>
      <c r="BZ54" s="108"/>
      <c r="CA54" s="108"/>
      <c r="CB54" s="109"/>
    </row>
    <row r="55" spans="1:80" x14ac:dyDescent="0.25">
      <c r="A55" s="47" t="s">
        <v>102</v>
      </c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9"/>
      <c r="AB55" s="50" t="s">
        <v>10</v>
      </c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2"/>
      <c r="BB55" s="53" t="s">
        <v>103</v>
      </c>
      <c r="BC55" s="54"/>
      <c r="BD55" s="55">
        <v>22</v>
      </c>
      <c r="BE55" s="56"/>
      <c r="BF55" s="56"/>
      <c r="BG55" s="33" t="s">
        <v>104</v>
      </c>
      <c r="BH55" s="55">
        <v>24</v>
      </c>
      <c r="BI55" s="56"/>
      <c r="BJ55" s="56"/>
      <c r="BK55" s="56"/>
      <c r="BL55" s="57" t="s">
        <v>105</v>
      </c>
      <c r="BM55" s="54"/>
      <c r="BN55" s="54"/>
      <c r="BO55" s="54"/>
      <c r="BP55" s="58"/>
      <c r="BQ55" s="59" t="s">
        <v>106</v>
      </c>
      <c r="BR55" s="60"/>
      <c r="BS55" s="61" t="s">
        <v>114</v>
      </c>
      <c r="BT55" s="62"/>
      <c r="BU55" s="62"/>
      <c r="BV55" s="62"/>
      <c r="BW55" s="62"/>
      <c r="BX55" s="62"/>
      <c r="BY55" s="62"/>
      <c r="BZ55" s="62"/>
      <c r="CA55" s="62"/>
      <c r="CB55" s="63"/>
    </row>
    <row r="56" spans="1:80" ht="13.8" thickBot="1" x14ac:dyDescent="0.3">
      <c r="A56" s="64" t="s">
        <v>107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6"/>
      <c r="AB56" s="67" t="s">
        <v>9</v>
      </c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9"/>
      <c r="BB56" s="70" t="s">
        <v>108</v>
      </c>
      <c r="BC56" s="71"/>
      <c r="BD56" s="72" t="s">
        <v>109</v>
      </c>
      <c r="BE56" s="73"/>
      <c r="BF56" s="73"/>
      <c r="BG56" s="73"/>
      <c r="BH56" s="73"/>
      <c r="BI56" s="73"/>
      <c r="BJ56" s="73"/>
      <c r="BK56" s="74" t="s">
        <v>110</v>
      </c>
      <c r="BL56" s="74"/>
      <c r="BM56" s="75">
        <v>1</v>
      </c>
      <c r="BN56" s="76"/>
      <c r="BO56" s="76"/>
      <c r="BP56" s="77"/>
      <c r="BQ56" s="78" t="s">
        <v>111</v>
      </c>
      <c r="BR56" s="79"/>
      <c r="BS56" s="80" t="s">
        <v>116</v>
      </c>
      <c r="BT56" s="81"/>
      <c r="BU56" s="81"/>
      <c r="BV56" s="81"/>
      <c r="BW56" s="81"/>
      <c r="BX56" s="81"/>
      <c r="BY56" s="81"/>
      <c r="BZ56" s="81"/>
      <c r="CA56" s="81"/>
      <c r="CB56" s="82"/>
    </row>
  </sheetData>
  <mergeCells count="531">
    <mergeCell ref="BB5:BF5"/>
    <mergeCell ref="K8:P8"/>
    <mergeCell ref="AL8:AU8"/>
    <mergeCell ref="BB7:BF7"/>
    <mergeCell ref="U8:AD8"/>
    <mergeCell ref="AV8:BA8"/>
    <mergeCell ref="AV5:BA5"/>
    <mergeCell ref="AV6:BA6"/>
    <mergeCell ref="AV7:BA7"/>
    <mergeCell ref="AE5:AJ5"/>
    <mergeCell ref="Q8:S8"/>
    <mergeCell ref="AE8:AJ8"/>
    <mergeCell ref="AL23:AU23"/>
    <mergeCell ref="AV23:BA23"/>
    <mergeCell ref="U18:AD18"/>
    <mergeCell ref="AL13:AU13"/>
    <mergeCell ref="AL14:AU14"/>
    <mergeCell ref="AL15:AU15"/>
    <mergeCell ref="AL16:AU16"/>
    <mergeCell ref="AE19:AJ19"/>
    <mergeCell ref="AE20:AJ20"/>
    <mergeCell ref="AE21:AJ21"/>
    <mergeCell ref="AE18:AJ18"/>
    <mergeCell ref="U16:AD16"/>
    <mergeCell ref="AE15:AJ15"/>
    <mergeCell ref="AE16:AJ16"/>
    <mergeCell ref="AE17:AJ17"/>
    <mergeCell ref="AL21:AU21"/>
    <mergeCell ref="AL22:AU22"/>
    <mergeCell ref="Q5:S5"/>
    <mergeCell ref="Q6:S6"/>
    <mergeCell ref="Q7:S7"/>
    <mergeCell ref="AE6:AJ6"/>
    <mergeCell ref="AE7:AJ7"/>
    <mergeCell ref="AV3:BA3"/>
    <mergeCell ref="AV4:BA4"/>
    <mergeCell ref="AL7:AU7"/>
    <mergeCell ref="U5:AD5"/>
    <mergeCell ref="U6:AD6"/>
    <mergeCell ref="U7:AD7"/>
    <mergeCell ref="AL3:AU3"/>
    <mergeCell ref="AL4:AU4"/>
    <mergeCell ref="AL5:AU5"/>
    <mergeCell ref="AL6:AU6"/>
    <mergeCell ref="U3:AD3"/>
    <mergeCell ref="U4:AD4"/>
    <mergeCell ref="AV2:BA2"/>
    <mergeCell ref="BB2:BF2"/>
    <mergeCell ref="K3:P3"/>
    <mergeCell ref="K4:P4"/>
    <mergeCell ref="Q3:S3"/>
    <mergeCell ref="Q4:S4"/>
    <mergeCell ref="AE3:AJ3"/>
    <mergeCell ref="Q2:S2"/>
    <mergeCell ref="U2:AD2"/>
    <mergeCell ref="AE2:AJ2"/>
    <mergeCell ref="AL2:AU2"/>
    <mergeCell ref="AE4:AJ4"/>
    <mergeCell ref="A8:E8"/>
    <mergeCell ref="K2:P2"/>
    <mergeCell ref="K5:P5"/>
    <mergeCell ref="K6:P6"/>
    <mergeCell ref="K7:P7"/>
    <mergeCell ref="A2:E2"/>
    <mergeCell ref="A3:E3"/>
    <mergeCell ref="A4:E4"/>
    <mergeCell ref="K14:P14"/>
    <mergeCell ref="F12:I12"/>
    <mergeCell ref="F13:I13"/>
    <mergeCell ref="F14:I14"/>
    <mergeCell ref="A7:E7"/>
    <mergeCell ref="A5:E5"/>
    <mergeCell ref="A6:E6"/>
    <mergeCell ref="K15:P15"/>
    <mergeCell ref="K16:P16"/>
    <mergeCell ref="K17:P17"/>
    <mergeCell ref="K18:P18"/>
    <mergeCell ref="Q18:S18"/>
    <mergeCell ref="Q15:S15"/>
    <mergeCell ref="Q16:S16"/>
    <mergeCell ref="Q17:S17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F15:I15"/>
    <mergeCell ref="F16:I16"/>
    <mergeCell ref="F17:I17"/>
    <mergeCell ref="F9:I9"/>
    <mergeCell ref="F10:I10"/>
    <mergeCell ref="F11:I11"/>
    <mergeCell ref="A19:E19"/>
    <mergeCell ref="A20:E20"/>
    <mergeCell ref="A21:E21"/>
    <mergeCell ref="A22:E22"/>
    <mergeCell ref="A23:E23"/>
    <mergeCell ref="A24:E24"/>
    <mergeCell ref="A25:E25"/>
    <mergeCell ref="A26:E26"/>
    <mergeCell ref="A37:E37"/>
    <mergeCell ref="A38:E38"/>
    <mergeCell ref="A27:E27"/>
    <mergeCell ref="A28:E28"/>
    <mergeCell ref="A29:E29"/>
    <mergeCell ref="A30:E30"/>
    <mergeCell ref="A31:E31"/>
    <mergeCell ref="A32:E32"/>
    <mergeCell ref="A48:E48"/>
    <mergeCell ref="A49:E49"/>
    <mergeCell ref="A39:E39"/>
    <mergeCell ref="A40:E40"/>
    <mergeCell ref="A41:E41"/>
    <mergeCell ref="A42:E42"/>
    <mergeCell ref="A43:E43"/>
    <mergeCell ref="A44:E44"/>
    <mergeCell ref="A45:E45"/>
    <mergeCell ref="A46:E46"/>
    <mergeCell ref="A47:E47"/>
    <mergeCell ref="A33:E33"/>
    <mergeCell ref="A34:E34"/>
    <mergeCell ref="A35:E35"/>
    <mergeCell ref="A36:E36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F44:I44"/>
    <mergeCell ref="F45:I45"/>
    <mergeCell ref="F46:I46"/>
    <mergeCell ref="F47:I47"/>
    <mergeCell ref="F36:I36"/>
    <mergeCell ref="F37:I37"/>
    <mergeCell ref="F38:I38"/>
    <mergeCell ref="F39:I39"/>
    <mergeCell ref="F40:I40"/>
    <mergeCell ref="F41:I41"/>
    <mergeCell ref="F48:I48"/>
    <mergeCell ref="F49:I49"/>
    <mergeCell ref="K9:P9"/>
    <mergeCell ref="K11:P11"/>
    <mergeCell ref="K12:P12"/>
    <mergeCell ref="K13:P13"/>
    <mergeCell ref="K10:P10"/>
    <mergeCell ref="K19:P19"/>
    <mergeCell ref="F42:I42"/>
    <mergeCell ref="F43:I43"/>
    <mergeCell ref="K20:P20"/>
    <mergeCell ref="K21:P21"/>
    <mergeCell ref="K22:P22"/>
    <mergeCell ref="K23:P23"/>
    <mergeCell ref="K24:P24"/>
    <mergeCell ref="K25:P25"/>
    <mergeCell ref="K37:P37"/>
    <mergeCell ref="K26:P26"/>
    <mergeCell ref="K27:P27"/>
    <mergeCell ref="K28:P28"/>
    <mergeCell ref="K29:P29"/>
    <mergeCell ref="K30:P30"/>
    <mergeCell ref="K31:P31"/>
    <mergeCell ref="K38:P38"/>
    <mergeCell ref="K49:P49"/>
    <mergeCell ref="K39:P39"/>
    <mergeCell ref="K40:P40"/>
    <mergeCell ref="K41:P41"/>
    <mergeCell ref="K32:P32"/>
    <mergeCell ref="K33:P33"/>
    <mergeCell ref="K34:P34"/>
    <mergeCell ref="K35:P35"/>
    <mergeCell ref="K36:P36"/>
    <mergeCell ref="Q9:S9"/>
    <mergeCell ref="Q10:S10"/>
    <mergeCell ref="Q11:S11"/>
    <mergeCell ref="Q12:S12"/>
    <mergeCell ref="Q13:S13"/>
    <mergeCell ref="Q14:S14"/>
    <mergeCell ref="Q30:S30"/>
    <mergeCell ref="Q19:S19"/>
    <mergeCell ref="Q20:S20"/>
    <mergeCell ref="Q21:S21"/>
    <mergeCell ref="Q22:S22"/>
    <mergeCell ref="Q23:S23"/>
    <mergeCell ref="Q24:S24"/>
    <mergeCell ref="Q32:S32"/>
    <mergeCell ref="Q33:S33"/>
    <mergeCell ref="Q34:S34"/>
    <mergeCell ref="Q35:S35"/>
    <mergeCell ref="Q36:S36"/>
    <mergeCell ref="Q25:S25"/>
    <mergeCell ref="Q26:S26"/>
    <mergeCell ref="Q27:S27"/>
    <mergeCell ref="Q28:S28"/>
    <mergeCell ref="Q29:S29"/>
    <mergeCell ref="Q37:S37"/>
    <mergeCell ref="Q38:S38"/>
    <mergeCell ref="Q49:S49"/>
    <mergeCell ref="Q39:S39"/>
    <mergeCell ref="Q40:S40"/>
    <mergeCell ref="Q41:S41"/>
    <mergeCell ref="Q31:S31"/>
    <mergeCell ref="AE9:AJ9"/>
    <mergeCell ref="AE10:AJ10"/>
    <mergeCell ref="AE11:AJ11"/>
    <mergeCell ref="AE12:AJ12"/>
    <mergeCell ref="AE13:AJ13"/>
    <mergeCell ref="AE14:AJ14"/>
    <mergeCell ref="AE22:AJ22"/>
    <mergeCell ref="AE24:AJ24"/>
    <mergeCell ref="AE23:AJ23"/>
    <mergeCell ref="AE25:AJ25"/>
    <mergeCell ref="AE26:AJ26"/>
    <mergeCell ref="AE27:AJ27"/>
    <mergeCell ref="AE28:AJ28"/>
    <mergeCell ref="AE29:AJ29"/>
    <mergeCell ref="AE30:AJ30"/>
    <mergeCell ref="AE31:AJ31"/>
    <mergeCell ref="AE32:AJ32"/>
    <mergeCell ref="AE33:AJ33"/>
    <mergeCell ref="AE35:AJ35"/>
    <mergeCell ref="AE36:AJ36"/>
    <mergeCell ref="AE41:AJ41"/>
    <mergeCell ref="AE37:AJ37"/>
    <mergeCell ref="AE38:AJ38"/>
    <mergeCell ref="AE39:AJ39"/>
    <mergeCell ref="AE40:AJ40"/>
    <mergeCell ref="U24:AD24"/>
    <mergeCell ref="U25:AD25"/>
    <mergeCell ref="U36:AD36"/>
    <mergeCell ref="U37:AD37"/>
    <mergeCell ref="AE49:AJ49"/>
    <mergeCell ref="U9:AD9"/>
    <mergeCell ref="U10:AD10"/>
    <mergeCell ref="U11:AD11"/>
    <mergeCell ref="U12:AD12"/>
    <mergeCell ref="U13:AD13"/>
    <mergeCell ref="U14:AD14"/>
    <mergeCell ref="U15:AD15"/>
    <mergeCell ref="AE34:AJ34"/>
    <mergeCell ref="U23:AD23"/>
    <mergeCell ref="U26:AD26"/>
    <mergeCell ref="U27:AD27"/>
    <mergeCell ref="U28:AD28"/>
    <mergeCell ref="U29:AD29"/>
    <mergeCell ref="U17:AD17"/>
    <mergeCell ref="U19:AD19"/>
    <mergeCell ref="U20:AD20"/>
    <mergeCell ref="U21:AD21"/>
    <mergeCell ref="U22:AD22"/>
    <mergeCell ref="U31:AD31"/>
    <mergeCell ref="U32:AD32"/>
    <mergeCell ref="U33:AD33"/>
    <mergeCell ref="U34:AD34"/>
    <mergeCell ref="U35:AD35"/>
    <mergeCell ref="U49:AD49"/>
    <mergeCell ref="U38:AD38"/>
    <mergeCell ref="U39:AD39"/>
    <mergeCell ref="U40:AD40"/>
    <mergeCell ref="U41:AD41"/>
    <mergeCell ref="U30:AD30"/>
    <mergeCell ref="AL9:AU9"/>
    <mergeCell ref="AL10:AU10"/>
    <mergeCell ref="AL11:AU11"/>
    <mergeCell ref="AL12:AU12"/>
    <mergeCell ref="AL19:AU19"/>
    <mergeCell ref="AL20:AU20"/>
    <mergeCell ref="AL17:AU17"/>
    <mergeCell ref="AL18:AU18"/>
    <mergeCell ref="AL24:AU24"/>
    <mergeCell ref="AL25:AU25"/>
    <mergeCell ref="AL26:AU26"/>
    <mergeCell ref="AL27:AU27"/>
    <mergeCell ref="AL28:AU28"/>
    <mergeCell ref="AL29:AU29"/>
    <mergeCell ref="AL30:AU30"/>
    <mergeCell ref="AL31:AU31"/>
    <mergeCell ref="AL32:AU32"/>
    <mergeCell ref="AL33:AU33"/>
    <mergeCell ref="AL34:AU34"/>
    <mergeCell ref="AL35:AU35"/>
    <mergeCell ref="AL44:AU44"/>
    <mergeCell ref="AL45:AU45"/>
    <mergeCell ref="AL46:AU46"/>
    <mergeCell ref="AL47:AU47"/>
    <mergeCell ref="AL36:AU36"/>
    <mergeCell ref="AL37:AU37"/>
    <mergeCell ref="AL38:AU38"/>
    <mergeCell ref="AL39:AU39"/>
    <mergeCell ref="AL40:AU40"/>
    <mergeCell ref="AL41:AU41"/>
    <mergeCell ref="AL48:AU48"/>
    <mergeCell ref="AL49:AU49"/>
    <mergeCell ref="AV9:BA9"/>
    <mergeCell ref="AV10:BA10"/>
    <mergeCell ref="AV11:BA11"/>
    <mergeCell ref="AV12:BA12"/>
    <mergeCell ref="AV13:BA13"/>
    <mergeCell ref="AV14:BA14"/>
    <mergeCell ref="AL42:AU42"/>
    <mergeCell ref="AL43:AU43"/>
    <mergeCell ref="AV15:BA15"/>
    <mergeCell ref="AV16:BA16"/>
    <mergeCell ref="AV17:BA17"/>
    <mergeCell ref="AV18:BA18"/>
    <mergeCell ref="AV19:BA19"/>
    <mergeCell ref="AV20:BA20"/>
    <mergeCell ref="AV21:BA21"/>
    <mergeCell ref="AV22:BA22"/>
    <mergeCell ref="AV24:BA24"/>
    <mergeCell ref="AV25:BA25"/>
    <mergeCell ref="AV26:BA26"/>
    <mergeCell ref="AV27:BA27"/>
    <mergeCell ref="AV28:BA28"/>
    <mergeCell ref="AV29:BA29"/>
    <mergeCell ref="AV30:BA30"/>
    <mergeCell ref="AV31:BA31"/>
    <mergeCell ref="AV32:BA32"/>
    <mergeCell ref="AV33:BA33"/>
    <mergeCell ref="AV34:BA34"/>
    <mergeCell ref="AV35:BA35"/>
    <mergeCell ref="AV36:BA36"/>
    <mergeCell ref="AV37:BA37"/>
    <mergeCell ref="AV38:BA38"/>
    <mergeCell ref="AV39:BA39"/>
    <mergeCell ref="AV46:BA46"/>
    <mergeCell ref="AV47:BA47"/>
    <mergeCell ref="AV49:BA49"/>
    <mergeCell ref="AV48:BA48"/>
    <mergeCell ref="AV40:BA40"/>
    <mergeCell ref="AV41:BA41"/>
    <mergeCell ref="AV42:BA42"/>
    <mergeCell ref="AV43:BA43"/>
    <mergeCell ref="AV44:BA44"/>
    <mergeCell ref="AV45:BA45"/>
    <mergeCell ref="BB9:BF9"/>
    <mergeCell ref="BB10:BF10"/>
    <mergeCell ref="BB11:BF11"/>
    <mergeCell ref="BB12:BF12"/>
    <mergeCell ref="BB13:BF13"/>
    <mergeCell ref="BB20:BF20"/>
    <mergeCell ref="BB21:BF21"/>
    <mergeCell ref="BB18:BF18"/>
    <mergeCell ref="BB19:BF19"/>
    <mergeCell ref="BB27:BF27"/>
    <mergeCell ref="BB14:BF14"/>
    <mergeCell ref="BB15:BF15"/>
    <mergeCell ref="BB16:BF16"/>
    <mergeCell ref="BB17:BF17"/>
    <mergeCell ref="BB29:BF29"/>
    <mergeCell ref="BB22:BF22"/>
    <mergeCell ref="BB24:BF24"/>
    <mergeCell ref="BB23:BF23"/>
    <mergeCell ref="BB25:BF25"/>
    <mergeCell ref="BB28:BF28"/>
    <mergeCell ref="BB26:BF26"/>
    <mergeCell ref="BB30:BF30"/>
    <mergeCell ref="BB31:BF31"/>
    <mergeCell ref="BB32:BF32"/>
    <mergeCell ref="BB33:BF33"/>
    <mergeCell ref="BB34:BF34"/>
    <mergeCell ref="BB35:BF35"/>
    <mergeCell ref="BB44:BF44"/>
    <mergeCell ref="BB45:BF45"/>
    <mergeCell ref="BB46:BF46"/>
    <mergeCell ref="BB47:BF47"/>
    <mergeCell ref="BB36:BF36"/>
    <mergeCell ref="BB37:BF37"/>
    <mergeCell ref="BB38:BF38"/>
    <mergeCell ref="BB39:BF39"/>
    <mergeCell ref="BB40:BF40"/>
    <mergeCell ref="BB41:BF41"/>
    <mergeCell ref="BB48:BF48"/>
    <mergeCell ref="BB49:BF49"/>
    <mergeCell ref="BG2:BJ2"/>
    <mergeCell ref="BG5:BJ5"/>
    <mergeCell ref="BG6:BJ6"/>
    <mergeCell ref="BG7:BJ7"/>
    <mergeCell ref="BG8:BJ8"/>
    <mergeCell ref="BG9:BJ9"/>
    <mergeCell ref="BB42:BF42"/>
    <mergeCell ref="BB43:BF43"/>
    <mergeCell ref="BG10:BJ10"/>
    <mergeCell ref="BG11:BJ11"/>
    <mergeCell ref="BG12:BJ12"/>
    <mergeCell ref="BG13:BJ13"/>
    <mergeCell ref="BG14:BJ14"/>
    <mergeCell ref="BG15:BJ15"/>
    <mergeCell ref="BG16:BJ16"/>
    <mergeCell ref="BG17:BJ17"/>
    <mergeCell ref="BG18:BJ18"/>
    <mergeCell ref="BG19:BJ19"/>
    <mergeCell ref="BG20:BJ20"/>
    <mergeCell ref="BG21:BJ21"/>
    <mergeCell ref="BG22:BJ22"/>
    <mergeCell ref="BG23:BJ23"/>
    <mergeCell ref="BG24:BJ24"/>
    <mergeCell ref="BG25:BJ25"/>
    <mergeCell ref="BG26:BJ26"/>
    <mergeCell ref="BG27:BJ27"/>
    <mergeCell ref="BG34:BJ34"/>
    <mergeCell ref="BG35:BJ35"/>
    <mergeCell ref="BG36:BJ36"/>
    <mergeCell ref="BG37:BJ37"/>
    <mergeCell ref="BG28:BJ28"/>
    <mergeCell ref="BG29:BJ29"/>
    <mergeCell ref="BG30:BJ30"/>
    <mergeCell ref="BG31:BJ31"/>
    <mergeCell ref="BG32:BJ32"/>
    <mergeCell ref="BG33:BJ33"/>
    <mergeCell ref="BG46:BJ46"/>
    <mergeCell ref="BG47:BJ47"/>
    <mergeCell ref="BG48:BJ48"/>
    <mergeCell ref="BG49:BJ49"/>
    <mergeCell ref="BK12:CB12"/>
    <mergeCell ref="BK13:CB13"/>
    <mergeCell ref="BK14:CB14"/>
    <mergeCell ref="BG42:BJ42"/>
    <mergeCell ref="BG40:BJ40"/>
    <mergeCell ref="BG41:BJ41"/>
    <mergeCell ref="BG43:BJ43"/>
    <mergeCell ref="BG44:BJ44"/>
    <mergeCell ref="BG45:BJ45"/>
    <mergeCell ref="BG38:BJ38"/>
    <mergeCell ref="BG39:BJ39"/>
    <mergeCell ref="BK15:CB15"/>
    <mergeCell ref="BK16:CB16"/>
    <mergeCell ref="BK17:CB17"/>
    <mergeCell ref="BK18:CB18"/>
    <mergeCell ref="BK19:CB19"/>
    <mergeCell ref="BK34:CB34"/>
    <mergeCell ref="BK23:CB23"/>
    <mergeCell ref="BK24:CB24"/>
    <mergeCell ref="BK25:CB25"/>
    <mergeCell ref="BK31:CB31"/>
    <mergeCell ref="BK33:CB33"/>
    <mergeCell ref="BK28:CB28"/>
    <mergeCell ref="BK29:CB29"/>
    <mergeCell ref="BK2:CB2"/>
    <mergeCell ref="BK5:CB5"/>
    <mergeCell ref="BK6:CB6"/>
    <mergeCell ref="BK7:CB7"/>
    <mergeCell ref="BK4:CB4"/>
    <mergeCell ref="BK20:CB20"/>
    <mergeCell ref="BK21:CB21"/>
    <mergeCell ref="BK22:CB22"/>
    <mergeCell ref="BK8:CB8"/>
    <mergeCell ref="BK9:CB9"/>
    <mergeCell ref="BK10:CB10"/>
    <mergeCell ref="BK11:CB11"/>
    <mergeCell ref="BF53:BL53"/>
    <mergeCell ref="BM53:BP53"/>
    <mergeCell ref="BK48:CB48"/>
    <mergeCell ref="BK49:CB49"/>
    <mergeCell ref="BK37:CB37"/>
    <mergeCell ref="BK38:CB38"/>
    <mergeCell ref="BB3:BF3"/>
    <mergeCell ref="BG3:BJ3"/>
    <mergeCell ref="BK3:CB3"/>
    <mergeCell ref="BK35:CB35"/>
    <mergeCell ref="BK36:CB36"/>
    <mergeCell ref="BK27:CB27"/>
    <mergeCell ref="BK47:CB47"/>
    <mergeCell ref="BK41:CB41"/>
    <mergeCell ref="BK42:CB42"/>
    <mergeCell ref="BK43:CB43"/>
    <mergeCell ref="BK44:CB44"/>
    <mergeCell ref="BK32:CB32"/>
    <mergeCell ref="BK39:CB39"/>
    <mergeCell ref="BK40:CB40"/>
    <mergeCell ref="BK45:CB45"/>
    <mergeCell ref="BK46:CB46"/>
    <mergeCell ref="BK26:CB26"/>
    <mergeCell ref="BK30:CB30"/>
    <mergeCell ref="BU51:CB51"/>
    <mergeCell ref="BB52:BE52"/>
    <mergeCell ref="BF52:BL52"/>
    <mergeCell ref="BM52:BP52"/>
    <mergeCell ref="BQ52:BT52"/>
    <mergeCell ref="BU52:CB52"/>
    <mergeCell ref="BQ53:BT53"/>
    <mergeCell ref="BU53:CB53"/>
    <mergeCell ref="A54:AA54"/>
    <mergeCell ref="AB54:BA54"/>
    <mergeCell ref="BB54:BE54"/>
    <mergeCell ref="BF54:BP54"/>
    <mergeCell ref="BQ54:BR54"/>
    <mergeCell ref="BS54:BU54"/>
    <mergeCell ref="BV54:BW54"/>
    <mergeCell ref="BX54:CB54"/>
    <mergeCell ref="A51:AA53"/>
    <mergeCell ref="AB51:BA52"/>
    <mergeCell ref="BB51:BE51"/>
    <mergeCell ref="BF51:BL51"/>
    <mergeCell ref="BM51:BP51"/>
    <mergeCell ref="BQ51:BT51"/>
    <mergeCell ref="AB53:BA53"/>
    <mergeCell ref="BB53:BE53"/>
    <mergeCell ref="A55:AA55"/>
    <mergeCell ref="AB55:BA55"/>
    <mergeCell ref="BB55:BC55"/>
    <mergeCell ref="BD55:BF55"/>
    <mergeCell ref="BH55:BK55"/>
    <mergeCell ref="BL55:BP55"/>
    <mergeCell ref="BQ55:BR55"/>
    <mergeCell ref="BS55:CB55"/>
    <mergeCell ref="A56:AA56"/>
    <mergeCell ref="AB56:BA56"/>
    <mergeCell ref="BB56:BC56"/>
    <mergeCell ref="BD56:BJ56"/>
    <mergeCell ref="BK56:BL56"/>
    <mergeCell ref="BM56:BP56"/>
    <mergeCell ref="BQ56:BR56"/>
    <mergeCell ref="BS56:CB56"/>
  </mergeCells>
  <phoneticPr fontId="0" type="noConversion"/>
  <pageMargins left="0.82677165354330717" right="0.82677165354330717" top="0.98425196850393704" bottom="0.39370078740157483" header="0.19685039370078741" footer="0.19685039370078741"/>
  <pageSetup paperSize="9" scale="67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StaticMetafile" shapeId="1028" r:id="rId4">
          <objectPr defaultSize="0" autoPict="0" r:id="rId5">
            <anchor moveWithCells="1">
              <from>
                <xdr:col>13</xdr:col>
                <xdr:colOff>137160</xdr:colOff>
                <xdr:row>50</xdr:row>
                <xdr:rowOff>7620</xdr:rowOff>
              </from>
              <to>
                <xdr:col>20</xdr:col>
                <xdr:colOff>0</xdr:colOff>
                <xdr:row>52</xdr:row>
                <xdr:rowOff>30480</xdr:rowOff>
              </to>
            </anchor>
          </objectPr>
        </oleObject>
      </mc:Choice>
      <mc:Fallback>
        <oleObject progId="StaticMetafile" shapeId="102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Blad1</vt:lpstr>
    </vt:vector>
  </TitlesOfParts>
  <Company>Dell Computer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J.Vluggen</dc:creator>
  <cp:lastModifiedBy>Rieks</cp:lastModifiedBy>
  <cp:lastPrinted>2008-11-03T14:39:28Z</cp:lastPrinted>
  <dcterms:created xsi:type="dcterms:W3CDTF">2000-07-10T18:52:54Z</dcterms:created>
  <dcterms:modified xsi:type="dcterms:W3CDTF">2017-04-24T13:57:19Z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-327212667</vt:i4>
  </property>
  <property fmtid="{D5CDD505-2E9C-101B-9397-08002B2CF9AE}" pid="3" name="_EmailSubject">
    <vt:lpwstr>Tekeningen</vt:lpwstr>
  </property>
  <property fmtid="{D5CDD505-2E9C-101B-9397-08002B2CF9AE}" pid="4" name="_AuthorEmail">
    <vt:lpwstr>jovluggen@home.nl</vt:lpwstr>
  </property>
  <property fmtid="{D5CDD505-2E9C-101B-9397-08002B2CF9AE}" pid="5" name="_AuthorEmailDisplayName">
    <vt:lpwstr>J.Vluggen</vt:lpwstr>
  </property>
  <property fmtid="{D5CDD505-2E9C-101B-9397-08002B2CF9AE}" pid="6" name="_ReviewingToolsShownOnce">
    <vt:lpwstr/>
  </property>
</Properties>
</file>