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D21E7E36-C986-49E7-B6D8-E44B5D71879C}" xr6:coauthVersionLast="44" xr6:coauthVersionMax="44" xr10:uidLastSave="{00000000-0000-0000-0000-000000000000}"/>
  <bookViews>
    <workbookView xWindow="-23148" yWindow="-108" windowWidth="23256" windowHeight="12720" xr2:uid="{00000000-000D-0000-FFFF-FFFF00000000}"/>
  </bookViews>
  <sheets>
    <sheet name="Toulmin Voorbeeldredenering"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 r="G4" i="2"/>
  <c r="H7" i="2"/>
  <c r="A21" i="2"/>
  <c r="G17" i="2"/>
  <c r="G7" i="2"/>
  <c r="F7" i="2"/>
  <c r="A4" i="2"/>
  <c r="F17" i="2"/>
  <c r="A14" i="2"/>
  <c r="A13" i="2"/>
  <c r="B21" i="2" l="1"/>
  <c r="B9" i="2"/>
  <c r="F4" i="2"/>
  <c r="B12" i="2"/>
  <c r="B13" i="2"/>
  <c r="B8" i="2"/>
  <c r="B20" i="2"/>
  <c r="B19" i="2"/>
  <c r="B11" i="2"/>
  <c r="B10" i="2"/>
  <c r="B14" i="2"/>
  <c r="B18" i="2"/>
  <c r="A19" i="2"/>
  <c r="A20" i="2"/>
  <c r="A18" i="2"/>
  <c r="A12" i="2"/>
  <c r="A11" i="2"/>
  <c r="A8" i="2"/>
  <c r="A9" i="2"/>
  <c r="A10" i="2"/>
</calcChain>
</file>

<file path=xl/sharedStrings.xml><?xml version="1.0" encoding="utf-8"?>
<sst xmlns="http://schemas.openxmlformats.org/spreadsheetml/2006/main" count="71" uniqueCount="48">
  <si>
    <t>ttScope</t>
  </si>
  <si>
    <t>ttValue</t>
  </si>
  <si>
    <t>ttTemplate</t>
  </si>
  <si>
    <t>TTValue</t>
  </si>
  <si>
    <t>TTPhrase</t>
  </si>
  <si>
    <t>ttName</t>
  </si>
  <si>
    <t>Scope</t>
  </si>
  <si>
    <t>TTName</t>
  </si>
  <si>
    <t>scopeID</t>
  </si>
  <si>
    <t>ScopeID</t>
  </si>
  <si>
    <t>[Justifications]</t>
  </si>
  <si>
    <t>kenteken</t>
  </si>
  <si>
    <t>[Scopes]</t>
  </si>
  <si>
    <t>Account</t>
  </si>
  <si>
    <t>scopeOwner</t>
  </si>
  <si>
    <t>scopeDescr</t>
  </si>
  <si>
    <t>ScopeDescr</t>
  </si>
  <si>
    <t>scopeIsaCC</t>
  </si>
  <si>
    <t>TText</t>
  </si>
  <si>
    <t>[Ttexts]</t>
  </si>
  <si>
    <t>Art. 1 RVV</t>
  </si>
  <si>
    <t>Art. 68.1.c RVV</t>
  </si>
  <si>
    <t>Bij driekleurige verkeerslichten betekent rood licht (voor weggebruikers): stop. (Art. 68.1.c RVV)</t>
  </si>
  <si>
    <t>Art. 62 RVV</t>
  </si>
  <si>
    <t>groundForClaim</t>
  </si>
  <si>
    <t>warrantForClaim</t>
  </si>
  <si>
    <t>Overtreding Art. 62 RVV wegens rijden door rood licht.</t>
  </si>
  <si>
    <t>Zaak_1</t>
  </si>
  <si>
    <t>foto-id</t>
  </si>
  <si>
    <t>Het kenteken van het voertuig dat door rood licht is gereden.</t>
  </si>
  <si>
    <t>weggebruiker</t>
  </si>
  <si>
    <t>Overtreding Art. 68.1.c RVV</t>
  </si>
  <si>
    <t>Overtreding Art. 62 RVV</t>
  </si>
  <si>
    <t>rebuttalForClaim</t>
  </si>
  <si>
    <t>Art. 87 RVV</t>
  </si>
  <si>
    <t>Foto die aantoont dat auto met kenteken [kenteken] door rood licht is gereden.</t>
  </si>
  <si>
    <t>De bestuurder (c.q. eigenaar) van het voertuig met kenteken [kenteken]</t>
  </si>
  <si>
    <t>overtreder</t>
  </si>
  <si>
    <t>ZaakTemplate_1</t>
  </si>
  <si>
    <t>Door het bevoegd gezag kan ontheffing worden verleend van (onder meer) artikel 62 voor zover het betreft de verkeerstekens C1, C2, C4, C6 tot en met C21, C22a, D2, D4 tot en met D7, E1 tot en met E3, F7 en de verkeerstekens genoemd in de artikelen 73, 76, 77, 78 en 81. (Art. 97 RVV)</t>
  </si>
  <si>
    <t>Weggebruikers zijn verplicht gevolg te geven aan de verkeerstekens die een gebod of verbod inhouden. (Art. 62 RVV)</t>
  </si>
  <si>
    <t>Weggebruikers zijn: voetgangers, fietsers, bromfietsers, bestuurders van een gehandicaptenvoertuig, van een motorvoertuig of van een tram, ruiters, geleiders van rij- of trekdieren of vee en bestuurders van een bespannen of onbespannen wagen. (Art. 1 RVV)</t>
  </si>
  <si>
    <t>scopeIII~</t>
  </si>
  <si>
    <t>bestuurder</t>
  </si>
  <si>
    <t>[bestuurder] is in overtreding van Art. 62 RVV.</t>
  </si>
  <si>
    <t>[bestuurder] heeft geen gevolg gegeven aan het verkeersteken als genoemd in Art. 68.1.c RVV.</t>
  </si>
  <si>
    <t>[bestuurder] is een weggebruiker op foto [foto-id].</t>
  </si>
  <si>
    <t>[bestuurder] is de bestuurder van de auto met kenteken [kenteken] op foto [foto-id].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</si>
</sst>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9C6500"/>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0" applyNumberFormat="0" applyBorder="0" applyAlignment="0" applyProtection="0"/>
    <xf numFmtId="0" fontId="2" fillId="3" borderId="1" applyNumberFormat="0" applyAlignment="0" applyProtection="0"/>
  </cellStyleXfs>
  <cellXfs count="10">
    <xf numFmtId="0" fontId="0" fillId="0" borderId="0" xfId="0"/>
    <xf numFmtId="0" fontId="1" fillId="2" borderId="0" xfId="1" applyAlignment="1">
      <alignment vertical="top"/>
    </xf>
    <xf numFmtId="0" fontId="1" fillId="2" borderId="0" xfId="1" applyAlignment="1">
      <alignment horizontal="center" vertical="top"/>
    </xf>
    <xf numFmtId="0" fontId="0" fillId="0" borderId="0" xfId="0" applyAlignment="1">
      <alignment vertical="top"/>
    </xf>
    <xf numFmtId="0" fontId="0" fillId="0" borderId="0" xfId="0" applyAlignment="1">
      <alignment horizontal="center" vertical="top"/>
    </xf>
    <xf numFmtId="0" fontId="1" fillId="2" borderId="0" xfId="1" applyAlignment="1">
      <alignment horizontal="left" vertical="top" wrapText="1"/>
    </xf>
    <xf numFmtId="0" fontId="0" fillId="0" borderId="0" xfId="0" applyAlignment="1">
      <alignment vertical="top" wrapText="1"/>
    </xf>
    <xf numFmtId="0" fontId="0" fillId="0" borderId="0" xfId="0" applyAlignment="1">
      <alignment wrapText="1"/>
    </xf>
    <xf numFmtId="0" fontId="0" fillId="0" borderId="0" xfId="0" applyAlignment="1">
      <alignment horizontal="left" vertical="top" wrapText="1"/>
    </xf>
    <xf numFmtId="0" fontId="2" fillId="3" borderId="1" xfId="2" applyAlignment="1">
      <alignment horizontal="center" vertical="top"/>
    </xf>
  </cellXfs>
  <cellStyles count="3">
    <cellStyle name="Calculation" xfId="2" builtinId="22"/>
    <cellStyle name="Neutral" xfId="1"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7"/>
  <sheetViews>
    <sheetView tabSelected="1" workbookViewId="0">
      <selection activeCell="C14" sqref="C14"/>
    </sheetView>
  </sheetViews>
  <sheetFormatPr defaultColWidth="8.88671875" defaultRowHeight="14.4" x14ac:dyDescent="0.3"/>
  <cols>
    <col min="1" max="1" width="17.44140625" style="4" customWidth="1"/>
    <col min="2" max="2" width="16.77734375" style="4" customWidth="1"/>
    <col min="3" max="3" width="24.77734375" style="4" customWidth="1"/>
    <col min="4" max="4" width="16.6640625" style="4" customWidth="1"/>
    <col min="5" max="5" width="80.5546875" style="8" customWidth="1"/>
    <col min="6" max="8" width="24.77734375" style="4" customWidth="1"/>
    <col min="9" max="9" width="15.44140625" style="4" customWidth="1"/>
    <col min="10" max="16384" width="8.88671875" style="3"/>
  </cols>
  <sheetData>
    <row r="1" spans="1:9" s="1" customFormat="1" x14ac:dyDescent="0.3">
      <c r="A1" s="2" t="s">
        <v>12</v>
      </c>
      <c r="B1" s="2" t="s">
        <v>8</v>
      </c>
      <c r="C1" s="2" t="s">
        <v>14</v>
      </c>
      <c r="D1" s="2"/>
      <c r="E1" s="5" t="s">
        <v>15</v>
      </c>
      <c r="F1" s="2" t="s">
        <v>42</v>
      </c>
      <c r="G1" s="2" t="s">
        <v>17</v>
      </c>
      <c r="H1" s="2"/>
      <c r="I1" s="2"/>
    </row>
    <row r="2" spans="1:9" s="1" customFormat="1" x14ac:dyDescent="0.3">
      <c r="A2" s="2" t="s">
        <v>6</v>
      </c>
      <c r="B2" s="2" t="s">
        <v>9</v>
      </c>
      <c r="C2" s="2" t="s">
        <v>13</v>
      </c>
      <c r="D2" s="2"/>
      <c r="E2" s="5" t="s">
        <v>16</v>
      </c>
      <c r="F2" s="2" t="s">
        <v>6</v>
      </c>
      <c r="G2" s="2" t="s">
        <v>6</v>
      </c>
      <c r="H2" s="2"/>
      <c r="I2" s="2"/>
    </row>
    <row r="3" spans="1:9" x14ac:dyDescent="0.3">
      <c r="A3" s="9" t="str">
        <f>IF(T($B3)="","",$B3)</f>
        <v>ZaakTemplate_1</v>
      </c>
      <c r="B3" s="4" t="s">
        <v>38</v>
      </c>
      <c r="E3" s="8" t="s">
        <v>26</v>
      </c>
    </row>
    <row r="4" spans="1:9" x14ac:dyDescent="0.3">
      <c r="A4" s="9" t="str">
        <f>IF(T($B4)="","",$B4)</f>
        <v>Zaak_1</v>
      </c>
      <c r="B4" s="4" t="s">
        <v>27</v>
      </c>
      <c r="F4" s="9" t="str">
        <f>$A$3</f>
        <v>ZaakTemplate_1</v>
      </c>
      <c r="G4" s="9" t="str">
        <f>$A4</f>
        <v>Zaak_1</v>
      </c>
    </row>
    <row r="6" spans="1:9" s="1" customFormat="1" x14ac:dyDescent="0.3">
      <c r="A6" s="2" t="s">
        <v>19</v>
      </c>
      <c r="B6" s="2" t="s">
        <v>0</v>
      </c>
      <c r="C6" s="2" t="s">
        <v>5</v>
      </c>
      <c r="D6" s="2" t="s">
        <v>1</v>
      </c>
      <c r="E6" s="5" t="s">
        <v>2</v>
      </c>
      <c r="F6" s="2" t="s">
        <v>24</v>
      </c>
      <c r="G6" s="2" t="s">
        <v>24</v>
      </c>
      <c r="H6" s="2" t="s">
        <v>24</v>
      </c>
      <c r="I6" s="2"/>
    </row>
    <row r="7" spans="1:9" s="1" customFormat="1" x14ac:dyDescent="0.3">
      <c r="A7" s="2" t="s">
        <v>18</v>
      </c>
      <c r="B7" s="2" t="s">
        <v>6</v>
      </c>
      <c r="C7" s="2" t="s">
        <v>7</v>
      </c>
      <c r="D7" s="2" t="s">
        <v>3</v>
      </c>
      <c r="E7" s="5" t="s">
        <v>4</v>
      </c>
      <c r="F7" s="2" t="str">
        <f>$A7</f>
        <v>TText</v>
      </c>
      <c r="G7" s="2" t="str">
        <f>$A7</f>
        <v>TText</v>
      </c>
      <c r="H7" s="2" t="str">
        <f>$A7</f>
        <v>TText</v>
      </c>
      <c r="I7" s="2"/>
    </row>
    <row r="8" spans="1:9" x14ac:dyDescent="0.3">
      <c r="A8" s="9" t="str">
        <f>IF(T($C8)="","",$C8)</f>
        <v>Overtreding Art. 62 RVV</v>
      </c>
      <c r="B8" s="9" t="str">
        <f t="shared" ref="B8:B9" si="0">$A$3</f>
        <v>ZaakTemplate_1</v>
      </c>
      <c r="C8" s="4" t="s">
        <v>32</v>
      </c>
      <c r="E8" s="7" t="s">
        <v>44</v>
      </c>
    </row>
    <row r="9" spans="1:9" x14ac:dyDescent="0.3">
      <c r="A9" s="9" t="str">
        <f>IF(T($C9)="","",$C9)</f>
        <v>Overtreding Art. 68.1.c RVV</v>
      </c>
      <c r="B9" s="9" t="str">
        <f t="shared" si="0"/>
        <v>ZaakTemplate_1</v>
      </c>
      <c r="C9" s="4" t="s">
        <v>31</v>
      </c>
      <c r="E9" s="8" t="s">
        <v>45</v>
      </c>
      <c r="F9" s="4" t="s">
        <v>32</v>
      </c>
    </row>
    <row r="10" spans="1:9" x14ac:dyDescent="0.3">
      <c r="A10" s="9" t="str">
        <f>IF(T($C10)="","",$C10)</f>
        <v>weggebruiker</v>
      </c>
      <c r="B10" s="9" t="str">
        <f>$A$3</f>
        <v>ZaakTemplate_1</v>
      </c>
      <c r="C10" s="4" t="s">
        <v>30</v>
      </c>
      <c r="E10" s="8" t="s">
        <v>46</v>
      </c>
      <c r="F10" s="4" t="s">
        <v>31</v>
      </c>
    </row>
    <row r="11" spans="1:9" x14ac:dyDescent="0.3">
      <c r="A11" s="9" t="str">
        <f t="shared" ref="A11:A14" si="1">IF(T($C11)="","",$C11)</f>
        <v>overtreder</v>
      </c>
      <c r="B11" s="9" t="str">
        <f t="shared" ref="B11:B14" si="2">$A$3</f>
        <v>ZaakTemplate_1</v>
      </c>
      <c r="C11" s="4" t="s">
        <v>37</v>
      </c>
      <c r="E11" s="6" t="s">
        <v>47</v>
      </c>
      <c r="F11" s="4" t="s">
        <v>31</v>
      </c>
    </row>
    <row r="12" spans="1:9" x14ac:dyDescent="0.3">
      <c r="A12" s="9" t="str">
        <f t="shared" si="1"/>
        <v>foto-id</v>
      </c>
      <c r="B12" s="9" t="str">
        <f t="shared" si="2"/>
        <v>ZaakTemplate_1</v>
      </c>
      <c r="C12" s="4" t="s">
        <v>28</v>
      </c>
      <c r="E12" s="6" t="s">
        <v>35</v>
      </c>
      <c r="F12" s="4" t="s">
        <v>31</v>
      </c>
    </row>
    <row r="13" spans="1:9" x14ac:dyDescent="0.3">
      <c r="A13" s="9" t="str">
        <f t="shared" si="1"/>
        <v>bestuurder</v>
      </c>
      <c r="B13" s="9" t="str">
        <f t="shared" si="2"/>
        <v>ZaakTemplate_1</v>
      </c>
      <c r="C13" s="4" t="s">
        <v>43</v>
      </c>
      <c r="E13" s="8" t="s">
        <v>36</v>
      </c>
      <c r="F13" s="4" t="s">
        <v>37</v>
      </c>
    </row>
    <row r="14" spans="1:9" x14ac:dyDescent="0.3">
      <c r="A14" s="9" t="str">
        <f t="shared" si="1"/>
        <v>kenteken</v>
      </c>
      <c r="B14" s="9" t="str">
        <f t="shared" si="2"/>
        <v>ZaakTemplate_1</v>
      </c>
      <c r="C14" s="4" t="s">
        <v>11</v>
      </c>
      <c r="E14" s="8" t="s">
        <v>29</v>
      </c>
    </row>
    <row r="16" spans="1:9" s="2" customFormat="1" x14ac:dyDescent="0.3">
      <c r="A16" s="2" t="s">
        <v>10</v>
      </c>
      <c r="B16" s="2" t="s">
        <v>0</v>
      </c>
      <c r="C16" s="2" t="s">
        <v>5</v>
      </c>
      <c r="D16" s="2" t="s">
        <v>1</v>
      </c>
      <c r="E16" s="5" t="s">
        <v>2</v>
      </c>
      <c r="F16" s="2" t="s">
        <v>25</v>
      </c>
      <c r="G16" s="2" t="s">
        <v>33</v>
      </c>
    </row>
    <row r="17" spans="1:9" s="1" customFormat="1" x14ac:dyDescent="0.3">
      <c r="A17" s="2" t="s">
        <v>18</v>
      </c>
      <c r="B17" s="2" t="s">
        <v>6</v>
      </c>
      <c r="C17" s="2" t="s">
        <v>7</v>
      </c>
      <c r="D17" s="2" t="s">
        <v>3</v>
      </c>
      <c r="E17" s="5" t="s">
        <v>4</v>
      </c>
      <c r="F17" s="2" t="str">
        <f>$A17</f>
        <v>TText</v>
      </c>
      <c r="G17" s="2" t="str">
        <f>$A17</f>
        <v>TText</v>
      </c>
      <c r="H17" s="2"/>
      <c r="I17" s="2"/>
    </row>
    <row r="18" spans="1:9" ht="43.2" x14ac:dyDescent="0.3">
      <c r="A18" s="9" t="str">
        <f t="shared" ref="A18:A21" si="3">IF(T($C18)="","",$C18)</f>
        <v>Art. 1 RVV</v>
      </c>
      <c r="B18" s="9" t="str">
        <f t="shared" ref="B18:B21" si="4">$A$3</f>
        <v>ZaakTemplate_1</v>
      </c>
      <c r="C18" s="4" t="s">
        <v>20</v>
      </c>
      <c r="E18" s="8" t="s">
        <v>41</v>
      </c>
      <c r="F18" s="4" t="s">
        <v>30</v>
      </c>
    </row>
    <row r="19" spans="1:9" ht="28.8" x14ac:dyDescent="0.3">
      <c r="A19" s="9" t="str">
        <f>IF(T($C19)="","",$C19)</f>
        <v>Art. 62 RVV</v>
      </c>
      <c r="B19" s="9" t="str">
        <f t="shared" si="4"/>
        <v>ZaakTemplate_1</v>
      </c>
      <c r="C19" s="4" t="s">
        <v>23</v>
      </c>
      <c r="E19" s="8" t="s">
        <v>40</v>
      </c>
      <c r="F19" s="4" t="s">
        <v>32</v>
      </c>
    </row>
    <row r="20" spans="1:9" x14ac:dyDescent="0.3">
      <c r="A20" s="9" t="str">
        <f t="shared" si="3"/>
        <v>Art. 68.1.c RVV</v>
      </c>
      <c r="B20" s="9" t="str">
        <f t="shared" si="4"/>
        <v>ZaakTemplate_1</v>
      </c>
      <c r="C20" s="4" t="s">
        <v>21</v>
      </c>
      <c r="E20" s="8" t="s">
        <v>22</v>
      </c>
      <c r="F20" s="4" t="s">
        <v>31</v>
      </c>
    </row>
    <row r="21" spans="1:9" ht="43.2" x14ac:dyDescent="0.3">
      <c r="A21" s="9" t="str">
        <f t="shared" si="3"/>
        <v>Art. 87 RVV</v>
      </c>
      <c r="B21" s="9" t="str">
        <f t="shared" si="4"/>
        <v>ZaakTemplate_1</v>
      </c>
      <c r="C21" s="4" t="s">
        <v>34</v>
      </c>
      <c r="E21" s="8" t="s">
        <v>39</v>
      </c>
      <c r="G21" s="4" t="s">
        <v>32</v>
      </c>
    </row>
    <row r="22" spans="1:9" x14ac:dyDescent="0.3">
      <c r="E22" s="3"/>
    </row>
    <row r="23" spans="1:9" x14ac:dyDescent="0.3">
      <c r="E23" s="3"/>
    </row>
    <row r="25" spans="1:9" x14ac:dyDescent="0.3">
      <c r="E25" s="3"/>
    </row>
    <row r="26" spans="1:9" x14ac:dyDescent="0.3">
      <c r="E26" s="3"/>
    </row>
    <row r="27" spans="1:9" x14ac:dyDescent="0.3">
      <c r="E27"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Toulmin Voorbeeldredenering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2019-12-04T14:39:42Z</dcterms:modified>
</cp:coreProperties>
</file>