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age\Desktop\"/>
    </mc:Choice>
  </mc:AlternateContent>
  <xr:revisionPtr revIDLastSave="0" documentId="13_ncr:1_{E28BC850-7D37-40E2-AAEB-F1FB8BBA246C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population(AutoRecovere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I41" i="1" s="1"/>
  <c r="H206" i="1"/>
  <c r="I206" i="1" s="1"/>
  <c r="H90" i="1"/>
  <c r="I90" i="1" s="1"/>
  <c r="H148" i="1"/>
  <c r="I148" i="1" s="1"/>
  <c r="H142" i="1"/>
  <c r="I142" i="1" s="1"/>
  <c r="H28" i="1"/>
  <c r="I28" i="1" s="1"/>
  <c r="H17" i="1"/>
  <c r="I17" i="1" s="1"/>
  <c r="H162" i="1"/>
  <c r="I162" i="1" s="1"/>
  <c r="H127" i="1"/>
  <c r="I127" i="1" s="1"/>
  <c r="H62" i="1"/>
  <c r="I62" i="1" s="1"/>
  <c r="H99" i="1"/>
  <c r="I99" i="1" s="1"/>
  <c r="H154" i="1"/>
  <c r="I154" i="1" s="1"/>
  <c r="H56" i="1"/>
  <c r="I56" i="1" s="1"/>
  <c r="H54" i="1"/>
  <c r="I54" i="1" s="1"/>
  <c r="H212" i="1"/>
  <c r="I212" i="1" s="1"/>
  <c r="H91" i="1"/>
  <c r="I91" i="1" s="1"/>
  <c r="H199" i="1"/>
  <c r="I199" i="1" s="1"/>
  <c r="H72" i="1"/>
  <c r="I72" i="1" s="1"/>
  <c r="H193" i="1"/>
  <c r="I193" i="1" s="1"/>
  <c r="H205" i="1"/>
  <c r="I205" i="1" s="1"/>
  <c r="H192" i="1"/>
  <c r="I192" i="1" s="1"/>
  <c r="H66" i="1"/>
  <c r="I66" i="1" s="1"/>
  <c r="H180" i="1"/>
  <c r="I180" i="1" s="1"/>
  <c r="H96" i="1"/>
  <c r="I96" i="1" s="1"/>
  <c r="H103" i="1"/>
  <c r="I103" i="1" s="1"/>
  <c r="H134" i="1"/>
  <c r="I134" i="1" s="1"/>
  <c r="H42" i="1"/>
  <c r="I42" i="1" s="1"/>
  <c r="H181" i="1"/>
  <c r="I181" i="1" s="1"/>
  <c r="H202" i="1"/>
  <c r="I202" i="1" s="1"/>
  <c r="H185" i="1"/>
  <c r="I185" i="1" s="1"/>
  <c r="H183" i="1"/>
  <c r="I183" i="1" s="1"/>
  <c r="H9" i="1"/>
  <c r="I9" i="1" s="1"/>
  <c r="H4" i="1"/>
  <c r="I4" i="1" s="1"/>
  <c r="H92" i="1"/>
  <c r="I92" i="1" s="1"/>
  <c r="H2" i="1"/>
  <c r="I2" i="1" s="1"/>
  <c r="H155" i="1"/>
  <c r="I155" i="1" s="1"/>
  <c r="H35" i="1"/>
  <c r="I35" i="1" s="1"/>
  <c r="H132" i="1"/>
  <c r="I132" i="1" s="1"/>
  <c r="H169" i="1"/>
  <c r="I169" i="1" s="1"/>
  <c r="H203" i="1"/>
  <c r="I203" i="1" s="1"/>
  <c r="H7" i="1"/>
  <c r="I7" i="1" s="1"/>
  <c r="H209" i="1"/>
  <c r="I209" i="1" s="1"/>
  <c r="H214" i="1"/>
  <c r="I214" i="1" s="1"/>
  <c r="H153" i="1"/>
  <c r="I153" i="1" s="1"/>
  <c r="H118" i="1"/>
  <c r="I118" i="1" s="1"/>
  <c r="H73" i="1"/>
  <c r="I73" i="1" s="1"/>
  <c r="H133" i="1"/>
  <c r="I133" i="1" s="1"/>
  <c r="H136" i="1"/>
  <c r="I136" i="1" s="1"/>
  <c r="H116" i="1"/>
  <c r="I116" i="1" s="1"/>
  <c r="H97" i="1"/>
  <c r="I97" i="1" s="1"/>
  <c r="H211" i="1"/>
  <c r="I211" i="1" s="1"/>
  <c r="H34" i="1"/>
  <c r="I34" i="1" s="1"/>
  <c r="H141" i="1"/>
  <c r="I141" i="1" s="1"/>
  <c r="H12" i="1"/>
  <c r="I12" i="1" s="1"/>
  <c r="H143" i="1"/>
  <c r="I143" i="1" s="1"/>
  <c r="H190" i="1"/>
  <c r="I190" i="1" s="1"/>
  <c r="H120" i="1"/>
  <c r="I120" i="1" s="1"/>
  <c r="H31" i="1"/>
  <c r="I31" i="1" s="1"/>
  <c r="H189" i="1"/>
  <c r="I189" i="1" s="1"/>
  <c r="H184" i="1"/>
  <c r="I184" i="1" s="1"/>
  <c r="H117" i="1"/>
  <c r="I117" i="1" s="1"/>
  <c r="H215" i="1"/>
  <c r="I215" i="1" s="1"/>
  <c r="H161" i="1"/>
  <c r="I161" i="1" s="1"/>
  <c r="H40" i="1"/>
  <c r="I40" i="1" s="1"/>
  <c r="H102" i="1"/>
  <c r="I102" i="1" s="1"/>
  <c r="H39" i="1"/>
  <c r="I39" i="1" s="1"/>
  <c r="H55" i="1"/>
  <c r="I55" i="1" s="1"/>
  <c r="H179" i="1"/>
  <c r="I179" i="1" s="1"/>
  <c r="H79" i="1"/>
  <c r="I79" i="1" s="1"/>
  <c r="H170" i="1"/>
  <c r="I170" i="1" s="1"/>
  <c r="H137" i="1"/>
  <c r="I137" i="1" s="1"/>
  <c r="H33" i="1"/>
  <c r="I33" i="1" s="1"/>
  <c r="H216" i="1"/>
  <c r="I216" i="1" s="1"/>
  <c r="H81" i="1"/>
  <c r="I81" i="1" s="1"/>
  <c r="H163" i="1"/>
  <c r="I163" i="1" s="1"/>
  <c r="H22" i="1"/>
  <c r="I22" i="1" s="1"/>
  <c r="H32" i="1"/>
  <c r="I32" i="1" s="1"/>
  <c r="H198" i="1"/>
  <c r="I198" i="1" s="1"/>
  <c r="H25" i="1"/>
  <c r="I25" i="1" s="1"/>
  <c r="H84" i="1"/>
  <c r="I84" i="1" s="1"/>
  <c r="H20" i="1"/>
  <c r="I20" i="1" s="1"/>
  <c r="H101" i="1"/>
  <c r="I101" i="1" s="1"/>
  <c r="H53" i="1"/>
  <c r="I53" i="1" s="1"/>
  <c r="H46" i="1"/>
  <c r="I46" i="1" s="1"/>
  <c r="H182" i="1"/>
  <c r="I182" i="1" s="1"/>
  <c r="H187" i="1"/>
  <c r="I187" i="1" s="1"/>
  <c r="H85" i="1"/>
  <c r="I85" i="1" s="1"/>
  <c r="H49" i="1"/>
  <c r="I49" i="1" s="1"/>
  <c r="H14" i="1"/>
  <c r="I14" i="1" s="1"/>
  <c r="H74" i="1"/>
  <c r="I74" i="1" s="1"/>
  <c r="H151" i="1"/>
  <c r="I151" i="1" s="1"/>
  <c r="H156" i="1"/>
  <c r="I156" i="1" s="1"/>
  <c r="H87" i="1"/>
  <c r="I87" i="1" s="1"/>
  <c r="H191" i="1"/>
  <c r="I191" i="1" s="1"/>
  <c r="H204" i="1"/>
  <c r="I204" i="1" s="1"/>
  <c r="H19" i="1"/>
  <c r="I19" i="1" s="1"/>
  <c r="H95" i="1"/>
  <c r="I95" i="1" s="1"/>
  <c r="H195" i="1"/>
  <c r="I195" i="1" s="1"/>
  <c r="H13" i="1"/>
  <c r="I13" i="1" s="1"/>
  <c r="H188" i="1"/>
  <c r="I188" i="1" s="1"/>
  <c r="H173" i="1"/>
  <c r="I173" i="1" s="1"/>
  <c r="H107" i="1"/>
  <c r="I107" i="1" s="1"/>
  <c r="H86" i="1"/>
  <c r="I86" i="1" s="1"/>
  <c r="H171" i="1"/>
  <c r="I171" i="1" s="1"/>
  <c r="H140" i="1"/>
  <c r="I140" i="1" s="1"/>
  <c r="H112" i="1"/>
  <c r="I112" i="1" s="1"/>
  <c r="H152" i="1"/>
  <c r="I152" i="1" s="1"/>
  <c r="H106" i="1"/>
  <c r="I106" i="1" s="1"/>
  <c r="H30" i="1"/>
  <c r="I30" i="1" s="1"/>
  <c r="H200" i="1"/>
  <c r="I200" i="1" s="1"/>
  <c r="H57" i="1"/>
  <c r="I57" i="1" s="1"/>
  <c r="H159" i="1"/>
  <c r="I159" i="1" s="1"/>
  <c r="H174" i="1"/>
  <c r="I174" i="1" s="1"/>
  <c r="H50" i="1"/>
  <c r="I50" i="1" s="1"/>
  <c r="H176" i="1"/>
  <c r="I176" i="1" s="1"/>
  <c r="H38" i="1"/>
  <c r="I38" i="1" s="1"/>
  <c r="H65" i="1"/>
  <c r="I65" i="1" s="1"/>
  <c r="H146" i="1"/>
  <c r="I146" i="1" s="1"/>
  <c r="H111" i="1"/>
  <c r="I111" i="1" s="1"/>
  <c r="H149" i="1"/>
  <c r="I149" i="1" s="1"/>
  <c r="H109" i="1"/>
  <c r="I109" i="1" s="1"/>
  <c r="H139" i="1"/>
  <c r="I139" i="1" s="1"/>
  <c r="H44" i="1"/>
  <c r="I44" i="1" s="1"/>
  <c r="H93" i="1"/>
  <c r="I93" i="1" s="1"/>
  <c r="H124" i="1"/>
  <c r="I124" i="1" s="1"/>
  <c r="H147" i="1"/>
  <c r="I147" i="1" s="1"/>
  <c r="H150" i="1"/>
  <c r="I150" i="1" s="1"/>
  <c r="H105" i="1"/>
  <c r="I105" i="1" s="1"/>
  <c r="H45" i="1"/>
  <c r="I45" i="1" s="1"/>
  <c r="H59" i="1"/>
  <c r="I59" i="1" s="1"/>
  <c r="H71" i="1"/>
  <c r="I71" i="1" s="1"/>
  <c r="H130" i="1"/>
  <c r="I130" i="1" s="1"/>
  <c r="H129" i="1"/>
  <c r="I129" i="1" s="1"/>
  <c r="H208" i="1"/>
  <c r="I208" i="1" s="1"/>
  <c r="H157" i="1"/>
  <c r="I157" i="1" s="1"/>
  <c r="H26" i="1"/>
  <c r="I26" i="1" s="1"/>
  <c r="H3" i="1"/>
  <c r="I3" i="1" s="1"/>
  <c r="H98" i="1"/>
  <c r="I98" i="1" s="1"/>
  <c r="H10" i="1"/>
  <c r="I10" i="1" s="1"/>
  <c r="H70" i="1"/>
  <c r="I70" i="1" s="1"/>
  <c r="H113" i="1"/>
  <c r="I113" i="1" s="1"/>
  <c r="H158" i="1"/>
  <c r="I158" i="1" s="1"/>
  <c r="H27" i="1"/>
  <c r="I27" i="1" s="1"/>
  <c r="H135" i="1"/>
  <c r="I135" i="1" s="1"/>
  <c r="H69" i="1"/>
  <c r="I69" i="1" s="1"/>
  <c r="H110" i="1"/>
  <c r="I110" i="1" s="1"/>
  <c r="H82" i="1"/>
  <c r="I82" i="1" s="1"/>
  <c r="H177" i="1"/>
  <c r="I177" i="1" s="1"/>
  <c r="H144" i="1"/>
  <c r="I144" i="1" s="1"/>
  <c r="H108" i="1"/>
  <c r="I108" i="1" s="1"/>
  <c r="H58" i="1"/>
  <c r="I58" i="1" s="1"/>
  <c r="H197" i="1"/>
  <c r="I197" i="1" s="1"/>
  <c r="H16" i="1"/>
  <c r="I16" i="1" s="1"/>
  <c r="H194" i="1"/>
  <c r="I194" i="1" s="1"/>
  <c r="H60" i="1"/>
  <c r="I60" i="1" s="1"/>
  <c r="H125" i="1"/>
  <c r="I125" i="1" s="1"/>
  <c r="H48" i="1"/>
  <c r="I48" i="1" s="1"/>
  <c r="H61" i="1"/>
  <c r="I61" i="1" s="1"/>
  <c r="H51" i="1"/>
  <c r="I51" i="1" s="1"/>
  <c r="H160" i="1"/>
  <c r="I160" i="1" s="1"/>
  <c r="H64" i="1"/>
  <c r="I64" i="1" s="1"/>
  <c r="H43" i="1"/>
  <c r="I43" i="1" s="1"/>
  <c r="H83" i="1"/>
  <c r="I83" i="1" s="1"/>
  <c r="H24" i="1"/>
  <c r="I24" i="1" s="1"/>
  <c r="H178" i="1"/>
  <c r="I178" i="1" s="1"/>
  <c r="H115" i="1"/>
  <c r="I115" i="1" s="1"/>
  <c r="H114" i="1"/>
  <c r="I114" i="1" s="1"/>
  <c r="H131" i="1"/>
  <c r="I131" i="1" s="1"/>
  <c r="H186" i="1"/>
  <c r="I186" i="1" s="1"/>
  <c r="H36" i="1"/>
  <c r="I36" i="1" s="1"/>
  <c r="H213" i="1"/>
  <c r="I213" i="1" s="1"/>
  <c r="H121" i="1"/>
  <c r="I121" i="1" s="1"/>
  <c r="H119" i="1"/>
  <c r="I119" i="1" s="1"/>
  <c r="H29" i="1"/>
  <c r="I29" i="1" s="1"/>
  <c r="H15" i="1"/>
  <c r="I15" i="1" s="1"/>
  <c r="H21" i="1"/>
  <c r="I21" i="1" s="1"/>
  <c r="H77" i="1"/>
  <c r="I77" i="1" s="1"/>
  <c r="H88" i="1"/>
  <c r="I88" i="1" s="1"/>
  <c r="H123" i="1"/>
  <c r="I123" i="1" s="1"/>
  <c r="H126" i="1"/>
  <c r="I126" i="1" s="1"/>
  <c r="H210" i="1"/>
  <c r="I210" i="1" s="1"/>
  <c r="H67" i="1"/>
  <c r="I67" i="1" s="1"/>
  <c r="H68" i="1"/>
  <c r="I68" i="1" s="1"/>
  <c r="H138" i="1"/>
  <c r="I138" i="1" s="1"/>
  <c r="H18" i="1"/>
  <c r="I18" i="1" s="1"/>
  <c r="H168" i="1"/>
  <c r="I168" i="1" s="1"/>
  <c r="H167" i="1"/>
  <c r="I167" i="1" s="1"/>
  <c r="H47" i="1"/>
  <c r="I47" i="1" s="1"/>
  <c r="H165" i="1"/>
  <c r="I165" i="1" s="1"/>
  <c r="H78" i="1"/>
  <c r="I78" i="1" s="1"/>
  <c r="H104" i="1"/>
  <c r="I104" i="1" s="1"/>
  <c r="H76" i="1"/>
  <c r="I76" i="1" s="1"/>
  <c r="H128" i="1"/>
  <c r="I128" i="1" s="1"/>
  <c r="H100" i="1"/>
  <c r="I100" i="1" s="1"/>
  <c r="H196" i="1"/>
  <c r="I196" i="1" s="1"/>
  <c r="H172" i="1"/>
  <c r="I172" i="1" s="1"/>
  <c r="H11" i="1"/>
  <c r="I11" i="1" s="1"/>
  <c r="H166" i="1"/>
  <c r="I166" i="1" s="1"/>
  <c r="H207" i="1"/>
  <c r="I207" i="1" s="1"/>
  <c r="H8" i="1"/>
  <c r="I8" i="1" s="1"/>
  <c r="H94" i="1"/>
  <c r="I94" i="1" s="1"/>
  <c r="H6" i="1"/>
  <c r="I6" i="1" s="1"/>
  <c r="H52" i="1"/>
  <c r="I52" i="1" s="1"/>
  <c r="H37" i="1"/>
  <c r="I37" i="1" s="1"/>
  <c r="H23" i="1"/>
  <c r="I23" i="1" s="1"/>
  <c r="H80" i="1"/>
  <c r="I80" i="1" s="1"/>
  <c r="H75" i="1"/>
  <c r="I75" i="1" s="1"/>
  <c r="H63" i="1"/>
  <c r="I63" i="1" s="1"/>
  <c r="H145" i="1"/>
  <c r="I145" i="1" s="1"/>
  <c r="H164" i="1"/>
  <c r="I164" i="1" s="1"/>
  <c r="H201" i="1"/>
  <c r="I201" i="1" s="1"/>
  <c r="H175" i="1"/>
  <c r="I175" i="1" s="1"/>
  <c r="H5" i="1"/>
  <c r="I5" i="1" s="1"/>
  <c r="H122" i="1"/>
  <c r="I122" i="1" s="1"/>
  <c r="H89" i="1"/>
  <c r="I89" i="1" s="1"/>
</calcChain>
</file>

<file path=xl/sharedStrings.xml><?xml version="1.0" encoding="utf-8"?>
<sst xmlns="http://schemas.openxmlformats.org/spreadsheetml/2006/main" count="224" uniqueCount="224">
  <si>
    <t>country</t>
  </si>
  <si>
    <t>population 2022</t>
  </si>
  <si>
    <t>unemployement rate female</t>
  </si>
  <si>
    <t>India</t>
  </si>
  <si>
    <t>China</t>
  </si>
  <si>
    <t>United States</t>
  </si>
  <si>
    <t>Indonesia</t>
  </si>
  <si>
    <t>Pakistan</t>
  </si>
  <si>
    <t>Nigeria</t>
  </si>
  <si>
    <t>Brazil</t>
  </si>
  <si>
    <t>Bangladesh</t>
  </si>
  <si>
    <t>Russia</t>
  </si>
  <si>
    <t>Mexico</t>
  </si>
  <si>
    <t>Ethiopia</t>
  </si>
  <si>
    <t>Japan</t>
  </si>
  <si>
    <t>Philippines</t>
  </si>
  <si>
    <t>Egypt</t>
  </si>
  <si>
    <t>DR Congo</t>
  </si>
  <si>
    <t>Vietnam</t>
  </si>
  <si>
    <t>Iran</t>
  </si>
  <si>
    <t>Turkey</t>
  </si>
  <si>
    <t>Germany</t>
  </si>
  <si>
    <t>Thailand</t>
  </si>
  <si>
    <t>United Kingdom</t>
  </si>
  <si>
    <t>Tanzania</t>
  </si>
  <si>
    <t>France</t>
  </si>
  <si>
    <t>South Africa</t>
  </si>
  <si>
    <t>Italy</t>
  </si>
  <si>
    <t>Kenya</t>
  </si>
  <si>
    <t>Myanmar</t>
  </si>
  <si>
    <t>Colombia</t>
  </si>
  <si>
    <t>South Korea</t>
  </si>
  <si>
    <t>Uganda</t>
  </si>
  <si>
    <t>Sudan</t>
  </si>
  <si>
    <t>Spain</t>
  </si>
  <si>
    <t>Argentina</t>
  </si>
  <si>
    <t>Algeria</t>
  </si>
  <si>
    <t>Iraq</t>
  </si>
  <si>
    <t>Afghanistan</t>
  </si>
  <si>
    <t>Poland</t>
  </si>
  <si>
    <t>Canada</t>
  </si>
  <si>
    <t>Morocco</t>
  </si>
  <si>
    <t>Saudi Arabia</t>
  </si>
  <si>
    <t>Ukraine</t>
  </si>
  <si>
    <t>Angola</t>
  </si>
  <si>
    <t>Uzbekistan</t>
  </si>
  <si>
    <t>Yemen</t>
  </si>
  <si>
    <t>Peru</t>
  </si>
  <si>
    <t>Malaysia</t>
  </si>
  <si>
    <t>Ghana</t>
  </si>
  <si>
    <t>Mozambique</t>
  </si>
  <si>
    <t>Nepal</t>
  </si>
  <si>
    <t>Madagascar</t>
  </si>
  <si>
    <t>Ivory Coast</t>
  </si>
  <si>
    <t>Venezuela</t>
  </si>
  <si>
    <t>Cameroon</t>
  </si>
  <si>
    <t>Niger</t>
  </si>
  <si>
    <t>Australia</t>
  </si>
  <si>
    <t>North Korea</t>
  </si>
  <si>
    <t>Taiwan</t>
  </si>
  <si>
    <t>Mali</t>
  </si>
  <si>
    <t>Burkina Faso</t>
  </si>
  <si>
    <t>Syria</t>
  </si>
  <si>
    <t>Sri Lanka</t>
  </si>
  <si>
    <t>Malawi</t>
  </si>
  <si>
    <t>Zambia</t>
  </si>
  <si>
    <t>Romania</t>
  </si>
  <si>
    <t>Chile</t>
  </si>
  <si>
    <t>Kazakhstan</t>
  </si>
  <si>
    <t>Chad</t>
  </si>
  <si>
    <t>Ecuador</t>
  </si>
  <si>
    <t>Somalia</t>
  </si>
  <si>
    <t>Guatemala</t>
  </si>
  <si>
    <t>Senegal</t>
  </si>
  <si>
    <t>Netherlands</t>
  </si>
  <si>
    <t>Cambodia</t>
  </si>
  <si>
    <t>Zimbabwe</t>
  </si>
  <si>
    <t>Guinea</t>
  </si>
  <si>
    <t>Rwanda</t>
  </si>
  <si>
    <t>Benin</t>
  </si>
  <si>
    <t>Burundi</t>
  </si>
  <si>
    <t>Tunisia</t>
  </si>
  <si>
    <t>Bolivia</t>
  </si>
  <si>
    <t>Haiti</t>
  </si>
  <si>
    <t>Belgium</t>
  </si>
  <si>
    <t>Jordan</t>
  </si>
  <si>
    <t>Dominican Republic</t>
  </si>
  <si>
    <t>Cuba</t>
  </si>
  <si>
    <t>South Sudan</t>
  </si>
  <si>
    <t>Sweden</t>
  </si>
  <si>
    <t>Honduras</t>
  </si>
  <si>
    <t>Czech Republic</t>
  </si>
  <si>
    <t>Azerbaijan</t>
  </si>
  <si>
    <t>Greece</t>
  </si>
  <si>
    <t>Papua New Guinea</t>
  </si>
  <si>
    <t>Portugal</t>
  </si>
  <si>
    <t>Hungary</t>
  </si>
  <si>
    <t>Tajikistan</t>
  </si>
  <si>
    <t>United Arab Emirates</t>
  </si>
  <si>
    <t>Belarus</t>
  </si>
  <si>
    <t>Israel</t>
  </si>
  <si>
    <t>Togo</t>
  </si>
  <si>
    <t>Austria</t>
  </si>
  <si>
    <t>Switzerland</t>
  </si>
  <si>
    <t>Sierra Leone</t>
  </si>
  <si>
    <t>Laos</t>
  </si>
  <si>
    <t>Hong Kong</t>
  </si>
  <si>
    <t>Serbia</t>
  </si>
  <si>
    <t>Nicaragua</t>
  </si>
  <si>
    <t>Libya</t>
  </si>
  <si>
    <t>Paraguay</t>
  </si>
  <si>
    <t>Kyrgyzstan</t>
  </si>
  <si>
    <t>Bulgaria</t>
  </si>
  <si>
    <t>Turkmenistan</t>
  </si>
  <si>
    <t>El Salvador</t>
  </si>
  <si>
    <t>Republic of the Congo</t>
  </si>
  <si>
    <t>Singapore</t>
  </si>
  <si>
    <t>Denmark</t>
  </si>
  <si>
    <t>Slovakia</t>
  </si>
  <si>
    <t>Central African Republic</t>
  </si>
  <si>
    <t>Finland</t>
  </si>
  <si>
    <t>Norway</t>
  </si>
  <si>
    <t>Liberia</t>
  </si>
  <si>
    <t>Palestine</t>
  </si>
  <si>
    <t>Lebanon</t>
  </si>
  <si>
    <t>New Zealand</t>
  </si>
  <si>
    <t>Costa Rica</t>
  </si>
  <si>
    <t>Ireland</t>
  </si>
  <si>
    <t>Mauritania</t>
  </si>
  <si>
    <t>Oman</t>
  </si>
  <si>
    <t>Panama</t>
  </si>
  <si>
    <t>Kuwait</t>
  </si>
  <si>
    <t>Croatia</t>
  </si>
  <si>
    <t>Eritrea</t>
  </si>
  <si>
    <t>Georgia</t>
  </si>
  <si>
    <t>Mongolia</t>
  </si>
  <si>
    <t>Moldova</t>
  </si>
  <si>
    <t>Uruguay</t>
  </si>
  <si>
    <t>Puerto Rico</t>
  </si>
  <si>
    <t>Bosnia and Herzegovina</t>
  </si>
  <si>
    <t>Albania</t>
  </si>
  <si>
    <t>Jamaica</t>
  </si>
  <si>
    <t>Armenia</t>
  </si>
  <si>
    <t>Gambia</t>
  </si>
  <si>
    <t>Lithuania</t>
  </si>
  <si>
    <t>Qatar</t>
  </si>
  <si>
    <t>Botswana</t>
  </si>
  <si>
    <t>Namibia</t>
  </si>
  <si>
    <t>Gabon</t>
  </si>
  <si>
    <t>Lesotho</t>
  </si>
  <si>
    <t>Guinea-Bissau</t>
  </si>
  <si>
    <t>Slovenia</t>
  </si>
  <si>
    <t>North Macedonia</t>
  </si>
  <si>
    <t>Latvia</t>
  </si>
  <si>
    <t>Equatorial Guinea</t>
  </si>
  <si>
    <t>Trinidad and Tobago</t>
  </si>
  <si>
    <t>Bahrain</t>
  </si>
  <si>
    <t>Timor-Leste</t>
  </si>
  <si>
    <t>Estonia</t>
  </si>
  <si>
    <t>Mauritius</t>
  </si>
  <si>
    <t>Cyprus</t>
  </si>
  <si>
    <t>Eswatini</t>
  </si>
  <si>
    <t>Djibouti</t>
  </si>
  <si>
    <t>Reunion</t>
  </si>
  <si>
    <t>Fiji</t>
  </si>
  <si>
    <t>Comoros</t>
  </si>
  <si>
    <t>Guyana</t>
  </si>
  <si>
    <t>Bhutan</t>
  </si>
  <si>
    <t>Solomon Islands</t>
  </si>
  <si>
    <t>Macau</t>
  </si>
  <si>
    <t>Luxembourg</t>
  </si>
  <si>
    <t>Montenegro</t>
  </si>
  <si>
    <t>Suriname</t>
  </si>
  <si>
    <t>Cape Verde</t>
  </si>
  <si>
    <t>Western Sahara</t>
  </si>
  <si>
    <t>Malta</t>
  </si>
  <si>
    <t>Maldives</t>
  </si>
  <si>
    <t>Brunei</t>
  </si>
  <si>
    <t>Bahamas</t>
  </si>
  <si>
    <t>Belize</t>
  </si>
  <si>
    <t>Guadeloupe</t>
  </si>
  <si>
    <t>Iceland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</si>
  <si>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</si>
  <si>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</si>
  <si>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</si>
  <si>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</si>
  <si>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</si>
  <si>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</si>
  <si>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</si>
  <si>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and Principe</t>
  </si>
  <si>
    <t>Samoa</t>
  </si>
  <si>
    <t>Curacao</t>
  </si>
  <si>
    <t>Saint Lucia</t>
  </si>
  <si>
    <t>Guam</t>
  </si>
  <si>
    <t>Kiribati</t>
  </si>
  <si>
    <t>Grenada</t>
  </si>
  <si>
    <t>Micronesia</t>
  </si>
  <si>
    <t>Jersey</t>
  </si>
  <si>
    <t>Tonga</t>
  </si>
  <si>
    <t>Seychelles</t>
  </si>
  <si>
    <t>Aruba</t>
  </si>
  <si>
    <t>Saint Vincent and the Grenadines</t>
  </si>
  <si>
    <t>United States Virgin Islands</t>
  </si>
  <si>
    <t>Antigua and Barbuda</t>
  </si>
  <si>
    <t>Isle of Man</t>
  </si>
  <si>
    <t>Andorra</t>
  </si>
  <si>
    <t>Dominica</t>
  </si>
  <si>
    <t>Cayman Islands</t>
  </si>
  <si>
    <t>Bermuda</t>
  </si>
  <si>
    <t>Guernsey</t>
  </si>
  <si>
    <t>Greenland</t>
  </si>
  <si>
    <t>Faroe Islands</t>
  </si>
  <si>
    <t>Northern Mariana Islands</t>
  </si>
  <si>
    <t>Saint Kitts and Nevis</t>
  </si>
  <si>
    <t>Turks and Caicos Islands</t>
  </si>
  <si>
    <t>Sint Maarten</t>
  </si>
  <si>
    <t>American Samoa</t>
  </si>
  <si>
    <t>Marshall Islands</t>
  </si>
  <si>
    <t>male unemployement rate</t>
  </si>
  <si>
    <t>rank per population</t>
  </si>
  <si>
    <t>unemployed female</t>
  </si>
  <si>
    <t>unemployed male</t>
  </si>
  <si>
    <t>unemployed population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</si>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</sst>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4ADA1-4924-4E00-AA8F-54494DCA623E}" name="Table1" displayName="Table1" ref="A1:I216" totalsRowShown="0">
  <autoFilter ref="A1:I216" xr:uid="{FC34ADA1-4924-4E00-AA8F-54494DCA623E}"/>
  <sortState xmlns:xlrd2="http://schemas.microsoft.com/office/spreadsheetml/2017/richdata2" ref="A2:I216">
    <sortCondition ref="A1:A216"/>
  </sortState>
  <tableColumns count="9">
    <tableColumn id="1" xr3:uid="{2F825917-41ED-46B4-9276-5B11A9E0A820}" name="country"/>
    <tableColumn id="2" xr3:uid="{0901AEE1-DC97-49F6-9680-EC5AB2404BCD}" name="population 2022" dataDxfId="4"/>
    <tableColumn id="3" xr3:uid="{A07772CA-C888-4E82-A949-F958EEB94628}" name="rank per population"/>
    <tableColumn id="4" xr3:uid="{F571E452-2720-4423-96FF-922FB4ED9E49}" name="unemployed female" dataDxfId="3"/>
    <tableColumn id="5" xr3:uid="{A06E9370-462F-464F-8337-42E8E2E520D5}" name="unemployement rate female"/>
    <tableColumn id="6" xr3:uid="{C99CDE84-ACE8-4D29-AB36-D1C157C3E9BB}" name="unemployed male" dataDxfId="2"/>
    <tableColumn id="7" xr3:uid="{1F53FC17-B1E6-4C78-BD74-A1199485BC50}" name="male unemployement rate"/>
    <tableColumn id="8" xr3:uid="{6B0F75EA-9A05-4107-8666-F98F2016294C}" name="unemployed population" dataDxfId="1">
      <calculatedColumnFormula>D2+F2</calculatedColumnFormula>
    </tableColumn>
    <tableColumn id="9" xr3:uid="{A400385C-6094-4043-965A-47B523D5B4A5}" name="percentage" dataDxfId="0" dataCellStyle="Percent">
      <calculatedColumnFormula>H2/B2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6"/>
  <sheetViews>
    <sheetView tabSelected="1" topLeftCell="C1" workbookViewId="0">
      <pane ySplit="1" topLeftCell="A53" activePane="bottomLeft" state="frozen"/>
      <selection pane="bottomLeft" activeCell="E69" sqref="E69"/>
    </sheetView>
  </sheetViews>
  <sheetFormatPr defaultRowHeight="15" x14ac:dyDescent="0.25"/>
  <cols>
    <col min="1" max="1" width="31.140625" bestFit="1" customWidth="1"/>
    <col min="2" max="2" width="17.28515625" style="1" customWidth="1"/>
    <col min="3" max="3" width="20.5703125" customWidth="1"/>
    <col min="4" max="4" width="21.140625" style="1" customWidth="1"/>
    <col min="5" max="5" width="28.7109375" customWidth="1"/>
    <col min="6" max="6" width="27.140625" style="1" customWidth="1"/>
    <col min="7" max="7" width="26.85546875" customWidth="1"/>
    <col min="8" max="8" width="24.5703125" customWidth="1"/>
    <col min="9" max="9" width="13.140625" customWidth="1"/>
  </cols>
  <sheetData>
    <row r="1" spans="1:9" x14ac:dyDescent="0.25">
      <c r="A1" t="s">
        <v>0</v>
      </c>
      <c r="B1" s="1" t="s">
        <v>1</v>
      </c>
      <c r="C1" t="s">
        <v>219</v>
      </c>
      <c r="D1" s="1" t="s">
        <v>220</v>
      </c>
      <c r="E1" t="s">
        <v>2</v>
      </c>
      <c r="F1" s="1" t="s">
        <v>221</v>
      </c>
      <c r="G1" t="s">
        <v>218</v>
      </c>
      <c r="H1" t="s">
        <v>222</v>
      </c>
      <c r="I1" t="s">
        <v>223</v>
      </c>
    </row>
    <row r="2" spans="1:9" x14ac:dyDescent="0.25">
      <c r="A2" t="s">
        <v>38</v>
      </c>
      <c r="B2" s="1">
        <v>41128771</v>
      </c>
      <c r="C2">
        <v>36</v>
      </c>
      <c r="D2" s="1">
        <v>1000000</v>
      </c>
      <c r="E2">
        <v>2.2000000000000002</v>
      </c>
      <c r="F2" s="1">
        <v>700000</v>
      </c>
      <c r="G2">
        <v>1.8</v>
      </c>
      <c r="H2" s="1">
        <f>D2+F2</f>
        <v>1700000</v>
      </c>
      <c r="I2" s="2">
        <f>H2/B2</f>
        <v>4.1333595890818135E-2</v>
      </c>
    </row>
    <row r="3" spans="1:9" x14ac:dyDescent="0.25">
      <c r="A3" t="s">
        <v>140</v>
      </c>
      <c r="B3" s="1">
        <v>2842321</v>
      </c>
      <c r="C3">
        <v>138</v>
      </c>
      <c r="D3" s="1">
        <v>5000000</v>
      </c>
      <c r="E3">
        <v>8.3000000000000007</v>
      </c>
      <c r="F3" s="1">
        <v>4000000</v>
      </c>
      <c r="G3">
        <v>6.7</v>
      </c>
      <c r="H3" s="1">
        <f>D3+F3</f>
        <v>9000000</v>
      </c>
      <c r="I3" s="2">
        <f>H3/B3</f>
        <v>3.1664263114546176</v>
      </c>
    </row>
    <row r="4" spans="1:9" x14ac:dyDescent="0.25">
      <c r="A4" t="s">
        <v>36</v>
      </c>
      <c r="B4" s="1">
        <v>44903225</v>
      </c>
      <c r="C4">
        <v>34</v>
      </c>
      <c r="D4" s="1">
        <v>1000000</v>
      </c>
      <c r="E4">
        <v>2</v>
      </c>
      <c r="F4" s="1">
        <v>700000</v>
      </c>
      <c r="G4">
        <v>1.6</v>
      </c>
      <c r="H4" s="1">
        <f>D4+F4</f>
        <v>1700000</v>
      </c>
      <c r="I4" s="2">
        <f>H4/B4</f>
        <v>3.7859196082241309E-2</v>
      </c>
    </row>
    <row r="5" spans="1:9" x14ac:dyDescent="0.25">
      <c r="A5" t="s">
        <v>216</v>
      </c>
      <c r="B5" s="1">
        <v>44273</v>
      </c>
      <c r="C5">
        <v>214</v>
      </c>
      <c r="D5" s="1">
        <v>1000000</v>
      </c>
      <c r="E5">
        <v>6</v>
      </c>
      <c r="F5" s="1">
        <v>0</v>
      </c>
      <c r="G5">
        <v>0</v>
      </c>
      <c r="H5" s="1">
        <f>D5+F5</f>
        <v>1000000</v>
      </c>
      <c r="I5" s="2">
        <f>H5/B5</f>
        <v>22.587129853409529</v>
      </c>
    </row>
    <row r="6" spans="1:9" x14ac:dyDescent="0.25">
      <c r="A6" t="s">
        <v>205</v>
      </c>
      <c r="B6" s="1">
        <v>79824</v>
      </c>
      <c r="C6">
        <v>203</v>
      </c>
      <c r="D6" s="1">
        <v>0</v>
      </c>
      <c r="E6">
        <v>0</v>
      </c>
      <c r="F6" s="1">
        <v>0</v>
      </c>
      <c r="G6">
        <v>0</v>
      </c>
      <c r="H6" s="1">
        <f>D6+F6</f>
        <v>0</v>
      </c>
      <c r="I6" s="2">
        <f>H6/B6</f>
        <v>0</v>
      </c>
    </row>
    <row r="7" spans="1:9" x14ac:dyDescent="0.25">
      <c r="A7" t="s">
        <v>44</v>
      </c>
      <c r="B7" s="1">
        <v>35588987</v>
      </c>
      <c r="C7">
        <v>42</v>
      </c>
      <c r="D7" s="1">
        <v>400000</v>
      </c>
      <c r="E7">
        <v>1.1000000000000001</v>
      </c>
      <c r="F7" s="1">
        <v>300000</v>
      </c>
      <c r="G7">
        <v>0.9</v>
      </c>
      <c r="H7" s="1">
        <f>D7+F7</f>
        <v>700000</v>
      </c>
      <c r="I7" s="2">
        <f>H7/B7</f>
        <v>1.966900603268084E-2</v>
      </c>
    </row>
    <row r="8" spans="1:9" x14ac:dyDescent="0.25">
      <c r="A8" t="s">
        <v>203</v>
      </c>
      <c r="B8" s="1">
        <v>93763</v>
      </c>
      <c r="C8">
        <v>201</v>
      </c>
      <c r="D8" s="1">
        <v>1000000</v>
      </c>
      <c r="E8">
        <v>6</v>
      </c>
      <c r="F8" s="1">
        <v>0</v>
      </c>
      <c r="G8">
        <v>0</v>
      </c>
      <c r="H8" s="1">
        <f>D8+F8</f>
        <v>1000000</v>
      </c>
      <c r="I8" s="2">
        <f>H8/B8</f>
        <v>10.665187760630525</v>
      </c>
    </row>
    <row r="9" spans="1:9" x14ac:dyDescent="0.25">
      <c r="A9" t="s">
        <v>35</v>
      </c>
      <c r="B9" s="1">
        <v>45510318</v>
      </c>
      <c r="C9">
        <v>33</v>
      </c>
      <c r="D9" s="1">
        <v>1200000</v>
      </c>
      <c r="E9">
        <v>2.2000000000000002</v>
      </c>
      <c r="F9" s="1">
        <v>900000</v>
      </c>
      <c r="G9">
        <v>1.8</v>
      </c>
      <c r="H9" s="1">
        <f>D9+F9</f>
        <v>2100000</v>
      </c>
      <c r="I9" s="2">
        <f>H9/B9</f>
        <v>4.6143382254547199E-2</v>
      </c>
    </row>
    <row r="10" spans="1:9" x14ac:dyDescent="0.25">
      <c r="A10" t="s">
        <v>142</v>
      </c>
      <c r="B10" s="1">
        <v>2780469</v>
      </c>
      <c r="C10">
        <v>140</v>
      </c>
      <c r="D10" s="1">
        <v>5000000</v>
      </c>
      <c r="E10">
        <v>10</v>
      </c>
      <c r="F10" s="1">
        <v>4000000</v>
      </c>
      <c r="G10">
        <v>8</v>
      </c>
      <c r="H10" s="1">
        <f>D10+F10</f>
        <v>9000000</v>
      </c>
      <c r="I10" s="2">
        <f>H10/B10</f>
        <v>3.2368639966854511</v>
      </c>
    </row>
    <row r="11" spans="1:9" x14ac:dyDescent="0.25">
      <c r="A11" t="s">
        <v>200</v>
      </c>
      <c r="B11" s="1">
        <v>106445</v>
      </c>
      <c r="C11">
        <v>198</v>
      </c>
      <c r="D11" s="1">
        <v>1000000</v>
      </c>
      <c r="E11">
        <v>4</v>
      </c>
      <c r="F11" s="1">
        <v>0</v>
      </c>
      <c r="G11">
        <v>0</v>
      </c>
      <c r="H11" s="1">
        <f>D11+F11</f>
        <v>1000000</v>
      </c>
      <c r="I11" s="2">
        <f>H11/B11</f>
        <v>9.3945229930950251</v>
      </c>
    </row>
    <row r="12" spans="1:9" x14ac:dyDescent="0.25">
      <c r="A12" t="s">
        <v>57</v>
      </c>
      <c r="B12" s="1">
        <v>26177413</v>
      </c>
      <c r="C12">
        <v>55</v>
      </c>
      <c r="D12" s="1">
        <v>100000000</v>
      </c>
      <c r="E12">
        <v>4.5999999999999996</v>
      </c>
      <c r="F12" s="1">
        <v>75000000</v>
      </c>
      <c r="G12">
        <v>3.5</v>
      </c>
      <c r="H12" s="1">
        <f>D12+F12</f>
        <v>175000000</v>
      </c>
      <c r="I12" s="2">
        <f>H12/B12</f>
        <v>6.6851525779113468</v>
      </c>
    </row>
    <row r="13" spans="1:9" x14ac:dyDescent="0.25">
      <c r="A13" t="s">
        <v>102</v>
      </c>
      <c r="B13" s="1">
        <v>8939617</v>
      </c>
      <c r="C13">
        <v>100</v>
      </c>
      <c r="D13" s="1">
        <v>20000000</v>
      </c>
      <c r="E13">
        <v>3.3</v>
      </c>
      <c r="F13" s="1">
        <v>15000000</v>
      </c>
      <c r="G13">
        <v>2.6</v>
      </c>
      <c r="H13" s="1">
        <f>D13+F13</f>
        <v>35000000</v>
      </c>
      <c r="I13" s="2">
        <f>H13/B13</f>
        <v>3.9151565441785707</v>
      </c>
    </row>
    <row r="14" spans="1:9" x14ac:dyDescent="0.25">
      <c r="A14" t="s">
        <v>92</v>
      </c>
      <c r="B14" s="1">
        <v>10358074</v>
      </c>
      <c r="C14">
        <v>90</v>
      </c>
      <c r="D14" s="1">
        <v>10000000</v>
      </c>
      <c r="E14">
        <v>4</v>
      </c>
      <c r="F14" s="1">
        <v>8000000</v>
      </c>
      <c r="G14">
        <v>3.2</v>
      </c>
      <c r="H14" s="1">
        <f>D14+F14</f>
        <v>18000000</v>
      </c>
      <c r="I14" s="2">
        <f>H14/B14</f>
        <v>1.7377748025356838</v>
      </c>
    </row>
    <row r="15" spans="1:9" x14ac:dyDescent="0.25">
      <c r="A15" t="s">
        <v>178</v>
      </c>
      <c r="B15" s="1">
        <v>409984</v>
      </c>
      <c r="C15">
        <v>176</v>
      </c>
      <c r="D15" s="1">
        <v>1000000</v>
      </c>
      <c r="E15">
        <v>6</v>
      </c>
      <c r="F15" s="1">
        <v>0</v>
      </c>
      <c r="G15">
        <v>0</v>
      </c>
      <c r="H15" s="1">
        <f>D15+F15</f>
        <v>1000000</v>
      </c>
      <c r="I15" s="2">
        <f>H15/B15</f>
        <v>2.4391195753980641</v>
      </c>
    </row>
    <row r="16" spans="1:9" x14ac:dyDescent="0.25">
      <c r="A16" t="s">
        <v>156</v>
      </c>
      <c r="B16" s="1">
        <v>1472233</v>
      </c>
      <c r="C16">
        <v>154</v>
      </c>
      <c r="D16" s="1">
        <v>5000000</v>
      </c>
      <c r="E16">
        <v>2</v>
      </c>
      <c r="F16" s="1">
        <v>4000000</v>
      </c>
      <c r="G16">
        <v>1.6</v>
      </c>
      <c r="H16" s="1">
        <f>D16+F16</f>
        <v>9000000</v>
      </c>
      <c r="I16" s="2">
        <f>H16/B16</f>
        <v>6.1131627942044497</v>
      </c>
    </row>
    <row r="17" spans="1:9" x14ac:dyDescent="0.25">
      <c r="A17" t="s">
        <v>10</v>
      </c>
      <c r="B17" s="1">
        <v>171186372</v>
      </c>
      <c r="C17">
        <v>8</v>
      </c>
      <c r="D17" s="1">
        <v>3300000</v>
      </c>
      <c r="E17">
        <v>4.0999999999999996</v>
      </c>
      <c r="F17" s="1">
        <v>2400000</v>
      </c>
      <c r="G17">
        <v>3.2</v>
      </c>
      <c r="H17" s="1">
        <f>D17+F17</f>
        <v>5700000</v>
      </c>
      <c r="I17" s="2">
        <f>H17/B17</f>
        <v>3.3297043061348362E-2</v>
      </c>
    </row>
    <row r="18" spans="1:9" x14ac:dyDescent="0.25">
      <c r="A18" t="s">
        <v>188</v>
      </c>
      <c r="B18" s="1">
        <v>281635</v>
      </c>
      <c r="C18">
        <v>186</v>
      </c>
      <c r="D18" s="1">
        <v>1000000</v>
      </c>
      <c r="E18">
        <v>6</v>
      </c>
      <c r="F18" s="1">
        <v>0</v>
      </c>
      <c r="G18">
        <v>0</v>
      </c>
      <c r="H18" s="1">
        <f>D18+F18</f>
        <v>1000000</v>
      </c>
      <c r="I18" s="2">
        <f>H18/B18</f>
        <v>3.5506950485557547</v>
      </c>
    </row>
    <row r="19" spans="1:9" x14ac:dyDescent="0.25">
      <c r="A19" t="s">
        <v>99</v>
      </c>
      <c r="B19" s="1">
        <v>9534954</v>
      </c>
      <c r="C19">
        <v>97</v>
      </c>
      <c r="D19" s="1">
        <v>20000000</v>
      </c>
      <c r="E19">
        <v>3.3</v>
      </c>
      <c r="F19" s="1">
        <v>15000000</v>
      </c>
      <c r="G19">
        <v>2.6</v>
      </c>
      <c r="H19" s="1">
        <f>D19+F19</f>
        <v>35000000</v>
      </c>
      <c r="I19" s="2">
        <f>H19/B19</f>
        <v>3.67070465153791</v>
      </c>
    </row>
    <row r="20" spans="1:9" x14ac:dyDescent="0.25">
      <c r="A20" t="s">
        <v>84</v>
      </c>
      <c r="B20" s="1">
        <v>11655930</v>
      </c>
      <c r="C20">
        <v>82</v>
      </c>
      <c r="D20" s="1">
        <v>30000000</v>
      </c>
      <c r="E20">
        <v>5</v>
      </c>
      <c r="F20" s="1">
        <v>22500000</v>
      </c>
      <c r="G20">
        <v>4</v>
      </c>
      <c r="H20" s="1">
        <f>D20+F20</f>
        <v>52500000</v>
      </c>
      <c r="I20" s="2">
        <f>H20/B20</f>
        <v>4.5041451003909598</v>
      </c>
    </row>
    <row r="21" spans="1:9" x14ac:dyDescent="0.25">
      <c r="A21" t="s">
        <v>179</v>
      </c>
      <c r="B21" s="1">
        <v>405272</v>
      </c>
      <c r="C21">
        <v>177</v>
      </c>
      <c r="D21" s="1">
        <v>1000000</v>
      </c>
      <c r="E21">
        <v>5</v>
      </c>
      <c r="F21" s="1">
        <v>0</v>
      </c>
      <c r="G21">
        <v>0</v>
      </c>
      <c r="H21" s="1">
        <f>D21+F21</f>
        <v>1000000</v>
      </c>
      <c r="I21" s="2">
        <f>H21/B21</f>
        <v>2.4674786316350499</v>
      </c>
    </row>
    <row r="22" spans="1:9" x14ac:dyDescent="0.25">
      <c r="A22" t="s">
        <v>79</v>
      </c>
      <c r="B22" s="1">
        <v>13352864</v>
      </c>
      <c r="C22">
        <v>77</v>
      </c>
      <c r="D22" s="1">
        <v>20000000</v>
      </c>
      <c r="E22">
        <v>10</v>
      </c>
      <c r="F22" s="1">
        <v>15000000</v>
      </c>
      <c r="G22">
        <v>7.5</v>
      </c>
      <c r="H22" s="1">
        <f>D22+F22</f>
        <v>35000000</v>
      </c>
      <c r="I22" s="2">
        <f>H22/B22</f>
        <v>2.6211605240643507</v>
      </c>
    </row>
    <row r="23" spans="1:9" x14ac:dyDescent="0.25">
      <c r="A23" t="s">
        <v>208</v>
      </c>
      <c r="B23" s="1">
        <v>64184</v>
      </c>
      <c r="C23">
        <v>206</v>
      </c>
      <c r="D23" s="1">
        <v>1000000</v>
      </c>
      <c r="E23">
        <v>2</v>
      </c>
      <c r="F23" s="1">
        <v>0</v>
      </c>
      <c r="G23">
        <v>0</v>
      </c>
      <c r="H23" s="1">
        <f>D23+F23</f>
        <v>1000000</v>
      </c>
      <c r="I23" s="2">
        <f>H23/B23</f>
        <v>15.580206905147701</v>
      </c>
    </row>
    <row r="24" spans="1:9" x14ac:dyDescent="0.25">
      <c r="A24" t="s">
        <v>167</v>
      </c>
      <c r="B24" s="1">
        <v>782455</v>
      </c>
      <c r="C24">
        <v>165</v>
      </c>
      <c r="D24" s="1">
        <v>5000000</v>
      </c>
      <c r="E24">
        <v>10</v>
      </c>
      <c r="F24" s="1">
        <v>4000000</v>
      </c>
      <c r="G24">
        <v>8</v>
      </c>
      <c r="H24" s="1">
        <f>D24+F24</f>
        <v>9000000</v>
      </c>
      <c r="I24" s="2">
        <f>H24/B24</f>
        <v>11.502258915848195</v>
      </c>
    </row>
    <row r="25" spans="1:9" x14ac:dyDescent="0.25">
      <c r="A25" t="s">
        <v>82</v>
      </c>
      <c r="B25" s="1">
        <v>12224110</v>
      </c>
      <c r="C25">
        <v>80</v>
      </c>
      <c r="D25" s="1">
        <v>30000000</v>
      </c>
      <c r="E25">
        <v>7.5</v>
      </c>
      <c r="F25" s="1">
        <v>22500000</v>
      </c>
      <c r="G25">
        <v>5.9</v>
      </c>
      <c r="H25" s="1">
        <f>D25+F25</f>
        <v>52500000</v>
      </c>
      <c r="I25" s="2">
        <f>H25/B25</f>
        <v>4.2947911954326328</v>
      </c>
    </row>
    <row r="26" spans="1:9" x14ac:dyDescent="0.25">
      <c r="A26" t="s">
        <v>139</v>
      </c>
      <c r="B26" s="1">
        <v>3233526</v>
      </c>
      <c r="C26">
        <v>137</v>
      </c>
      <c r="D26" s="1">
        <v>10000000</v>
      </c>
      <c r="E26">
        <v>7.5</v>
      </c>
      <c r="F26" s="1">
        <v>8000000</v>
      </c>
      <c r="G26">
        <v>6</v>
      </c>
      <c r="H26" s="1">
        <f>D26+F26</f>
        <v>18000000</v>
      </c>
      <c r="I26" s="2">
        <f>H26/B26</f>
        <v>5.566678604099673</v>
      </c>
    </row>
    <row r="27" spans="1:9" x14ac:dyDescent="0.25">
      <c r="A27" t="s">
        <v>146</v>
      </c>
      <c r="B27" s="1">
        <v>2630296</v>
      </c>
      <c r="C27">
        <v>144</v>
      </c>
      <c r="D27" s="1">
        <v>5000000</v>
      </c>
      <c r="E27">
        <v>8.3000000000000007</v>
      </c>
      <c r="F27" s="1">
        <v>4000000</v>
      </c>
      <c r="G27">
        <v>6.7</v>
      </c>
      <c r="H27" s="1">
        <f>D27+F27</f>
        <v>9000000</v>
      </c>
      <c r="I27" s="2">
        <f>H27/B27</f>
        <v>3.4216681316475408</v>
      </c>
    </row>
    <row r="28" spans="1:9" x14ac:dyDescent="0.25">
      <c r="A28" t="s">
        <v>9</v>
      </c>
      <c r="B28" s="1">
        <v>215313498</v>
      </c>
      <c r="C28">
        <v>7</v>
      </c>
      <c r="D28" s="1">
        <v>7200000</v>
      </c>
      <c r="E28">
        <v>8.9</v>
      </c>
      <c r="F28" s="1">
        <v>5500000</v>
      </c>
      <c r="G28">
        <v>7.3</v>
      </c>
      <c r="H28" s="1">
        <f>D28+F28</f>
        <v>12700000</v>
      </c>
      <c r="I28" s="2">
        <f>H28/B28</f>
        <v>5.8983761436080522E-2</v>
      </c>
    </row>
    <row r="29" spans="1:9" x14ac:dyDescent="0.25">
      <c r="A29" t="s">
        <v>177</v>
      </c>
      <c r="B29" s="1">
        <v>449002</v>
      </c>
      <c r="C29">
        <v>175</v>
      </c>
      <c r="D29" s="1">
        <v>1000000</v>
      </c>
      <c r="E29">
        <v>4</v>
      </c>
      <c r="F29" s="1">
        <v>0</v>
      </c>
      <c r="G29">
        <v>0</v>
      </c>
      <c r="H29" s="1">
        <f>D29+F29</f>
        <v>1000000</v>
      </c>
      <c r="I29" s="2">
        <f>H29/B29</f>
        <v>2.2271615716633777</v>
      </c>
    </row>
    <row r="30" spans="1:9" x14ac:dyDescent="0.25">
      <c r="A30" t="s">
        <v>112</v>
      </c>
      <c r="B30" s="1">
        <v>6781953</v>
      </c>
      <c r="C30">
        <v>110</v>
      </c>
      <c r="D30" s="1">
        <v>20000000</v>
      </c>
      <c r="E30">
        <v>3.3</v>
      </c>
      <c r="F30" s="1">
        <v>15000000</v>
      </c>
      <c r="G30">
        <v>2.6</v>
      </c>
      <c r="H30" s="1">
        <f>D30+F30</f>
        <v>35000000</v>
      </c>
      <c r="I30" s="2">
        <f>H30/B30</f>
        <v>5.1607553163520894</v>
      </c>
    </row>
    <row r="31" spans="1:9" x14ac:dyDescent="0.25">
      <c r="A31" t="s">
        <v>61</v>
      </c>
      <c r="B31" s="1">
        <v>22673762</v>
      </c>
      <c r="C31">
        <v>59</v>
      </c>
      <c r="D31" s="1">
        <v>20000000</v>
      </c>
      <c r="E31">
        <v>2</v>
      </c>
      <c r="F31" s="1">
        <v>15000000</v>
      </c>
      <c r="G31">
        <v>1.6</v>
      </c>
      <c r="H31" s="1">
        <f>D31+F31</f>
        <v>35000000</v>
      </c>
      <c r="I31" s="2">
        <f>H31/B31</f>
        <v>1.5436344440768144</v>
      </c>
    </row>
    <row r="32" spans="1:9" x14ac:dyDescent="0.25">
      <c r="A32" t="s">
        <v>80</v>
      </c>
      <c r="B32" s="1">
        <v>12889576</v>
      </c>
      <c r="C32">
        <v>78</v>
      </c>
      <c r="D32" s="1">
        <v>10000000</v>
      </c>
      <c r="E32">
        <v>6.7</v>
      </c>
      <c r="F32" s="1">
        <v>8000000</v>
      </c>
      <c r="G32">
        <v>5.3</v>
      </c>
      <c r="H32" s="1">
        <f>D32+F32</f>
        <v>18000000</v>
      </c>
      <c r="I32" s="2">
        <f>H32/B32</f>
        <v>1.3964772774527261</v>
      </c>
    </row>
    <row r="33" spans="1:9" x14ac:dyDescent="0.25">
      <c r="A33" t="s">
        <v>75</v>
      </c>
      <c r="B33" s="1">
        <v>16767842</v>
      </c>
      <c r="C33">
        <v>73</v>
      </c>
      <c r="D33" s="1">
        <v>20000000</v>
      </c>
      <c r="E33">
        <v>2</v>
      </c>
      <c r="F33" s="1">
        <v>15000000</v>
      </c>
      <c r="G33">
        <v>1.6</v>
      </c>
      <c r="H33" s="1">
        <f>D33+F33</f>
        <v>35000000</v>
      </c>
      <c r="I33" s="2">
        <f>H33/B33</f>
        <v>2.0873288285994107</v>
      </c>
    </row>
    <row r="34" spans="1:9" x14ac:dyDescent="0.25">
      <c r="A34" t="s">
        <v>55</v>
      </c>
      <c r="B34" s="1">
        <v>27914536</v>
      </c>
      <c r="C34">
        <v>53</v>
      </c>
      <c r="D34" s="1">
        <v>60000000</v>
      </c>
      <c r="E34">
        <v>2.8</v>
      </c>
      <c r="F34" s="1">
        <v>45000000</v>
      </c>
      <c r="G34">
        <v>2.2000000000000002</v>
      </c>
      <c r="H34" s="1">
        <f>D34+F34</f>
        <v>105000000</v>
      </c>
      <c r="I34" s="2">
        <f>H34/B34</f>
        <v>3.7614811150720899</v>
      </c>
    </row>
    <row r="35" spans="1:9" x14ac:dyDescent="0.25">
      <c r="A35" t="s">
        <v>40</v>
      </c>
      <c r="B35" s="1">
        <v>38454327</v>
      </c>
      <c r="C35">
        <v>38</v>
      </c>
      <c r="D35" s="1">
        <v>1000000</v>
      </c>
      <c r="E35">
        <v>2</v>
      </c>
      <c r="F35" s="1">
        <v>700000</v>
      </c>
      <c r="G35">
        <v>1.6</v>
      </c>
      <c r="H35" s="1">
        <f>D35+F35</f>
        <v>1700000</v>
      </c>
      <c r="I35" s="2">
        <f>H35/B35</f>
        <v>4.4208288965764501E-2</v>
      </c>
    </row>
    <row r="36" spans="1:9" x14ac:dyDescent="0.25">
      <c r="A36" t="s">
        <v>173</v>
      </c>
      <c r="B36" s="1">
        <v>593149</v>
      </c>
      <c r="C36">
        <v>171</v>
      </c>
      <c r="D36" s="1">
        <v>1000000</v>
      </c>
      <c r="E36">
        <v>6</v>
      </c>
      <c r="F36" s="1">
        <v>0</v>
      </c>
      <c r="G36">
        <v>0</v>
      </c>
      <c r="H36" s="1">
        <f>D36+F36</f>
        <v>1000000</v>
      </c>
      <c r="I36" s="2">
        <f>H36/B36</f>
        <v>1.6859170292793211</v>
      </c>
    </row>
    <row r="37" spans="1:9" x14ac:dyDescent="0.25">
      <c r="A37" t="s">
        <v>207</v>
      </c>
      <c r="B37" s="1">
        <v>68706</v>
      </c>
      <c r="C37">
        <v>205</v>
      </c>
      <c r="D37" s="1">
        <v>1000000</v>
      </c>
      <c r="E37">
        <v>4</v>
      </c>
      <c r="F37" s="1">
        <v>0</v>
      </c>
      <c r="G37">
        <v>0</v>
      </c>
      <c r="H37" s="1">
        <f>D37+F37</f>
        <v>1000000</v>
      </c>
      <c r="I37" s="2">
        <f>H37/B37</f>
        <v>14.554769597997264</v>
      </c>
    </row>
    <row r="38" spans="1:9" x14ac:dyDescent="0.25">
      <c r="A38" t="s">
        <v>119</v>
      </c>
      <c r="B38" s="1">
        <v>5579144</v>
      </c>
      <c r="C38">
        <v>117</v>
      </c>
      <c r="D38" s="1">
        <v>10000000</v>
      </c>
      <c r="E38">
        <v>10</v>
      </c>
      <c r="F38" s="1">
        <v>8000000</v>
      </c>
      <c r="G38">
        <v>8</v>
      </c>
      <c r="H38" s="1">
        <f>D38+F38</f>
        <v>18000000</v>
      </c>
      <c r="I38" s="2">
        <f>H38/B38</f>
        <v>3.2263013824342948</v>
      </c>
    </row>
    <row r="39" spans="1:9" x14ac:dyDescent="0.25">
      <c r="A39" t="s">
        <v>69</v>
      </c>
      <c r="B39" s="1">
        <v>17723315</v>
      </c>
      <c r="C39">
        <v>67</v>
      </c>
      <c r="D39" s="1">
        <v>15000000</v>
      </c>
      <c r="E39">
        <v>5</v>
      </c>
      <c r="F39" s="1">
        <v>12000000</v>
      </c>
      <c r="G39">
        <v>4</v>
      </c>
      <c r="H39" s="1">
        <f>D39+F39</f>
        <v>27000000</v>
      </c>
      <c r="I39" s="2">
        <f>H39/B39</f>
        <v>1.523417035695636</v>
      </c>
    </row>
    <row r="40" spans="1:9" x14ac:dyDescent="0.25">
      <c r="A40" t="s">
        <v>67</v>
      </c>
      <c r="B40" s="1">
        <v>19603733</v>
      </c>
      <c r="C40">
        <v>65</v>
      </c>
      <c r="D40" s="1">
        <v>50000000</v>
      </c>
      <c r="E40">
        <v>2.6</v>
      </c>
      <c r="F40" s="1">
        <v>37500000</v>
      </c>
      <c r="G40">
        <v>2.1</v>
      </c>
      <c r="H40" s="1">
        <f>D40+F40</f>
        <v>87500000</v>
      </c>
      <c r="I40" s="2">
        <f>H40/B40</f>
        <v>4.4634356119826766</v>
      </c>
    </row>
    <row r="41" spans="1:9" x14ac:dyDescent="0.25">
      <c r="A41" t="s">
        <v>4</v>
      </c>
      <c r="B41" s="1">
        <v>1425887337</v>
      </c>
      <c r="C41">
        <v>2</v>
      </c>
      <c r="D41" s="1">
        <v>6800000</v>
      </c>
      <c r="E41">
        <v>4.7</v>
      </c>
      <c r="F41" s="1">
        <v>5100000</v>
      </c>
      <c r="G41">
        <v>3.7</v>
      </c>
      <c r="H41" s="1">
        <f>D41+F41</f>
        <v>11900000</v>
      </c>
      <c r="I41" s="2">
        <f>H41/B41</f>
        <v>8.3456803992923035E-3</v>
      </c>
    </row>
    <row r="42" spans="1:9" x14ac:dyDescent="0.25">
      <c r="A42" t="s">
        <v>30</v>
      </c>
      <c r="B42" s="1">
        <v>51874024</v>
      </c>
      <c r="C42">
        <v>28</v>
      </c>
      <c r="D42" s="1">
        <v>1600000</v>
      </c>
      <c r="E42">
        <v>3.4</v>
      </c>
      <c r="F42" s="1">
        <v>1200000</v>
      </c>
      <c r="G42">
        <v>2.7</v>
      </c>
      <c r="H42" s="1">
        <f>D42+F42</f>
        <v>2800000</v>
      </c>
      <c r="I42" s="2">
        <f>H42/B42</f>
        <v>5.3976919160927249E-2</v>
      </c>
    </row>
    <row r="43" spans="1:9" x14ac:dyDescent="0.25">
      <c r="A43" t="s">
        <v>165</v>
      </c>
      <c r="B43" s="1">
        <v>836774</v>
      </c>
      <c r="C43">
        <v>163</v>
      </c>
      <c r="D43" s="1">
        <v>5000000</v>
      </c>
      <c r="E43">
        <v>10</v>
      </c>
      <c r="F43" s="1">
        <v>4000000</v>
      </c>
      <c r="G43">
        <v>8</v>
      </c>
      <c r="H43" s="1">
        <f>D43+F43</f>
        <v>9000000</v>
      </c>
      <c r="I43" s="2">
        <f>H43/B43</f>
        <v>10.755592310468538</v>
      </c>
    </row>
    <row r="44" spans="1:9" x14ac:dyDescent="0.25">
      <c r="A44" t="s">
        <v>126</v>
      </c>
      <c r="B44" s="1">
        <v>5180829</v>
      </c>
      <c r="C44">
        <v>124</v>
      </c>
      <c r="D44" s="1">
        <v>10000000</v>
      </c>
      <c r="E44">
        <v>7.5</v>
      </c>
      <c r="F44" s="1">
        <v>8000000</v>
      </c>
      <c r="G44">
        <v>6</v>
      </c>
      <c r="H44" s="1">
        <f>D44+F44</f>
        <v>18000000</v>
      </c>
      <c r="I44" s="2">
        <f>H44/B44</f>
        <v>3.4743474451675591</v>
      </c>
    </row>
    <row r="45" spans="1:9" x14ac:dyDescent="0.25">
      <c r="A45" t="s">
        <v>132</v>
      </c>
      <c r="B45" s="1">
        <v>4030358</v>
      </c>
      <c r="C45">
        <v>130</v>
      </c>
      <c r="D45" s="1">
        <v>10000000</v>
      </c>
      <c r="E45">
        <v>4</v>
      </c>
      <c r="F45" s="1">
        <v>8000000</v>
      </c>
      <c r="G45">
        <v>3.2</v>
      </c>
      <c r="H45" s="1">
        <f>D45+F45</f>
        <v>18000000</v>
      </c>
      <c r="I45" s="2">
        <f>H45/B45</f>
        <v>4.4661044998980239</v>
      </c>
    </row>
    <row r="46" spans="1:9" x14ac:dyDescent="0.25">
      <c r="A46" t="s">
        <v>87</v>
      </c>
      <c r="B46" s="1">
        <v>11212191</v>
      </c>
      <c r="C46">
        <v>85</v>
      </c>
      <c r="D46" s="1">
        <v>20000000</v>
      </c>
      <c r="E46">
        <v>7.5</v>
      </c>
      <c r="F46" s="1">
        <v>15000000</v>
      </c>
      <c r="G46">
        <v>6</v>
      </c>
      <c r="H46" s="1">
        <f>D46+F46</f>
        <v>35000000</v>
      </c>
      <c r="I46" s="2">
        <f>H46/B46</f>
        <v>3.1216021917571686</v>
      </c>
    </row>
    <row r="47" spans="1:9" x14ac:dyDescent="0.25">
      <c r="A47" t="s">
        <v>191</v>
      </c>
      <c r="B47" s="1">
        <v>191163</v>
      </c>
      <c r="C47">
        <v>189</v>
      </c>
      <c r="D47" s="1">
        <v>1000000</v>
      </c>
      <c r="E47">
        <v>4</v>
      </c>
      <c r="F47" s="1">
        <v>0</v>
      </c>
      <c r="G47">
        <v>0</v>
      </c>
      <c r="H47" s="1">
        <f>D47+F47</f>
        <v>1000000</v>
      </c>
      <c r="I47" s="2">
        <f>H47/B47</f>
        <v>5.2311378247882701</v>
      </c>
    </row>
    <row r="48" spans="1:9" x14ac:dyDescent="0.25">
      <c r="A48" t="s">
        <v>160</v>
      </c>
      <c r="B48" s="1">
        <v>1251488</v>
      </c>
      <c r="C48">
        <v>158</v>
      </c>
      <c r="D48" s="1">
        <v>5000000</v>
      </c>
      <c r="E48">
        <v>8.3000000000000007</v>
      </c>
      <c r="F48" s="1">
        <v>4000000</v>
      </c>
      <c r="G48">
        <v>6.7</v>
      </c>
      <c r="H48" s="1">
        <f>D48+F48</f>
        <v>9000000</v>
      </c>
      <c r="I48" s="2">
        <f>H48/B48</f>
        <v>7.1914393106446086</v>
      </c>
    </row>
    <row r="49" spans="1:9" x14ac:dyDescent="0.25">
      <c r="A49" t="s">
        <v>91</v>
      </c>
      <c r="B49" s="1">
        <v>10493986</v>
      </c>
      <c r="C49">
        <v>89</v>
      </c>
      <c r="D49" s="1">
        <v>20000000</v>
      </c>
      <c r="E49">
        <v>3.3</v>
      </c>
      <c r="F49" s="1">
        <v>15000000</v>
      </c>
      <c r="G49">
        <v>2.6</v>
      </c>
      <c r="H49" s="1">
        <f>D49+F49</f>
        <v>35000000</v>
      </c>
      <c r="I49" s="2">
        <f>H49/B49</f>
        <v>3.335243633829891</v>
      </c>
    </row>
    <row r="50" spans="1:9" x14ac:dyDescent="0.25">
      <c r="A50" t="s">
        <v>117</v>
      </c>
      <c r="B50" s="1">
        <v>5882261</v>
      </c>
      <c r="C50">
        <v>115</v>
      </c>
      <c r="D50" s="1">
        <v>20000000</v>
      </c>
      <c r="E50">
        <v>2</v>
      </c>
      <c r="F50" s="1">
        <v>15000000</v>
      </c>
      <c r="G50">
        <v>1.6</v>
      </c>
      <c r="H50" s="1">
        <f>D50+F50</f>
        <v>35000000</v>
      </c>
      <c r="I50" s="2">
        <f>H50/B50</f>
        <v>5.950092999953589</v>
      </c>
    </row>
    <row r="51" spans="1:9" x14ac:dyDescent="0.25">
      <c r="A51" t="s">
        <v>162</v>
      </c>
      <c r="B51" s="1">
        <v>1120849</v>
      </c>
      <c r="C51">
        <v>160</v>
      </c>
      <c r="D51" s="1">
        <v>5000000</v>
      </c>
      <c r="E51">
        <v>10</v>
      </c>
      <c r="F51" s="1">
        <v>4000000</v>
      </c>
      <c r="G51">
        <v>8</v>
      </c>
      <c r="H51" s="1">
        <f>D51+F51</f>
        <v>9000000</v>
      </c>
      <c r="I51" s="2">
        <f>H51/B51</f>
        <v>8.0296275412655937</v>
      </c>
    </row>
    <row r="52" spans="1:9" x14ac:dyDescent="0.25">
      <c r="A52" t="s">
        <v>206</v>
      </c>
      <c r="B52" s="1">
        <v>72737</v>
      </c>
      <c r="C52">
        <v>204</v>
      </c>
      <c r="D52" s="1">
        <v>1000000</v>
      </c>
      <c r="E52">
        <v>5</v>
      </c>
      <c r="F52" s="1">
        <v>0</v>
      </c>
      <c r="G52">
        <v>0</v>
      </c>
      <c r="H52" s="1">
        <f>D52+F52</f>
        <v>1000000</v>
      </c>
      <c r="I52" s="2">
        <f>H52/B52</f>
        <v>13.748161183441715</v>
      </c>
    </row>
    <row r="53" spans="1:9" x14ac:dyDescent="0.25">
      <c r="A53" t="s">
        <v>86</v>
      </c>
      <c r="B53" s="1">
        <v>11228821</v>
      </c>
      <c r="C53">
        <v>84</v>
      </c>
      <c r="D53" s="1">
        <v>40000000</v>
      </c>
      <c r="E53">
        <v>9</v>
      </c>
      <c r="F53" s="1">
        <v>30000000</v>
      </c>
      <c r="G53">
        <v>7.2</v>
      </c>
      <c r="H53" s="1">
        <f>D53+F53</f>
        <v>70000000</v>
      </c>
      <c r="I53" s="2">
        <f>H53/B53</f>
        <v>6.2339581332715159</v>
      </c>
    </row>
    <row r="54" spans="1:9" x14ac:dyDescent="0.25">
      <c r="A54" t="s">
        <v>17</v>
      </c>
      <c r="B54" s="1">
        <v>99010212</v>
      </c>
      <c r="C54">
        <v>15</v>
      </c>
      <c r="D54" s="1">
        <v>3700000</v>
      </c>
      <c r="E54">
        <v>7.1</v>
      </c>
      <c r="F54" s="1">
        <v>2800000</v>
      </c>
      <c r="G54">
        <v>5.6</v>
      </c>
      <c r="H54" s="1">
        <f>D54+F54</f>
        <v>6500000</v>
      </c>
      <c r="I54" s="2">
        <f>H54/B54</f>
        <v>6.5649793780867771E-2</v>
      </c>
    </row>
    <row r="55" spans="1:9" x14ac:dyDescent="0.25">
      <c r="A55" t="s">
        <v>70</v>
      </c>
      <c r="B55" s="1">
        <v>18001000</v>
      </c>
      <c r="C55">
        <v>68</v>
      </c>
      <c r="D55" s="1">
        <v>40000000</v>
      </c>
      <c r="E55">
        <v>2</v>
      </c>
      <c r="F55" s="1">
        <v>30000000</v>
      </c>
      <c r="G55">
        <v>1.6</v>
      </c>
      <c r="H55" s="1">
        <f>D55+F55</f>
        <v>70000000</v>
      </c>
      <c r="I55" s="2">
        <f>H55/B55</f>
        <v>3.8886728515082494</v>
      </c>
    </row>
    <row r="56" spans="1:9" x14ac:dyDescent="0.25">
      <c r="A56" t="s">
        <v>16</v>
      </c>
      <c r="B56" s="1">
        <v>110990103</v>
      </c>
      <c r="C56">
        <v>14</v>
      </c>
      <c r="D56" s="1">
        <v>4200000</v>
      </c>
      <c r="E56">
        <v>7.2</v>
      </c>
      <c r="F56" s="1">
        <v>3200000</v>
      </c>
      <c r="G56">
        <v>5.9</v>
      </c>
      <c r="H56" s="1">
        <f>D56+F56</f>
        <v>7400000</v>
      </c>
      <c r="I56" s="2">
        <f>H56/B56</f>
        <v>6.6672611340850813E-2</v>
      </c>
    </row>
    <row r="57" spans="1:9" x14ac:dyDescent="0.25">
      <c r="A57" t="s">
        <v>114</v>
      </c>
      <c r="B57" s="1">
        <v>6336392</v>
      </c>
      <c r="C57">
        <v>112</v>
      </c>
      <c r="D57" s="1">
        <v>20000000</v>
      </c>
      <c r="E57">
        <v>8.3000000000000007</v>
      </c>
      <c r="F57" s="1">
        <v>15000000</v>
      </c>
      <c r="G57">
        <v>6.7</v>
      </c>
      <c r="H57" s="1">
        <f>D57+F57</f>
        <v>35000000</v>
      </c>
      <c r="I57" s="2">
        <f>H57/B57</f>
        <v>5.523648158131631</v>
      </c>
    </row>
    <row r="58" spans="1:9" x14ac:dyDescent="0.25">
      <c r="A58" t="s">
        <v>154</v>
      </c>
      <c r="B58" s="1">
        <v>1674908</v>
      </c>
      <c r="C58">
        <v>152</v>
      </c>
      <c r="D58" s="1">
        <v>5000000</v>
      </c>
      <c r="E58">
        <v>10</v>
      </c>
      <c r="F58" s="1">
        <v>4000000</v>
      </c>
      <c r="G58">
        <v>8</v>
      </c>
      <c r="H58" s="1">
        <f>D58+F58</f>
        <v>9000000</v>
      </c>
      <c r="I58" s="2">
        <f>H58/B58</f>
        <v>5.3734294659766384</v>
      </c>
    </row>
    <row r="59" spans="1:9" x14ac:dyDescent="0.25">
      <c r="A59" t="s">
        <v>133</v>
      </c>
      <c r="B59" s="1">
        <v>3684032</v>
      </c>
      <c r="C59">
        <v>131</v>
      </c>
      <c r="D59" s="1">
        <v>5000000</v>
      </c>
      <c r="E59">
        <v>10</v>
      </c>
      <c r="F59" s="1">
        <v>4000000</v>
      </c>
      <c r="G59">
        <v>8</v>
      </c>
      <c r="H59" s="1">
        <f>D59+F59</f>
        <v>9000000</v>
      </c>
      <c r="I59" s="2">
        <f>H59/B59</f>
        <v>2.4429755224710319</v>
      </c>
    </row>
    <row r="60" spans="1:9" x14ac:dyDescent="0.25">
      <c r="A60" t="s">
        <v>158</v>
      </c>
      <c r="B60" s="1">
        <v>1326062</v>
      </c>
      <c r="C60">
        <v>156</v>
      </c>
      <c r="D60" s="1">
        <v>10000000</v>
      </c>
      <c r="E60">
        <v>4</v>
      </c>
      <c r="F60" s="1">
        <v>8000000</v>
      </c>
      <c r="G60">
        <v>3.2</v>
      </c>
      <c r="H60" s="1">
        <f>D60+F60</f>
        <v>18000000</v>
      </c>
      <c r="I60" s="2">
        <f>H60/B60</f>
        <v>13.574025950521166</v>
      </c>
    </row>
    <row r="61" spans="1:9" x14ac:dyDescent="0.25">
      <c r="A61" t="s">
        <v>161</v>
      </c>
      <c r="B61" s="1">
        <v>1201670</v>
      </c>
      <c r="C61">
        <v>159</v>
      </c>
      <c r="D61" s="1">
        <v>5000000</v>
      </c>
      <c r="E61">
        <v>10</v>
      </c>
      <c r="F61" s="1">
        <v>4000000</v>
      </c>
      <c r="G61">
        <v>8</v>
      </c>
      <c r="H61" s="1">
        <f>D61+F61</f>
        <v>9000000</v>
      </c>
      <c r="I61" s="2">
        <f>H61/B61</f>
        <v>7.489577005334243</v>
      </c>
    </row>
    <row r="62" spans="1:9" x14ac:dyDescent="0.25">
      <c r="A62" t="s">
        <v>13</v>
      </c>
      <c r="B62" s="1">
        <v>123379924</v>
      </c>
      <c r="C62">
        <v>11</v>
      </c>
      <c r="D62" s="1">
        <v>6500000</v>
      </c>
      <c r="E62">
        <v>10.8</v>
      </c>
      <c r="F62" s="1">
        <v>4900000</v>
      </c>
      <c r="G62">
        <v>8.6999999999999993</v>
      </c>
      <c r="H62" s="1">
        <f>D62+F62</f>
        <v>11400000</v>
      </c>
      <c r="I62" s="2">
        <f>H62/B62</f>
        <v>9.2397528142422913E-2</v>
      </c>
    </row>
    <row r="63" spans="1:9" x14ac:dyDescent="0.25">
      <c r="A63" t="s">
        <v>211</v>
      </c>
      <c r="B63" s="1">
        <v>53090</v>
      </c>
      <c r="C63">
        <v>209</v>
      </c>
      <c r="D63" s="1">
        <v>1000000</v>
      </c>
      <c r="E63">
        <v>2</v>
      </c>
      <c r="F63" s="1">
        <v>0</v>
      </c>
      <c r="G63">
        <v>0</v>
      </c>
      <c r="H63" s="1">
        <f>D63+F63</f>
        <v>1000000</v>
      </c>
      <c r="I63" s="2">
        <f>H63/B63</f>
        <v>18.835938971557731</v>
      </c>
    </row>
    <row r="64" spans="1:9" x14ac:dyDescent="0.25">
      <c r="A64" t="s">
        <v>164</v>
      </c>
      <c r="B64" s="1">
        <v>929766</v>
      </c>
      <c r="C64">
        <v>162</v>
      </c>
      <c r="D64" s="1">
        <v>5000000</v>
      </c>
      <c r="E64">
        <v>8.3000000000000007</v>
      </c>
      <c r="F64" s="1">
        <v>4000000</v>
      </c>
      <c r="G64">
        <v>6.7</v>
      </c>
      <c r="H64" s="1">
        <f>D64+F64</f>
        <v>9000000</v>
      </c>
      <c r="I64" s="2">
        <f>H64/B64</f>
        <v>9.6798549312407633</v>
      </c>
    </row>
    <row r="65" spans="1:9" x14ac:dyDescent="0.25">
      <c r="A65" t="s">
        <v>120</v>
      </c>
      <c r="B65" s="1">
        <v>5540745</v>
      </c>
      <c r="C65">
        <v>118</v>
      </c>
      <c r="D65" s="1">
        <v>20000000</v>
      </c>
      <c r="E65">
        <v>2</v>
      </c>
      <c r="F65" s="1">
        <v>15000000</v>
      </c>
      <c r="G65">
        <v>1.6</v>
      </c>
      <c r="H65" s="1">
        <f>D65+F65</f>
        <v>35000000</v>
      </c>
      <c r="I65" s="2">
        <f>H65/B65</f>
        <v>6.3168400639264215</v>
      </c>
    </row>
    <row r="66" spans="1:9" x14ac:dyDescent="0.25">
      <c r="A66" t="s">
        <v>25</v>
      </c>
      <c r="B66" s="1">
        <v>64626628</v>
      </c>
      <c r="C66">
        <v>23</v>
      </c>
      <c r="D66" s="1">
        <v>1700000</v>
      </c>
      <c r="E66">
        <v>2.8</v>
      </c>
      <c r="F66" s="1">
        <v>1200000</v>
      </c>
      <c r="G66">
        <v>2.1</v>
      </c>
      <c r="H66" s="1">
        <f>D66+F66</f>
        <v>2900000</v>
      </c>
      <c r="I66" s="2">
        <f>H66/B66</f>
        <v>4.4873144240172955E-2</v>
      </c>
    </row>
    <row r="67" spans="1:9" x14ac:dyDescent="0.25">
      <c r="A67" t="s">
        <v>185</v>
      </c>
      <c r="B67" s="1">
        <v>304557</v>
      </c>
      <c r="C67">
        <v>183</v>
      </c>
      <c r="D67" s="1">
        <v>1000000</v>
      </c>
      <c r="E67">
        <v>4</v>
      </c>
      <c r="F67" s="1">
        <v>0</v>
      </c>
      <c r="G67">
        <v>0</v>
      </c>
      <c r="H67" s="1">
        <f>D67+F67</f>
        <v>1000000</v>
      </c>
      <c r="I67" s="2">
        <f>H67/B67</f>
        <v>3.2834576122039554</v>
      </c>
    </row>
    <row r="68" spans="1:9" x14ac:dyDescent="0.25">
      <c r="A68" t="s">
        <v>186</v>
      </c>
      <c r="B68" s="1">
        <v>306279</v>
      </c>
      <c r="C68">
        <v>184</v>
      </c>
      <c r="D68" s="1">
        <v>1000000</v>
      </c>
      <c r="E68">
        <v>4</v>
      </c>
      <c r="F68" s="1">
        <v>0</v>
      </c>
      <c r="G68">
        <v>0</v>
      </c>
      <c r="H68" s="1">
        <f>D68+F68</f>
        <v>1000000</v>
      </c>
      <c r="I68" s="2">
        <f>H68/B68</f>
        <v>3.2649969472278544</v>
      </c>
    </row>
    <row r="69" spans="1:9" x14ac:dyDescent="0.25">
      <c r="A69" t="s">
        <v>148</v>
      </c>
      <c r="B69" s="1">
        <v>2388992</v>
      </c>
      <c r="C69">
        <v>146</v>
      </c>
      <c r="D69" s="1">
        <v>5000000</v>
      </c>
      <c r="E69">
        <v>10</v>
      </c>
      <c r="F69" s="1">
        <v>4000000</v>
      </c>
      <c r="G69">
        <v>8</v>
      </c>
      <c r="H69" s="1">
        <f>D69+F69</f>
        <v>9000000</v>
      </c>
      <c r="I69" s="2">
        <f>H69/B69</f>
        <v>3.7672792541791686</v>
      </c>
    </row>
    <row r="70" spans="1:9" x14ac:dyDescent="0.25">
      <c r="A70" t="s">
        <v>143</v>
      </c>
      <c r="B70" s="1">
        <v>2705992</v>
      </c>
      <c r="C70">
        <v>141</v>
      </c>
      <c r="D70" s="1">
        <v>5000000</v>
      </c>
      <c r="E70">
        <v>8.3000000000000007</v>
      </c>
      <c r="F70" s="1">
        <v>4000000</v>
      </c>
      <c r="G70">
        <v>6.7</v>
      </c>
      <c r="H70" s="1">
        <f>D70+F70</f>
        <v>9000000</v>
      </c>
      <c r="I70" s="2">
        <f>H70/B70</f>
        <v>3.325952183155013</v>
      </c>
    </row>
    <row r="71" spans="1:9" x14ac:dyDescent="0.25">
      <c r="A71" t="s">
        <v>134</v>
      </c>
      <c r="B71" s="1">
        <v>3744385</v>
      </c>
      <c r="C71">
        <v>132</v>
      </c>
      <c r="D71" s="1">
        <v>10000000</v>
      </c>
      <c r="E71">
        <v>5</v>
      </c>
      <c r="F71" s="1">
        <v>8000000</v>
      </c>
      <c r="G71">
        <v>4</v>
      </c>
      <c r="H71" s="1">
        <f>D71+F71</f>
        <v>18000000</v>
      </c>
      <c r="I71" s="2">
        <f>H71/B71</f>
        <v>4.8071979777720504</v>
      </c>
    </row>
    <row r="72" spans="1:9" x14ac:dyDescent="0.25">
      <c r="A72" t="s">
        <v>21</v>
      </c>
      <c r="B72" s="1">
        <v>83369843</v>
      </c>
      <c r="C72">
        <v>19</v>
      </c>
      <c r="D72" s="1">
        <v>1600000</v>
      </c>
      <c r="E72">
        <v>2.2999999999999998</v>
      </c>
      <c r="F72" s="1">
        <v>1200000</v>
      </c>
      <c r="G72">
        <v>1.8</v>
      </c>
      <c r="H72" s="1">
        <f>D72+F72</f>
        <v>2800000</v>
      </c>
      <c r="I72" s="2">
        <f>H72/B72</f>
        <v>3.3585285748948812E-2</v>
      </c>
    </row>
    <row r="73" spans="1:9" x14ac:dyDescent="0.25">
      <c r="A73" t="s">
        <v>49</v>
      </c>
      <c r="B73" s="1">
        <v>33475870</v>
      </c>
      <c r="C73">
        <v>47</v>
      </c>
      <c r="D73" s="1">
        <v>120000000</v>
      </c>
      <c r="E73">
        <v>5.2</v>
      </c>
      <c r="F73" s="1">
        <v>90000000</v>
      </c>
      <c r="G73">
        <v>4</v>
      </c>
      <c r="H73" s="1">
        <f>D73+F73</f>
        <v>210000000</v>
      </c>
      <c r="I73" s="2">
        <f>H73/B73</f>
        <v>6.2731752752056931</v>
      </c>
    </row>
    <row r="74" spans="1:9" x14ac:dyDescent="0.25">
      <c r="A74" t="s">
        <v>93</v>
      </c>
      <c r="B74" s="1">
        <v>10384971</v>
      </c>
      <c r="C74">
        <v>91</v>
      </c>
      <c r="D74" s="1">
        <v>30000000</v>
      </c>
      <c r="E74">
        <v>5</v>
      </c>
      <c r="F74" s="1">
        <v>22500000</v>
      </c>
      <c r="G74">
        <v>4</v>
      </c>
      <c r="H74" s="1">
        <f>D74+F74</f>
        <v>52500000</v>
      </c>
      <c r="I74" s="2">
        <f>H74/B74</f>
        <v>5.0553824367925531</v>
      </c>
    </row>
    <row r="75" spans="1:9" x14ac:dyDescent="0.25">
      <c r="A75" t="s">
        <v>210</v>
      </c>
      <c r="B75" s="1">
        <v>56466</v>
      </c>
      <c r="C75">
        <v>208</v>
      </c>
      <c r="D75" s="1">
        <v>1000000</v>
      </c>
      <c r="E75">
        <v>2</v>
      </c>
      <c r="F75" s="1">
        <v>0</v>
      </c>
      <c r="G75">
        <v>0</v>
      </c>
      <c r="H75" s="1">
        <f>D75+F75</f>
        <v>1000000</v>
      </c>
      <c r="I75" s="2">
        <f>H75/B75</f>
        <v>17.709772252328836</v>
      </c>
    </row>
    <row r="76" spans="1:9" x14ac:dyDescent="0.25">
      <c r="A76" t="s">
        <v>195</v>
      </c>
      <c r="B76" s="1">
        <v>125438</v>
      </c>
      <c r="C76">
        <v>193</v>
      </c>
      <c r="D76" s="1">
        <v>1000000</v>
      </c>
      <c r="E76">
        <v>6</v>
      </c>
      <c r="F76" s="1">
        <v>0</v>
      </c>
      <c r="G76">
        <v>0</v>
      </c>
      <c r="H76" s="1">
        <f>D76+F76</f>
        <v>1000000</v>
      </c>
      <c r="I76" s="2">
        <f>H76/B76</f>
        <v>7.9720658811524414</v>
      </c>
    </row>
    <row r="77" spans="1:9" x14ac:dyDescent="0.25">
      <c r="A77" t="s">
        <v>180</v>
      </c>
      <c r="B77" s="1">
        <v>395752</v>
      </c>
      <c r="C77">
        <v>178</v>
      </c>
      <c r="D77" s="1">
        <v>1000000</v>
      </c>
      <c r="E77">
        <v>4</v>
      </c>
      <c r="F77" s="1">
        <v>0</v>
      </c>
      <c r="G77">
        <v>0</v>
      </c>
      <c r="H77" s="1">
        <f>D77+F77</f>
        <v>1000000</v>
      </c>
      <c r="I77" s="2">
        <f>H77/B77</f>
        <v>2.5268349875679719</v>
      </c>
    </row>
    <row r="78" spans="1:9" x14ac:dyDescent="0.25">
      <c r="A78" t="s">
        <v>193</v>
      </c>
      <c r="B78" s="1">
        <v>171774</v>
      </c>
      <c r="C78">
        <v>191</v>
      </c>
      <c r="D78" s="1">
        <v>1000000</v>
      </c>
      <c r="E78">
        <v>6</v>
      </c>
      <c r="F78" s="1">
        <v>0</v>
      </c>
      <c r="G78">
        <v>0</v>
      </c>
      <c r="H78" s="1">
        <f>D78+F78</f>
        <v>1000000</v>
      </c>
      <c r="I78" s="2">
        <f>H78/B78</f>
        <v>5.82160280368391</v>
      </c>
    </row>
    <row r="79" spans="1:9" x14ac:dyDescent="0.25">
      <c r="A79" t="s">
        <v>72</v>
      </c>
      <c r="B79" s="1">
        <v>17843908</v>
      </c>
      <c r="C79">
        <v>70</v>
      </c>
      <c r="D79" s="1">
        <v>40000000</v>
      </c>
      <c r="E79">
        <v>2</v>
      </c>
      <c r="F79" s="1">
        <v>30000000</v>
      </c>
      <c r="G79">
        <v>1.6</v>
      </c>
      <c r="H79" s="1">
        <f>D79+F79</f>
        <v>70000000</v>
      </c>
      <c r="I79" s="2">
        <f>H79/B79</f>
        <v>3.9229074707177376</v>
      </c>
    </row>
    <row r="80" spans="1:9" x14ac:dyDescent="0.25">
      <c r="A80" t="s">
        <v>209</v>
      </c>
      <c r="B80" s="1">
        <v>63301</v>
      </c>
      <c r="C80">
        <v>207</v>
      </c>
      <c r="D80" s="1">
        <v>1000000</v>
      </c>
      <c r="E80">
        <v>2</v>
      </c>
      <c r="F80" s="1">
        <v>0</v>
      </c>
      <c r="G80">
        <v>0</v>
      </c>
      <c r="H80" s="1">
        <f>D80+F80</f>
        <v>1000000</v>
      </c>
      <c r="I80" s="2">
        <f>H80/B80</f>
        <v>15.797538743463768</v>
      </c>
    </row>
    <row r="81" spans="1:9" x14ac:dyDescent="0.25">
      <c r="A81" t="s">
        <v>77</v>
      </c>
      <c r="B81" s="1">
        <v>13859341</v>
      </c>
      <c r="C81">
        <v>75</v>
      </c>
      <c r="D81" s="1">
        <v>15000000</v>
      </c>
      <c r="E81">
        <v>5</v>
      </c>
      <c r="F81" s="1">
        <v>12000000</v>
      </c>
      <c r="G81">
        <v>4</v>
      </c>
      <c r="H81" s="1">
        <f>D81+F81</f>
        <v>27000000</v>
      </c>
      <c r="I81" s="2">
        <f>H81/B81</f>
        <v>1.9481445762825231</v>
      </c>
    </row>
    <row r="82" spans="1:9" x14ac:dyDescent="0.25">
      <c r="A82" t="s">
        <v>150</v>
      </c>
      <c r="B82" s="1">
        <v>2105566</v>
      </c>
      <c r="C82">
        <v>148</v>
      </c>
      <c r="D82" s="1">
        <v>5000000</v>
      </c>
      <c r="E82">
        <v>10</v>
      </c>
      <c r="F82" s="1">
        <v>4000000</v>
      </c>
      <c r="G82">
        <v>8</v>
      </c>
      <c r="H82" s="1">
        <f>D82+F82</f>
        <v>9000000</v>
      </c>
      <c r="I82" s="2">
        <f>H82/B82</f>
        <v>4.2743851296990929</v>
      </c>
    </row>
    <row r="83" spans="1:9" x14ac:dyDescent="0.25">
      <c r="A83" t="s">
        <v>166</v>
      </c>
      <c r="B83" s="1">
        <v>808726</v>
      </c>
      <c r="C83">
        <v>164</v>
      </c>
      <c r="D83" s="1">
        <v>5000000</v>
      </c>
      <c r="E83">
        <v>8.3000000000000007</v>
      </c>
      <c r="F83" s="1">
        <v>4000000</v>
      </c>
      <c r="G83">
        <v>6.7</v>
      </c>
      <c r="H83" s="1">
        <f>D83+F83</f>
        <v>9000000</v>
      </c>
      <c r="I83" s="2">
        <f>H83/B83</f>
        <v>11.128614635859364</v>
      </c>
    </row>
    <row r="84" spans="1:9" x14ac:dyDescent="0.25">
      <c r="A84" t="s">
        <v>83</v>
      </c>
      <c r="B84" s="1">
        <v>11584996</v>
      </c>
      <c r="C84">
        <v>81</v>
      </c>
      <c r="D84" s="1">
        <v>20000000</v>
      </c>
      <c r="E84">
        <v>8.3000000000000007</v>
      </c>
      <c r="F84" s="1">
        <v>15000000</v>
      </c>
      <c r="G84">
        <v>6.7</v>
      </c>
      <c r="H84" s="1">
        <f>D84+F84</f>
        <v>35000000</v>
      </c>
      <c r="I84" s="2">
        <f>H84/B84</f>
        <v>3.0211490793781888</v>
      </c>
    </row>
    <row r="85" spans="1:9" x14ac:dyDescent="0.25">
      <c r="A85" t="s">
        <v>90</v>
      </c>
      <c r="B85" s="1">
        <v>10432860</v>
      </c>
      <c r="C85">
        <v>88</v>
      </c>
      <c r="D85" s="1">
        <v>20000000</v>
      </c>
      <c r="E85">
        <v>8.3000000000000007</v>
      </c>
      <c r="F85" s="1">
        <v>15000000</v>
      </c>
      <c r="G85">
        <v>6.7</v>
      </c>
      <c r="H85" s="1">
        <f>D85+F85</f>
        <v>35000000</v>
      </c>
      <c r="I85" s="2">
        <f>H85/B85</f>
        <v>3.3547847857634436</v>
      </c>
    </row>
    <row r="86" spans="1:9" x14ac:dyDescent="0.25">
      <c r="A86" t="s">
        <v>106</v>
      </c>
      <c r="B86" s="1">
        <v>7488865</v>
      </c>
      <c r="C86">
        <v>104</v>
      </c>
      <c r="D86" s="1">
        <v>20000000</v>
      </c>
      <c r="E86">
        <v>2</v>
      </c>
      <c r="F86" s="1">
        <v>15000000</v>
      </c>
      <c r="G86">
        <v>1.6</v>
      </c>
      <c r="H86" s="1">
        <f>D86+F86</f>
        <v>35000000</v>
      </c>
      <c r="I86" s="2">
        <f>H86/B86</f>
        <v>4.6736054128362579</v>
      </c>
    </row>
    <row r="87" spans="1:9" x14ac:dyDescent="0.25">
      <c r="A87" t="s">
        <v>96</v>
      </c>
      <c r="B87" s="1">
        <v>9967308</v>
      </c>
      <c r="C87">
        <v>94</v>
      </c>
      <c r="D87" s="1">
        <v>20000000</v>
      </c>
      <c r="E87">
        <v>3.3</v>
      </c>
      <c r="F87" s="1">
        <v>15000000</v>
      </c>
      <c r="G87">
        <v>2.6</v>
      </c>
      <c r="H87" s="1">
        <f>D87+F87</f>
        <v>35000000</v>
      </c>
      <c r="I87" s="2">
        <f>H87/B87</f>
        <v>3.5114797295317852</v>
      </c>
    </row>
    <row r="88" spans="1:9" x14ac:dyDescent="0.25">
      <c r="A88" t="s">
        <v>181</v>
      </c>
      <c r="B88" s="1">
        <v>372899</v>
      </c>
      <c r="C88">
        <v>179</v>
      </c>
      <c r="D88" s="1">
        <v>1000000</v>
      </c>
      <c r="E88">
        <v>2</v>
      </c>
      <c r="F88" s="1">
        <v>0</v>
      </c>
      <c r="G88">
        <v>0</v>
      </c>
      <c r="H88" s="1">
        <f>D88+F88</f>
        <v>1000000</v>
      </c>
      <c r="I88" s="2">
        <f>H88/B88</f>
        <v>2.6816912890621856</v>
      </c>
    </row>
    <row r="89" spans="1:9" x14ac:dyDescent="0.25">
      <c r="A89" t="s">
        <v>3</v>
      </c>
      <c r="B89" s="1">
        <v>1417173173</v>
      </c>
      <c r="C89">
        <v>1</v>
      </c>
      <c r="D89" s="1">
        <v>11500000</v>
      </c>
      <c r="E89">
        <v>7.6</v>
      </c>
      <c r="F89" s="1">
        <v>8300000.0000000009</v>
      </c>
      <c r="G89">
        <v>6.1</v>
      </c>
      <c r="H89" s="1">
        <f>D89+F89</f>
        <v>19800000</v>
      </c>
      <c r="I89" s="2">
        <f>H89/B89</f>
        <v>1.3971475312424644E-2</v>
      </c>
    </row>
    <row r="90" spans="1:9" x14ac:dyDescent="0.25">
      <c r="A90" t="s">
        <v>6</v>
      </c>
      <c r="B90" s="1">
        <v>275501339</v>
      </c>
      <c r="C90">
        <v>4</v>
      </c>
      <c r="D90" s="1">
        <v>4500000</v>
      </c>
      <c r="E90">
        <v>4.4000000000000004</v>
      </c>
      <c r="F90" s="1">
        <v>3200000</v>
      </c>
      <c r="G90">
        <v>3.1</v>
      </c>
      <c r="H90" s="1">
        <f>D90+F90</f>
        <v>7700000</v>
      </c>
      <c r="I90" s="2">
        <f>H90/B90</f>
        <v>2.7949047463613236E-2</v>
      </c>
    </row>
    <row r="91" spans="1:9" x14ac:dyDescent="0.25">
      <c r="A91" t="s">
        <v>19</v>
      </c>
      <c r="B91" s="1">
        <v>88550570</v>
      </c>
      <c r="C91">
        <v>17</v>
      </c>
      <c r="D91" s="1">
        <v>2900000</v>
      </c>
      <c r="E91">
        <v>4.7</v>
      </c>
      <c r="F91" s="1">
        <v>2100000</v>
      </c>
      <c r="G91">
        <v>3.7</v>
      </c>
      <c r="H91" s="1">
        <f>D91+F91</f>
        <v>5000000</v>
      </c>
      <c r="I91" s="2">
        <f>H91/B91</f>
        <v>5.6464910389622563E-2</v>
      </c>
    </row>
    <row r="92" spans="1:9" x14ac:dyDescent="0.25">
      <c r="A92" t="s">
        <v>37</v>
      </c>
      <c r="B92" s="1">
        <v>44496122</v>
      </c>
      <c r="C92">
        <v>35</v>
      </c>
      <c r="D92" s="1">
        <v>1500000</v>
      </c>
      <c r="E92">
        <v>3</v>
      </c>
      <c r="F92" s="1">
        <v>1100000</v>
      </c>
      <c r="G92">
        <v>2.4</v>
      </c>
      <c r="H92" s="1">
        <f>D92+F92</f>
        <v>2600000</v>
      </c>
      <c r="I92" s="2">
        <f>H92/B92</f>
        <v>5.8432058416236811E-2</v>
      </c>
    </row>
    <row r="93" spans="1:9" x14ac:dyDescent="0.25">
      <c r="A93" t="s">
        <v>127</v>
      </c>
      <c r="B93" s="1">
        <v>5023109</v>
      </c>
      <c r="C93">
        <v>125</v>
      </c>
      <c r="D93" s="1">
        <v>10000000</v>
      </c>
      <c r="E93">
        <v>4</v>
      </c>
      <c r="F93" s="1">
        <v>8000000</v>
      </c>
      <c r="G93">
        <v>3.2</v>
      </c>
      <c r="H93" s="1">
        <f>D93+F93</f>
        <v>18000000</v>
      </c>
      <c r="I93" s="2">
        <f>H93/B93</f>
        <v>3.5834380659468072</v>
      </c>
    </row>
    <row r="94" spans="1:9" x14ac:dyDescent="0.25">
      <c r="A94" t="s">
        <v>204</v>
      </c>
      <c r="B94" s="1">
        <v>84519</v>
      </c>
      <c r="C94">
        <v>202</v>
      </c>
      <c r="D94" s="1">
        <v>1000000</v>
      </c>
      <c r="E94">
        <v>2</v>
      </c>
      <c r="F94" s="1">
        <v>0</v>
      </c>
      <c r="G94">
        <v>0</v>
      </c>
      <c r="H94" s="1">
        <f>D94+F94</f>
        <v>1000000</v>
      </c>
      <c r="I94" s="2">
        <f>H94/B94</f>
        <v>11.831659153563104</v>
      </c>
    </row>
    <row r="95" spans="1:9" x14ac:dyDescent="0.25">
      <c r="A95" t="s">
        <v>100</v>
      </c>
      <c r="B95" s="1">
        <v>9038309</v>
      </c>
      <c r="C95">
        <v>98</v>
      </c>
      <c r="D95" s="1">
        <v>20000000</v>
      </c>
      <c r="E95">
        <v>3.3</v>
      </c>
      <c r="F95" s="1">
        <v>15000000</v>
      </c>
      <c r="G95">
        <v>2.6</v>
      </c>
      <c r="H95" s="1">
        <f>D95+F95</f>
        <v>35000000</v>
      </c>
      <c r="I95" s="2">
        <f>H95/B95</f>
        <v>3.8724057785587989</v>
      </c>
    </row>
    <row r="96" spans="1:9" x14ac:dyDescent="0.25">
      <c r="A96" t="s">
        <v>27</v>
      </c>
      <c r="B96" s="1">
        <v>59037474</v>
      </c>
      <c r="C96">
        <v>25</v>
      </c>
      <c r="D96" s="1">
        <v>1400000</v>
      </c>
      <c r="E96">
        <v>2.5</v>
      </c>
      <c r="F96" s="1">
        <v>1000000</v>
      </c>
      <c r="G96">
        <v>2</v>
      </c>
      <c r="H96" s="1">
        <f>D96+F96</f>
        <v>2400000</v>
      </c>
      <c r="I96" s="2">
        <f>H96/B96</f>
        <v>4.0652145787944786E-2</v>
      </c>
    </row>
    <row r="97" spans="1:9" x14ac:dyDescent="0.25">
      <c r="A97" t="s">
        <v>53</v>
      </c>
      <c r="B97" s="1">
        <v>28160542</v>
      </c>
      <c r="C97">
        <v>51</v>
      </c>
      <c r="D97" s="1">
        <v>160000000</v>
      </c>
      <c r="E97">
        <v>7.2</v>
      </c>
      <c r="F97" s="1">
        <v>120000000</v>
      </c>
      <c r="G97">
        <v>5.6</v>
      </c>
      <c r="H97" s="1">
        <f>D97+F97</f>
        <v>280000000</v>
      </c>
      <c r="I97" s="2">
        <f>H97/B97</f>
        <v>9.9429904438629055</v>
      </c>
    </row>
    <row r="98" spans="1:9" x14ac:dyDescent="0.25">
      <c r="A98" t="s">
        <v>141</v>
      </c>
      <c r="B98" s="1">
        <v>2827377</v>
      </c>
      <c r="C98">
        <v>139</v>
      </c>
      <c r="D98" s="1">
        <v>5000000</v>
      </c>
      <c r="E98">
        <v>8.3000000000000007</v>
      </c>
      <c r="F98" s="1">
        <v>4000000</v>
      </c>
      <c r="G98">
        <v>6.7</v>
      </c>
      <c r="H98" s="1">
        <f>D98+F98</f>
        <v>9000000</v>
      </c>
      <c r="I98" s="2">
        <f>H98/B98</f>
        <v>3.1831623444627302</v>
      </c>
    </row>
    <row r="99" spans="1:9" x14ac:dyDescent="0.25">
      <c r="A99" t="s">
        <v>14</v>
      </c>
      <c r="B99" s="1">
        <v>123951692</v>
      </c>
      <c r="C99">
        <v>12</v>
      </c>
      <c r="D99" s="1">
        <v>1400000</v>
      </c>
      <c r="E99">
        <v>1.8</v>
      </c>
      <c r="F99" s="1">
        <v>1000000</v>
      </c>
      <c r="G99">
        <v>1.3</v>
      </c>
      <c r="H99" s="1">
        <f>D99+F99</f>
        <v>2400000</v>
      </c>
      <c r="I99" s="2">
        <f>H99/B99</f>
        <v>1.9362381918917249E-2</v>
      </c>
    </row>
    <row r="100" spans="1:9" x14ac:dyDescent="0.25">
      <c r="A100" t="s">
        <v>197</v>
      </c>
      <c r="B100" s="1">
        <v>110778</v>
      </c>
      <c r="C100">
        <v>195</v>
      </c>
      <c r="D100" s="1">
        <v>1000000</v>
      </c>
      <c r="E100">
        <v>2</v>
      </c>
      <c r="F100" s="1">
        <v>0</v>
      </c>
      <c r="G100">
        <v>0</v>
      </c>
      <c r="H100" s="1">
        <f>D100+F100</f>
        <v>1000000</v>
      </c>
      <c r="I100" s="2">
        <f>H100/B100</f>
        <v>9.0270631352795689</v>
      </c>
    </row>
    <row r="101" spans="1:9" x14ac:dyDescent="0.25">
      <c r="A101" t="s">
        <v>85</v>
      </c>
      <c r="B101" s="1">
        <v>11285869</v>
      </c>
      <c r="C101">
        <v>83</v>
      </c>
      <c r="D101" s="1">
        <v>20000000</v>
      </c>
      <c r="E101">
        <v>6.7</v>
      </c>
      <c r="F101" s="1">
        <v>15000000</v>
      </c>
      <c r="G101">
        <v>5.3</v>
      </c>
      <c r="H101" s="1">
        <f>D101+F101</f>
        <v>35000000</v>
      </c>
      <c r="I101" s="2">
        <f>H101/B101</f>
        <v>3.101223308546289</v>
      </c>
    </row>
    <row r="102" spans="1:9" x14ac:dyDescent="0.25">
      <c r="A102" t="s">
        <v>68</v>
      </c>
      <c r="B102" s="1">
        <v>19397998</v>
      </c>
      <c r="C102">
        <v>66</v>
      </c>
      <c r="D102" s="1">
        <v>60000000</v>
      </c>
      <c r="E102">
        <v>2.8</v>
      </c>
      <c r="F102" s="1">
        <v>45000000</v>
      </c>
      <c r="G102">
        <v>2.2000000000000002</v>
      </c>
      <c r="H102" s="1">
        <f>D102+F102</f>
        <v>105000000</v>
      </c>
      <c r="I102" s="2">
        <f>H102/B102</f>
        <v>5.4129297260469871</v>
      </c>
    </row>
    <row r="103" spans="1:9" x14ac:dyDescent="0.25">
      <c r="A103" t="s">
        <v>28</v>
      </c>
      <c r="B103" s="1">
        <v>54027487</v>
      </c>
      <c r="C103">
        <v>26</v>
      </c>
      <c r="D103" s="1">
        <v>600000</v>
      </c>
      <c r="E103">
        <v>1.4</v>
      </c>
      <c r="F103" s="1">
        <v>400000</v>
      </c>
      <c r="G103">
        <v>1.1000000000000001</v>
      </c>
      <c r="H103" s="1">
        <f>D103+F103</f>
        <v>1000000</v>
      </c>
      <c r="I103" s="2">
        <f>H103/B103</f>
        <v>1.8509097045361373E-2</v>
      </c>
    </row>
    <row r="104" spans="1:9" x14ac:dyDescent="0.25">
      <c r="A104" t="s">
        <v>194</v>
      </c>
      <c r="B104" s="1">
        <v>131232</v>
      </c>
      <c r="C104">
        <v>192</v>
      </c>
      <c r="D104" s="1">
        <v>1000000</v>
      </c>
      <c r="E104">
        <v>5</v>
      </c>
      <c r="F104" s="1">
        <v>0</v>
      </c>
      <c r="G104">
        <v>0</v>
      </c>
      <c r="H104" s="1">
        <f>D104+F104</f>
        <v>1000000</v>
      </c>
      <c r="I104" s="2">
        <f>H104/B104</f>
        <v>7.6200926603267494</v>
      </c>
    </row>
    <row r="105" spans="1:9" x14ac:dyDescent="0.25">
      <c r="A105" t="s">
        <v>131</v>
      </c>
      <c r="B105" s="1">
        <v>4268873</v>
      </c>
      <c r="C105">
        <v>129</v>
      </c>
      <c r="D105" s="1">
        <v>10000000</v>
      </c>
      <c r="E105">
        <v>4</v>
      </c>
      <c r="F105" s="1">
        <v>8000000</v>
      </c>
      <c r="G105">
        <v>3.2</v>
      </c>
      <c r="H105" s="1">
        <f>D105+F105</f>
        <v>18000000</v>
      </c>
      <c r="I105" s="2">
        <f>H105/B105</f>
        <v>4.2165695723438015</v>
      </c>
    </row>
    <row r="106" spans="1:9" x14ac:dyDescent="0.25">
      <c r="A106" t="s">
        <v>111</v>
      </c>
      <c r="B106" s="1">
        <v>6630623</v>
      </c>
      <c r="C106">
        <v>109</v>
      </c>
      <c r="D106" s="1">
        <v>10000000</v>
      </c>
      <c r="E106">
        <v>5</v>
      </c>
      <c r="F106" s="1">
        <v>8000000</v>
      </c>
      <c r="G106">
        <v>4</v>
      </c>
      <c r="H106" s="1">
        <f>D106+F106</f>
        <v>18000000</v>
      </c>
      <c r="I106" s="2">
        <f>H106/B106</f>
        <v>2.714677037135123</v>
      </c>
    </row>
    <row r="107" spans="1:9" x14ac:dyDescent="0.25">
      <c r="A107" t="s">
        <v>105</v>
      </c>
      <c r="B107" s="1">
        <v>7529475</v>
      </c>
      <c r="C107">
        <v>103</v>
      </c>
      <c r="D107" s="1">
        <v>10000000</v>
      </c>
      <c r="E107">
        <v>6.7</v>
      </c>
      <c r="F107" s="1">
        <v>8000000</v>
      </c>
      <c r="G107">
        <v>5.3</v>
      </c>
      <c r="H107" s="1">
        <f>D107+F107</f>
        <v>18000000</v>
      </c>
      <c r="I107" s="2">
        <f>H107/B107</f>
        <v>2.3906049226539698</v>
      </c>
    </row>
    <row r="108" spans="1:9" x14ac:dyDescent="0.25">
      <c r="A108" t="s">
        <v>153</v>
      </c>
      <c r="B108" s="1">
        <v>1850651</v>
      </c>
      <c r="C108">
        <v>151</v>
      </c>
      <c r="D108" s="1">
        <v>10000000</v>
      </c>
      <c r="E108">
        <v>4</v>
      </c>
      <c r="F108" s="1">
        <v>8000000</v>
      </c>
      <c r="G108">
        <v>3.2</v>
      </c>
      <c r="H108" s="1">
        <f>D108+F108</f>
        <v>18000000</v>
      </c>
      <c r="I108" s="2">
        <f>H108/B108</f>
        <v>9.7263071211157595</v>
      </c>
    </row>
    <row r="109" spans="1:9" x14ac:dyDescent="0.25">
      <c r="A109" t="s">
        <v>124</v>
      </c>
      <c r="B109" s="1">
        <v>5489739</v>
      </c>
      <c r="C109">
        <v>122</v>
      </c>
      <c r="D109" s="1">
        <v>20000000</v>
      </c>
      <c r="E109">
        <v>12.5</v>
      </c>
      <c r="F109" s="1">
        <v>15000000</v>
      </c>
      <c r="G109">
        <v>10</v>
      </c>
      <c r="H109" s="1">
        <f>D109+F109</f>
        <v>35000000</v>
      </c>
      <c r="I109" s="2">
        <f>H109/B109</f>
        <v>6.3755307857076629</v>
      </c>
    </row>
    <row r="110" spans="1:9" x14ac:dyDescent="0.25">
      <c r="A110" t="s">
        <v>149</v>
      </c>
      <c r="B110" s="1">
        <v>2305825</v>
      </c>
      <c r="C110">
        <v>147</v>
      </c>
      <c r="D110" s="1">
        <v>5000000</v>
      </c>
      <c r="E110">
        <v>8.3000000000000007</v>
      </c>
      <c r="F110" s="1">
        <v>4000000</v>
      </c>
      <c r="G110">
        <v>6.7</v>
      </c>
      <c r="H110" s="1">
        <f>D110+F110</f>
        <v>9000000</v>
      </c>
      <c r="I110" s="2">
        <f>H110/B110</f>
        <v>3.9031583055956109</v>
      </c>
    </row>
    <row r="111" spans="1:9" x14ac:dyDescent="0.25">
      <c r="A111" t="s">
        <v>122</v>
      </c>
      <c r="B111" s="1">
        <v>5302681</v>
      </c>
      <c r="C111">
        <v>120</v>
      </c>
      <c r="D111" s="1">
        <v>10000000</v>
      </c>
      <c r="E111">
        <v>10</v>
      </c>
      <c r="F111" s="1">
        <v>8000000</v>
      </c>
      <c r="G111">
        <v>8</v>
      </c>
      <c r="H111" s="1">
        <f>D111+F111</f>
        <v>18000000</v>
      </c>
      <c r="I111" s="2">
        <f>H111/B111</f>
        <v>3.394509305764386</v>
      </c>
    </row>
    <row r="112" spans="1:9" x14ac:dyDescent="0.25">
      <c r="A112" t="s">
        <v>109</v>
      </c>
      <c r="B112" s="1">
        <v>6812341</v>
      </c>
      <c r="C112">
        <v>107</v>
      </c>
      <c r="D112" s="1">
        <v>20000000</v>
      </c>
      <c r="E112">
        <v>7.5</v>
      </c>
      <c r="F112" s="1">
        <v>15000000</v>
      </c>
      <c r="G112">
        <v>6</v>
      </c>
      <c r="H112" s="1">
        <f>D112+F112</f>
        <v>35000000</v>
      </c>
      <c r="I112" s="2">
        <f>H112/B112</f>
        <v>5.1377345907963212</v>
      </c>
    </row>
    <row r="113" spans="1:9" x14ac:dyDescent="0.25">
      <c r="A113" t="s">
        <v>144</v>
      </c>
      <c r="B113" s="1">
        <v>2750055</v>
      </c>
      <c r="C113">
        <v>142</v>
      </c>
      <c r="D113" s="1">
        <v>10000000</v>
      </c>
      <c r="E113">
        <v>4</v>
      </c>
      <c r="F113" s="1">
        <v>8000000</v>
      </c>
      <c r="G113">
        <v>3.2</v>
      </c>
      <c r="H113" s="1">
        <f>D113+F113</f>
        <v>18000000</v>
      </c>
      <c r="I113" s="2">
        <f>H113/B113</f>
        <v>6.5453236389817659</v>
      </c>
    </row>
    <row r="114" spans="1:9" x14ac:dyDescent="0.25">
      <c r="A114" t="s">
        <v>170</v>
      </c>
      <c r="B114" s="1">
        <v>647599</v>
      </c>
      <c r="C114">
        <v>168</v>
      </c>
      <c r="D114" s="1">
        <v>1000000</v>
      </c>
      <c r="E114">
        <v>2</v>
      </c>
      <c r="F114" s="1">
        <v>0</v>
      </c>
      <c r="G114">
        <v>0</v>
      </c>
      <c r="H114" s="1">
        <f>D114+F114</f>
        <v>1000000</v>
      </c>
      <c r="I114" s="2">
        <f>H114/B114</f>
        <v>1.5441654480627673</v>
      </c>
    </row>
    <row r="115" spans="1:9" x14ac:dyDescent="0.25">
      <c r="A115" t="s">
        <v>169</v>
      </c>
      <c r="B115" s="1">
        <v>695168</v>
      </c>
      <c r="C115">
        <v>167</v>
      </c>
      <c r="D115" s="1">
        <v>5000000</v>
      </c>
      <c r="E115">
        <v>2</v>
      </c>
      <c r="F115" s="1">
        <v>4000000</v>
      </c>
      <c r="G115">
        <v>1.6</v>
      </c>
      <c r="H115" s="1">
        <f>D115+F115</f>
        <v>9000000</v>
      </c>
      <c r="I115" s="2">
        <f>H115/B115</f>
        <v>12.946510771496962</v>
      </c>
    </row>
    <row r="116" spans="1:9" x14ac:dyDescent="0.25">
      <c r="A116" t="s">
        <v>52</v>
      </c>
      <c r="B116" s="1">
        <v>29611714</v>
      </c>
      <c r="C116">
        <v>50</v>
      </c>
      <c r="D116" s="1">
        <v>40000000</v>
      </c>
      <c r="E116">
        <v>2</v>
      </c>
      <c r="F116" s="1">
        <v>30000000</v>
      </c>
      <c r="G116">
        <v>1.6</v>
      </c>
      <c r="H116" s="1">
        <f>D116+F116</f>
        <v>70000000</v>
      </c>
      <c r="I116" s="2">
        <f>H116/B116</f>
        <v>2.3639293557948049</v>
      </c>
    </row>
    <row r="117" spans="1:9" x14ac:dyDescent="0.25">
      <c r="A117" t="s">
        <v>64</v>
      </c>
      <c r="B117" s="1">
        <v>20405317</v>
      </c>
      <c r="C117">
        <v>62</v>
      </c>
      <c r="D117" s="1">
        <v>30000000</v>
      </c>
      <c r="E117">
        <v>2.4</v>
      </c>
      <c r="F117" s="1">
        <v>22500000</v>
      </c>
      <c r="G117">
        <v>1.9</v>
      </c>
      <c r="H117" s="1">
        <f>D117+F117</f>
        <v>52500000</v>
      </c>
      <c r="I117" s="2">
        <f>H117/B117</f>
        <v>2.5728588289022905</v>
      </c>
    </row>
    <row r="118" spans="1:9" x14ac:dyDescent="0.25">
      <c r="A118" t="s">
        <v>48</v>
      </c>
      <c r="B118" s="1">
        <v>33938221</v>
      </c>
      <c r="C118">
        <v>46</v>
      </c>
      <c r="D118" s="1">
        <v>250000000</v>
      </c>
      <c r="E118">
        <v>3.6</v>
      </c>
      <c r="F118" s="1">
        <v>190000000</v>
      </c>
      <c r="G118">
        <v>2.9</v>
      </c>
      <c r="H118" s="1">
        <f>D118+F118</f>
        <v>440000000</v>
      </c>
      <c r="I118" s="2">
        <f>H118/B118</f>
        <v>12.964733773169783</v>
      </c>
    </row>
    <row r="119" spans="1:9" x14ac:dyDescent="0.25">
      <c r="A119" t="s">
        <v>176</v>
      </c>
      <c r="B119" s="1">
        <v>523787</v>
      </c>
      <c r="C119">
        <v>174</v>
      </c>
      <c r="D119" s="1">
        <v>1000000</v>
      </c>
      <c r="E119">
        <v>5</v>
      </c>
      <c r="F119" s="1">
        <v>0</v>
      </c>
      <c r="G119">
        <v>0</v>
      </c>
      <c r="H119" s="1">
        <f>D119+F119</f>
        <v>1000000</v>
      </c>
      <c r="I119" s="2">
        <f>H119/B119</f>
        <v>1.9091730035300609</v>
      </c>
    </row>
    <row r="120" spans="1:9" x14ac:dyDescent="0.25">
      <c r="A120" t="s">
        <v>60</v>
      </c>
      <c r="B120" s="1">
        <v>22593590</v>
      </c>
      <c r="C120">
        <v>58</v>
      </c>
      <c r="D120" s="1">
        <v>30000000</v>
      </c>
      <c r="E120">
        <v>2.4</v>
      </c>
      <c r="F120" s="1">
        <v>22500000</v>
      </c>
      <c r="G120">
        <v>1.9</v>
      </c>
      <c r="H120" s="1">
        <f>D120+F120</f>
        <v>52500000</v>
      </c>
      <c r="I120" s="2">
        <f>H120/B120</f>
        <v>2.3236679075790967</v>
      </c>
    </row>
    <row r="121" spans="1:9" x14ac:dyDescent="0.25">
      <c r="A121" t="s">
        <v>175</v>
      </c>
      <c r="B121" s="1">
        <v>533286</v>
      </c>
      <c r="C121">
        <v>173</v>
      </c>
      <c r="D121" s="1">
        <v>1000000</v>
      </c>
      <c r="E121">
        <v>4</v>
      </c>
      <c r="F121" s="1">
        <v>0</v>
      </c>
      <c r="G121">
        <v>0</v>
      </c>
      <c r="H121" s="1">
        <f>D121+F121</f>
        <v>1000000</v>
      </c>
      <c r="I121" s="2">
        <f>H121/B121</f>
        <v>1.8751664210198655</v>
      </c>
    </row>
    <row r="122" spans="1:9" x14ac:dyDescent="0.25">
      <c r="A122" t="s">
        <v>217</v>
      </c>
      <c r="B122" s="1">
        <v>41569</v>
      </c>
      <c r="C122">
        <v>215</v>
      </c>
      <c r="D122" s="1">
        <v>1000000</v>
      </c>
      <c r="E122">
        <v>4</v>
      </c>
      <c r="F122" s="1">
        <v>0</v>
      </c>
      <c r="G122">
        <v>0</v>
      </c>
      <c r="H122" s="1">
        <f>D122+F122</f>
        <v>1000000</v>
      </c>
      <c r="I122" s="2">
        <f>H122/B122</f>
        <v>24.056388173879572</v>
      </c>
    </row>
    <row r="123" spans="1:9" x14ac:dyDescent="0.25">
      <c r="A123" t="s">
        <v>182</v>
      </c>
      <c r="B123" s="1">
        <v>367507</v>
      </c>
      <c r="C123">
        <v>180</v>
      </c>
      <c r="D123" s="1">
        <v>1000000</v>
      </c>
      <c r="E123">
        <v>4</v>
      </c>
      <c r="F123" s="1">
        <v>0</v>
      </c>
      <c r="G123">
        <v>0</v>
      </c>
      <c r="H123" s="1">
        <f>D123+F123</f>
        <v>1000000</v>
      </c>
      <c r="I123" s="2">
        <f>H123/B123</f>
        <v>2.7210366061054621</v>
      </c>
    </row>
    <row r="124" spans="1:9" x14ac:dyDescent="0.25">
      <c r="A124" t="s">
        <v>128</v>
      </c>
      <c r="B124" s="1">
        <v>4736139</v>
      </c>
      <c r="C124">
        <v>126</v>
      </c>
      <c r="D124" s="1">
        <v>5000000</v>
      </c>
      <c r="E124">
        <v>8.3000000000000007</v>
      </c>
      <c r="F124" s="1">
        <v>4000000</v>
      </c>
      <c r="G124">
        <v>6.7</v>
      </c>
      <c r="H124" s="1">
        <f>D124+F124</f>
        <v>9000000</v>
      </c>
      <c r="I124" s="2">
        <f>H124/B124</f>
        <v>1.9002820652012113</v>
      </c>
    </row>
    <row r="125" spans="1:9" x14ac:dyDescent="0.25">
      <c r="A125" t="s">
        <v>159</v>
      </c>
      <c r="B125" s="1">
        <v>1299469</v>
      </c>
      <c r="C125">
        <v>157</v>
      </c>
      <c r="D125" s="1">
        <v>5000000</v>
      </c>
      <c r="E125">
        <v>8.3000000000000007</v>
      </c>
      <c r="F125" s="1">
        <v>4000000</v>
      </c>
      <c r="G125">
        <v>6.7</v>
      </c>
      <c r="H125" s="1">
        <f>D125+F125</f>
        <v>9000000</v>
      </c>
      <c r="I125" s="2">
        <f>H125/B125</f>
        <v>6.9259058892516867</v>
      </c>
    </row>
    <row r="126" spans="1:9" x14ac:dyDescent="0.25">
      <c r="A126" t="s">
        <v>183</v>
      </c>
      <c r="B126" s="1">
        <v>326101</v>
      </c>
      <c r="C126">
        <v>181</v>
      </c>
      <c r="D126" s="1">
        <v>1000000</v>
      </c>
      <c r="E126">
        <v>5</v>
      </c>
      <c r="F126" s="1">
        <v>0</v>
      </c>
      <c r="G126">
        <v>0</v>
      </c>
      <c r="H126" s="1">
        <f>D126+F126</f>
        <v>1000000</v>
      </c>
      <c r="I126" s="2">
        <f>H126/B126</f>
        <v>3.0665346012431733</v>
      </c>
    </row>
    <row r="127" spans="1:9" x14ac:dyDescent="0.25">
      <c r="A127" t="s">
        <v>12</v>
      </c>
      <c r="B127" s="1">
        <v>127504125</v>
      </c>
      <c r="C127">
        <v>10</v>
      </c>
      <c r="D127" s="1">
        <v>2600000</v>
      </c>
      <c r="E127">
        <v>3.2</v>
      </c>
      <c r="F127" s="1">
        <v>1900000</v>
      </c>
      <c r="G127">
        <v>2.5</v>
      </c>
      <c r="H127" s="1">
        <f>D127+F127</f>
        <v>4500000</v>
      </c>
      <c r="I127" s="2">
        <f>H127/B127</f>
        <v>3.529297581548832E-2</v>
      </c>
    </row>
    <row r="128" spans="1:9" x14ac:dyDescent="0.25">
      <c r="A128" t="s">
        <v>196</v>
      </c>
      <c r="B128" s="1">
        <v>114164</v>
      </c>
      <c r="C128">
        <v>194</v>
      </c>
      <c r="D128" s="1">
        <v>1000000</v>
      </c>
      <c r="E128">
        <v>4</v>
      </c>
      <c r="F128" s="1">
        <v>0</v>
      </c>
      <c r="G128">
        <v>0</v>
      </c>
      <c r="H128" s="1">
        <f>D128+F128</f>
        <v>1000000</v>
      </c>
      <c r="I128" s="2">
        <f>H128/B128</f>
        <v>8.759328685049578</v>
      </c>
    </row>
    <row r="129" spans="1:9" x14ac:dyDescent="0.25">
      <c r="A129" t="s">
        <v>136</v>
      </c>
      <c r="B129" s="1">
        <v>3272996</v>
      </c>
      <c r="C129">
        <v>134</v>
      </c>
      <c r="D129" s="1">
        <v>5000000</v>
      </c>
      <c r="E129">
        <v>8.3000000000000007</v>
      </c>
      <c r="F129" s="1">
        <v>4000000</v>
      </c>
      <c r="G129">
        <v>6.7</v>
      </c>
      <c r="H129" s="1">
        <f>D129+F129</f>
        <v>9000000</v>
      </c>
      <c r="I129" s="2">
        <f>H129/B129</f>
        <v>2.7497742129840672</v>
      </c>
    </row>
    <row r="130" spans="1:9" x14ac:dyDescent="0.25">
      <c r="A130" t="s">
        <v>135</v>
      </c>
      <c r="B130" s="1">
        <v>3398366</v>
      </c>
      <c r="C130">
        <v>133</v>
      </c>
      <c r="D130" s="1">
        <v>5000000</v>
      </c>
      <c r="E130">
        <v>8.3000000000000007</v>
      </c>
      <c r="F130" s="1">
        <v>4000000</v>
      </c>
      <c r="G130">
        <v>6.7</v>
      </c>
      <c r="H130" s="1">
        <f>D130+F130</f>
        <v>9000000</v>
      </c>
      <c r="I130" s="2">
        <f>H130/B130</f>
        <v>2.6483315805301726</v>
      </c>
    </row>
    <row r="131" spans="1:9" x14ac:dyDescent="0.25">
      <c r="A131" t="s">
        <v>171</v>
      </c>
      <c r="B131" s="1">
        <v>627082</v>
      </c>
      <c r="C131">
        <v>169</v>
      </c>
      <c r="D131" s="1">
        <v>1000000</v>
      </c>
      <c r="E131">
        <v>4</v>
      </c>
      <c r="F131" s="1">
        <v>0</v>
      </c>
      <c r="G131">
        <v>0</v>
      </c>
      <c r="H131" s="1">
        <f>D131+F131</f>
        <v>1000000</v>
      </c>
      <c r="I131" s="2">
        <f>H131/B131</f>
        <v>1.5946877760803213</v>
      </c>
    </row>
    <row r="132" spans="1:9" x14ac:dyDescent="0.25">
      <c r="A132" t="s">
        <v>41</v>
      </c>
      <c r="B132" s="1">
        <v>37457971</v>
      </c>
      <c r="C132">
        <v>39</v>
      </c>
      <c r="D132" s="1">
        <v>600000</v>
      </c>
      <c r="E132">
        <v>1.4</v>
      </c>
      <c r="F132" s="1">
        <v>400000</v>
      </c>
      <c r="G132">
        <v>1.1000000000000001</v>
      </c>
      <c r="H132" s="1">
        <f>D132+F132</f>
        <v>1000000</v>
      </c>
      <c r="I132" s="2">
        <f>H132/B132</f>
        <v>2.6696587490016476E-2</v>
      </c>
    </row>
    <row r="133" spans="1:9" x14ac:dyDescent="0.25">
      <c r="A133" t="s">
        <v>50</v>
      </c>
      <c r="B133" s="1">
        <v>32969518</v>
      </c>
      <c r="C133">
        <v>48</v>
      </c>
      <c r="D133" s="1">
        <v>100000000</v>
      </c>
      <c r="E133">
        <v>4.5999999999999996</v>
      </c>
      <c r="F133" s="1">
        <v>75000000</v>
      </c>
      <c r="G133">
        <v>3.5</v>
      </c>
      <c r="H133" s="1">
        <f>D133+F133</f>
        <v>175000000</v>
      </c>
      <c r="I133" s="2">
        <f>H133/B133</f>
        <v>5.3079332248654651</v>
      </c>
    </row>
    <row r="134" spans="1:9" x14ac:dyDescent="0.25">
      <c r="A134" t="s">
        <v>29</v>
      </c>
      <c r="B134" s="1">
        <v>54179306</v>
      </c>
      <c r="C134">
        <v>27</v>
      </c>
      <c r="D134" s="1">
        <v>900000</v>
      </c>
      <c r="E134">
        <v>1.8</v>
      </c>
      <c r="F134" s="1">
        <v>700000</v>
      </c>
      <c r="G134">
        <v>1.4</v>
      </c>
      <c r="H134" s="1">
        <f>D134+F134</f>
        <v>1600000</v>
      </c>
      <c r="I134" s="2">
        <f>H134/B134</f>
        <v>2.95315705963454E-2</v>
      </c>
    </row>
    <row r="135" spans="1:9" x14ac:dyDescent="0.25">
      <c r="A135" t="s">
        <v>147</v>
      </c>
      <c r="B135" s="1">
        <v>2567012</v>
      </c>
      <c r="C135">
        <v>145</v>
      </c>
      <c r="D135" s="1">
        <v>5000000</v>
      </c>
      <c r="E135">
        <v>8.3000000000000007</v>
      </c>
      <c r="F135" s="1">
        <v>4000000</v>
      </c>
      <c r="G135">
        <v>6.7</v>
      </c>
      <c r="H135" s="1">
        <f>D135+F135</f>
        <v>9000000</v>
      </c>
      <c r="I135" s="2">
        <f>H135/B135</f>
        <v>3.5060217871985015</v>
      </c>
    </row>
    <row r="136" spans="1:9" x14ac:dyDescent="0.25">
      <c r="A136" t="s">
        <v>51</v>
      </c>
      <c r="B136" s="1">
        <v>30547580</v>
      </c>
      <c r="C136">
        <v>49</v>
      </c>
      <c r="D136" s="1">
        <v>25000000</v>
      </c>
      <c r="E136">
        <v>1.3</v>
      </c>
      <c r="F136" s="1">
        <v>20000000</v>
      </c>
      <c r="G136">
        <v>1</v>
      </c>
      <c r="H136" s="1">
        <f>D136+F136</f>
        <v>45000000</v>
      </c>
      <c r="I136" s="2">
        <f>H136/B136</f>
        <v>1.4731117816861434</v>
      </c>
    </row>
    <row r="137" spans="1:9" x14ac:dyDescent="0.25">
      <c r="A137" t="s">
        <v>74</v>
      </c>
      <c r="B137" s="1">
        <v>17564014</v>
      </c>
      <c r="C137">
        <v>72</v>
      </c>
      <c r="D137" s="1">
        <v>50000000</v>
      </c>
      <c r="E137">
        <v>2.6</v>
      </c>
      <c r="F137" s="1">
        <v>37500000</v>
      </c>
      <c r="G137">
        <v>2.1</v>
      </c>
      <c r="H137" s="1">
        <f>D137+F137</f>
        <v>87500000</v>
      </c>
      <c r="I137" s="2">
        <f>H137/B137</f>
        <v>4.9817769446095861</v>
      </c>
    </row>
    <row r="138" spans="1:9" x14ac:dyDescent="0.25">
      <c r="A138" t="s">
        <v>187</v>
      </c>
      <c r="B138" s="1">
        <v>289950</v>
      </c>
      <c r="C138">
        <v>185</v>
      </c>
      <c r="D138" s="1">
        <v>1000000</v>
      </c>
      <c r="E138">
        <v>4</v>
      </c>
      <c r="F138" s="1">
        <v>0</v>
      </c>
      <c r="G138">
        <v>0</v>
      </c>
      <c r="H138" s="1">
        <f>D138+F138</f>
        <v>1000000</v>
      </c>
      <c r="I138" s="2">
        <f>H138/B138</f>
        <v>3.4488704949129159</v>
      </c>
    </row>
    <row r="139" spans="1:9" x14ac:dyDescent="0.25">
      <c r="A139" t="s">
        <v>125</v>
      </c>
      <c r="B139" s="1">
        <v>5185288</v>
      </c>
      <c r="C139">
        <v>123</v>
      </c>
      <c r="D139" s="1">
        <v>10000000</v>
      </c>
      <c r="E139">
        <v>4</v>
      </c>
      <c r="F139" s="1">
        <v>8000000</v>
      </c>
      <c r="G139">
        <v>3.2</v>
      </c>
      <c r="H139" s="1">
        <f>D139+F139</f>
        <v>18000000</v>
      </c>
      <c r="I139" s="2">
        <f>H139/B139</f>
        <v>3.4713597393240261</v>
      </c>
    </row>
    <row r="140" spans="1:9" x14ac:dyDescent="0.25">
      <c r="A140" t="s">
        <v>108</v>
      </c>
      <c r="B140" s="1">
        <v>6948392</v>
      </c>
      <c r="C140">
        <v>106</v>
      </c>
      <c r="D140" s="1">
        <v>10000000</v>
      </c>
      <c r="E140">
        <v>8.3000000000000007</v>
      </c>
      <c r="F140" s="1">
        <v>8000000</v>
      </c>
      <c r="G140">
        <v>6.7</v>
      </c>
      <c r="H140" s="1">
        <f>D140+F140</f>
        <v>18000000</v>
      </c>
      <c r="I140" s="2">
        <f>H140/B140</f>
        <v>2.5905274198692303</v>
      </c>
    </row>
    <row r="141" spans="1:9" x14ac:dyDescent="0.25">
      <c r="A141" t="s">
        <v>56</v>
      </c>
      <c r="B141" s="1">
        <v>26207977</v>
      </c>
      <c r="C141">
        <v>54</v>
      </c>
      <c r="D141" s="1">
        <v>15000000</v>
      </c>
      <c r="E141">
        <v>5</v>
      </c>
      <c r="F141" s="1">
        <v>12000000</v>
      </c>
      <c r="G141">
        <v>4</v>
      </c>
      <c r="H141" s="1">
        <f>D141+F141</f>
        <v>27000000</v>
      </c>
      <c r="I141" s="2">
        <f>H141/B141</f>
        <v>1.0302206843359181</v>
      </c>
    </row>
    <row r="142" spans="1:9" x14ac:dyDescent="0.25">
      <c r="A142" t="s">
        <v>8</v>
      </c>
      <c r="B142" s="1">
        <v>218541212</v>
      </c>
      <c r="C142">
        <v>6</v>
      </c>
      <c r="D142" s="1">
        <v>12100000</v>
      </c>
      <c r="E142">
        <v>14.3</v>
      </c>
      <c r="F142" s="1">
        <v>9200000</v>
      </c>
      <c r="G142">
        <v>11.8</v>
      </c>
      <c r="H142" s="1">
        <f>D142+F142</f>
        <v>21300000</v>
      </c>
      <c r="I142" s="2">
        <f>H142/B142</f>
        <v>9.7464454438918366E-2</v>
      </c>
    </row>
    <row r="143" spans="1:9" x14ac:dyDescent="0.25">
      <c r="A143" t="s">
        <v>58</v>
      </c>
      <c r="B143" s="1">
        <v>26069416</v>
      </c>
      <c r="C143">
        <v>56</v>
      </c>
      <c r="D143" s="1">
        <v>10000000</v>
      </c>
      <c r="E143">
        <v>2</v>
      </c>
      <c r="F143" s="1">
        <v>8000000</v>
      </c>
      <c r="G143">
        <v>1.6</v>
      </c>
      <c r="H143" s="1">
        <f>D143+F143</f>
        <v>18000000</v>
      </c>
      <c r="I143" s="2">
        <f>H143/B143</f>
        <v>0.69046425896153563</v>
      </c>
    </row>
    <row r="144" spans="1:9" x14ac:dyDescent="0.25">
      <c r="A144" t="s">
        <v>152</v>
      </c>
      <c r="B144" s="1">
        <v>2093599</v>
      </c>
      <c r="C144">
        <v>150</v>
      </c>
      <c r="D144" s="1">
        <v>10000000</v>
      </c>
      <c r="E144">
        <v>4</v>
      </c>
      <c r="F144" s="1">
        <v>8000000</v>
      </c>
      <c r="G144">
        <v>3.2</v>
      </c>
      <c r="H144" s="1">
        <f>D144+F144</f>
        <v>18000000</v>
      </c>
      <c r="I144" s="2">
        <f>H144/B144</f>
        <v>8.5976349816750961</v>
      </c>
    </row>
    <row r="145" spans="1:9" x14ac:dyDescent="0.25">
      <c r="A145" t="s">
        <v>212</v>
      </c>
      <c r="B145" s="1">
        <v>49551</v>
      </c>
      <c r="C145">
        <v>210</v>
      </c>
      <c r="D145" s="1">
        <v>1000000</v>
      </c>
      <c r="E145">
        <v>6</v>
      </c>
      <c r="F145" s="1">
        <v>0</v>
      </c>
      <c r="G145">
        <v>0</v>
      </c>
      <c r="H145" s="1">
        <f>D145+F145</f>
        <v>1000000</v>
      </c>
      <c r="I145" s="2">
        <f>H145/B145</f>
        <v>20.181227422251823</v>
      </c>
    </row>
    <row r="146" spans="1:9" x14ac:dyDescent="0.25">
      <c r="A146" t="s">
        <v>121</v>
      </c>
      <c r="B146" s="1">
        <v>5434319</v>
      </c>
      <c r="C146">
        <v>119</v>
      </c>
      <c r="D146" s="1">
        <v>20000000</v>
      </c>
      <c r="E146">
        <v>2</v>
      </c>
      <c r="F146" s="1">
        <v>15000000</v>
      </c>
      <c r="G146">
        <v>1.6</v>
      </c>
      <c r="H146" s="1">
        <f>D146+F146</f>
        <v>35000000</v>
      </c>
      <c r="I146" s="2">
        <f>H146/B146</f>
        <v>6.4405494046264122</v>
      </c>
    </row>
    <row r="147" spans="1:9" x14ac:dyDescent="0.25">
      <c r="A147" t="s">
        <v>129</v>
      </c>
      <c r="B147" s="1">
        <v>4576298</v>
      </c>
      <c r="C147">
        <v>127</v>
      </c>
      <c r="D147" s="1">
        <v>10000000</v>
      </c>
      <c r="E147">
        <v>5</v>
      </c>
      <c r="F147" s="1">
        <v>8000000</v>
      </c>
      <c r="G147">
        <v>4</v>
      </c>
      <c r="H147" s="1">
        <f>D147+F147</f>
        <v>18000000</v>
      </c>
      <c r="I147" s="2">
        <f>H147/B147</f>
        <v>3.9333102870486143</v>
      </c>
    </row>
    <row r="148" spans="1:9" x14ac:dyDescent="0.25">
      <c r="A148" t="s">
        <v>7</v>
      </c>
      <c r="B148" s="1">
        <v>235824862</v>
      </c>
      <c r="C148">
        <v>5</v>
      </c>
      <c r="D148" s="1">
        <v>3800000</v>
      </c>
      <c r="E148">
        <v>5.4</v>
      </c>
      <c r="F148" s="1">
        <v>2800000</v>
      </c>
      <c r="G148">
        <v>4.4000000000000004</v>
      </c>
      <c r="H148" s="1">
        <f>D148+F148</f>
        <v>6600000</v>
      </c>
      <c r="I148" s="2">
        <f>H148/B148</f>
        <v>2.7986871036523708E-2</v>
      </c>
    </row>
    <row r="149" spans="1:9" x14ac:dyDescent="0.25">
      <c r="A149" t="s">
        <v>123</v>
      </c>
      <c r="B149" s="1">
        <v>5250072</v>
      </c>
      <c r="C149">
        <v>121</v>
      </c>
      <c r="D149" s="1">
        <v>10000000</v>
      </c>
      <c r="E149">
        <v>10</v>
      </c>
      <c r="F149" s="1">
        <v>8000000</v>
      </c>
      <c r="G149">
        <v>8</v>
      </c>
      <c r="H149" s="1">
        <f>D149+F149</f>
        <v>18000000</v>
      </c>
      <c r="I149" s="2">
        <f>H149/B149</f>
        <v>3.4285244088081077</v>
      </c>
    </row>
    <row r="150" spans="1:9" x14ac:dyDescent="0.25">
      <c r="A150" t="s">
        <v>130</v>
      </c>
      <c r="B150" s="1">
        <v>4408581</v>
      </c>
      <c r="C150">
        <v>128</v>
      </c>
      <c r="D150" s="1">
        <v>10000000</v>
      </c>
      <c r="E150">
        <v>7.5</v>
      </c>
      <c r="F150" s="1">
        <v>8000000</v>
      </c>
      <c r="G150">
        <v>6</v>
      </c>
      <c r="H150" s="1">
        <f>D150+F150</f>
        <v>18000000</v>
      </c>
      <c r="I150" s="2">
        <f>H150/B150</f>
        <v>4.0829464174526908</v>
      </c>
    </row>
    <row r="151" spans="1:9" x14ac:dyDescent="0.25">
      <c r="A151" t="s">
        <v>94</v>
      </c>
      <c r="B151" s="1">
        <v>10142619</v>
      </c>
      <c r="C151">
        <v>92</v>
      </c>
      <c r="D151" s="1">
        <v>10000000</v>
      </c>
      <c r="E151">
        <v>10</v>
      </c>
      <c r="F151" s="1">
        <v>8000000</v>
      </c>
      <c r="G151">
        <v>8</v>
      </c>
      <c r="H151" s="1">
        <f>D151+F151</f>
        <v>18000000</v>
      </c>
      <c r="I151" s="2">
        <f>H151/B151</f>
        <v>1.7746895550350457</v>
      </c>
    </row>
    <row r="152" spans="1:9" x14ac:dyDescent="0.25">
      <c r="A152" t="s">
        <v>110</v>
      </c>
      <c r="B152" s="1">
        <v>6780744</v>
      </c>
      <c r="C152">
        <v>108</v>
      </c>
      <c r="D152" s="1">
        <v>10000000</v>
      </c>
      <c r="E152">
        <v>7.5</v>
      </c>
      <c r="F152" s="1">
        <v>8000000</v>
      </c>
      <c r="G152">
        <v>6</v>
      </c>
      <c r="H152" s="1">
        <f>D152+F152</f>
        <v>18000000</v>
      </c>
      <c r="I152" s="2">
        <f>H152/B152</f>
        <v>2.6545759580364634</v>
      </c>
    </row>
    <row r="153" spans="1:9" x14ac:dyDescent="0.25">
      <c r="A153" t="s">
        <v>47</v>
      </c>
      <c r="B153" s="1">
        <v>34049588</v>
      </c>
      <c r="C153">
        <v>45</v>
      </c>
      <c r="D153" s="1">
        <v>500000000</v>
      </c>
      <c r="E153">
        <v>7.3</v>
      </c>
      <c r="F153" s="1">
        <v>380000000</v>
      </c>
      <c r="G153">
        <v>5.7</v>
      </c>
      <c r="H153" s="1">
        <f>D153+F153</f>
        <v>880000000</v>
      </c>
      <c r="I153" s="2">
        <f>H153/B153</f>
        <v>25.844659265774375</v>
      </c>
    </row>
    <row r="154" spans="1:9" x14ac:dyDescent="0.25">
      <c r="A154" t="s">
        <v>15</v>
      </c>
      <c r="B154" s="1">
        <v>115559009</v>
      </c>
      <c r="C154">
        <v>13</v>
      </c>
      <c r="D154" s="1">
        <v>2800000</v>
      </c>
      <c r="E154">
        <v>4.7</v>
      </c>
      <c r="F154" s="1">
        <v>2100000</v>
      </c>
      <c r="G154">
        <v>3.7</v>
      </c>
      <c r="H154" s="1">
        <f>D154+F154</f>
        <v>4900000</v>
      </c>
      <c r="I154" s="2">
        <f>H154/B154</f>
        <v>4.2402578928311854E-2</v>
      </c>
    </row>
    <row r="155" spans="1:9" x14ac:dyDescent="0.25">
      <c r="A155" t="s">
        <v>39</v>
      </c>
      <c r="B155" s="1">
        <v>39857145</v>
      </c>
      <c r="C155">
        <v>37</v>
      </c>
      <c r="D155" s="1">
        <v>700000</v>
      </c>
      <c r="E155">
        <v>1.3</v>
      </c>
      <c r="F155" s="1">
        <v>500000</v>
      </c>
      <c r="G155">
        <v>1</v>
      </c>
      <c r="H155" s="1">
        <f>D155+F155</f>
        <v>1200000</v>
      </c>
      <c r="I155" s="2">
        <f>H155/B155</f>
        <v>3.0107525263036276E-2</v>
      </c>
    </row>
    <row r="156" spans="1:9" x14ac:dyDescent="0.25">
      <c r="A156" t="s">
        <v>95</v>
      </c>
      <c r="B156" s="1">
        <v>10270865</v>
      </c>
      <c r="C156">
        <v>93</v>
      </c>
      <c r="D156" s="1">
        <v>20000000</v>
      </c>
      <c r="E156">
        <v>4</v>
      </c>
      <c r="F156" s="1">
        <v>15000000</v>
      </c>
      <c r="G156">
        <v>3.2</v>
      </c>
      <c r="H156" s="1">
        <f>D156+F156</f>
        <v>35000000</v>
      </c>
      <c r="I156" s="2">
        <f>H156/B156</f>
        <v>3.4076974042595243</v>
      </c>
    </row>
    <row r="157" spans="1:9" x14ac:dyDescent="0.25">
      <c r="A157" t="s">
        <v>138</v>
      </c>
      <c r="B157" s="1">
        <v>3252407</v>
      </c>
      <c r="C157">
        <v>136</v>
      </c>
      <c r="D157" s="1">
        <v>10000000</v>
      </c>
      <c r="E157">
        <v>7.5</v>
      </c>
      <c r="F157" s="1">
        <v>8000000</v>
      </c>
      <c r="G157">
        <v>6</v>
      </c>
      <c r="H157" s="1">
        <f>D157+F157</f>
        <v>18000000</v>
      </c>
      <c r="I157" s="2">
        <f>H157/B157</f>
        <v>5.5343627042986929</v>
      </c>
    </row>
    <row r="158" spans="1:9" x14ac:dyDescent="0.25">
      <c r="A158" t="s">
        <v>145</v>
      </c>
      <c r="B158" s="1">
        <v>2695122</v>
      </c>
      <c r="C158">
        <v>143</v>
      </c>
      <c r="D158" s="1">
        <v>10000000</v>
      </c>
      <c r="E158">
        <v>2</v>
      </c>
      <c r="F158" s="1">
        <v>8000000</v>
      </c>
      <c r="G158">
        <v>1.6</v>
      </c>
      <c r="H158" s="1">
        <f>D158+F158</f>
        <v>18000000</v>
      </c>
      <c r="I158" s="2">
        <f>H158/B158</f>
        <v>6.6787329107921645</v>
      </c>
    </row>
    <row r="159" spans="1:9" x14ac:dyDescent="0.25">
      <c r="A159" t="s">
        <v>115</v>
      </c>
      <c r="B159" s="1">
        <v>5970424</v>
      </c>
      <c r="C159">
        <v>113</v>
      </c>
      <c r="D159" s="1">
        <v>10000000</v>
      </c>
      <c r="E159">
        <v>7.5</v>
      </c>
      <c r="F159" s="1">
        <v>8000000</v>
      </c>
      <c r="G159">
        <v>6</v>
      </c>
      <c r="H159" s="1">
        <f>D159+F159</f>
        <v>18000000</v>
      </c>
      <c r="I159" s="2">
        <f>H159/B159</f>
        <v>3.0148612560849948</v>
      </c>
    </row>
    <row r="160" spans="1:9" x14ac:dyDescent="0.25">
      <c r="A160" t="s">
        <v>163</v>
      </c>
      <c r="B160" s="1">
        <v>974052</v>
      </c>
      <c r="C160">
        <v>161</v>
      </c>
      <c r="D160" s="1">
        <v>5000000</v>
      </c>
      <c r="E160">
        <v>8.3000000000000007</v>
      </c>
      <c r="F160" s="1">
        <v>4000000</v>
      </c>
      <c r="G160">
        <v>6.7</v>
      </c>
      <c r="H160" s="1">
        <f>D160+F160</f>
        <v>9000000</v>
      </c>
      <c r="I160" s="2">
        <f>H160/B160</f>
        <v>9.2397531137967999</v>
      </c>
    </row>
    <row r="161" spans="1:9" x14ac:dyDescent="0.25">
      <c r="A161" t="s">
        <v>66</v>
      </c>
      <c r="B161" s="1">
        <v>19659267</v>
      </c>
      <c r="C161">
        <v>64</v>
      </c>
      <c r="D161" s="1">
        <v>80000000</v>
      </c>
      <c r="E161">
        <v>4</v>
      </c>
      <c r="F161" s="1">
        <v>60000000</v>
      </c>
      <c r="G161">
        <v>3.2</v>
      </c>
      <c r="H161" s="1">
        <f>D161+F161</f>
        <v>140000000</v>
      </c>
      <c r="I161" s="2">
        <f>H161/B161</f>
        <v>7.1213234959370562</v>
      </c>
    </row>
    <row r="162" spans="1:9" x14ac:dyDescent="0.25">
      <c r="A162" t="s">
        <v>11</v>
      </c>
      <c r="B162" s="1">
        <v>144713314</v>
      </c>
      <c r="C162">
        <v>9</v>
      </c>
      <c r="D162" s="1">
        <v>3100000</v>
      </c>
      <c r="E162">
        <v>3.5</v>
      </c>
      <c r="F162" s="1">
        <v>2200000</v>
      </c>
      <c r="G162">
        <v>2.7</v>
      </c>
      <c r="H162" s="1">
        <f>D162+F162</f>
        <v>5300000</v>
      </c>
      <c r="I162" s="2">
        <f>H162/B162</f>
        <v>3.6624135357718364E-2</v>
      </c>
    </row>
    <row r="163" spans="1:9" x14ac:dyDescent="0.25">
      <c r="A163" t="s">
        <v>78</v>
      </c>
      <c r="B163" s="1">
        <v>13776698</v>
      </c>
      <c r="C163">
        <v>76</v>
      </c>
      <c r="D163" s="1">
        <v>20000000</v>
      </c>
      <c r="E163">
        <v>2</v>
      </c>
      <c r="F163" s="1">
        <v>15000000</v>
      </c>
      <c r="G163">
        <v>1.6</v>
      </c>
      <c r="H163" s="1">
        <f>D163+F163</f>
        <v>35000000</v>
      </c>
      <c r="I163" s="2">
        <f>H163/B163</f>
        <v>2.5405216837880893</v>
      </c>
    </row>
    <row r="164" spans="1:9" x14ac:dyDescent="0.25">
      <c r="A164" t="s">
        <v>213</v>
      </c>
      <c r="B164" s="1">
        <v>47657</v>
      </c>
      <c r="C164">
        <v>211</v>
      </c>
      <c r="D164" s="1">
        <v>1000000</v>
      </c>
      <c r="E164">
        <v>5</v>
      </c>
      <c r="F164" s="1">
        <v>0</v>
      </c>
      <c r="G164">
        <v>0</v>
      </c>
      <c r="H164" s="1">
        <f>D164+F164</f>
        <v>1000000</v>
      </c>
      <c r="I164" s="2">
        <f>H164/B164</f>
        <v>20.983276328765974</v>
      </c>
    </row>
    <row r="165" spans="1:9" x14ac:dyDescent="0.25">
      <c r="A165" t="s">
        <v>192</v>
      </c>
      <c r="B165" s="1">
        <v>179857</v>
      </c>
      <c r="C165">
        <v>190</v>
      </c>
      <c r="D165" s="1">
        <v>1000000</v>
      </c>
      <c r="E165">
        <v>5</v>
      </c>
      <c r="F165" s="1">
        <v>0</v>
      </c>
      <c r="G165">
        <v>0</v>
      </c>
      <c r="H165" s="1">
        <f>D165+F165</f>
        <v>1000000</v>
      </c>
      <c r="I165" s="2">
        <f>H165/B165</f>
        <v>5.5599726449345868</v>
      </c>
    </row>
    <row r="166" spans="1:9" x14ac:dyDescent="0.25">
      <c r="A166" t="s">
        <v>201</v>
      </c>
      <c r="B166" s="1">
        <v>103948</v>
      </c>
      <c r="C166">
        <v>199</v>
      </c>
      <c r="D166" s="1">
        <v>1000000</v>
      </c>
      <c r="E166">
        <v>5</v>
      </c>
      <c r="F166" s="1">
        <v>0</v>
      </c>
      <c r="G166">
        <v>0</v>
      </c>
      <c r="H166" s="1">
        <f>D166+F166</f>
        <v>1000000</v>
      </c>
      <c r="I166" s="2">
        <f>H166/B166</f>
        <v>9.6201947127409859</v>
      </c>
    </row>
    <row r="167" spans="1:9" x14ac:dyDescent="0.25">
      <c r="A167" t="s">
        <v>190</v>
      </c>
      <c r="B167" s="1">
        <v>222382</v>
      </c>
      <c r="C167">
        <v>188</v>
      </c>
      <c r="D167" s="1">
        <v>1000000</v>
      </c>
      <c r="E167">
        <v>6</v>
      </c>
      <c r="F167" s="1">
        <v>0</v>
      </c>
      <c r="G167">
        <v>0</v>
      </c>
      <c r="H167" s="1">
        <f>D167+F167</f>
        <v>1000000</v>
      </c>
      <c r="I167" s="2">
        <f>H167/B167</f>
        <v>4.4967668246530748</v>
      </c>
    </row>
    <row r="168" spans="1:9" x14ac:dyDescent="0.25">
      <c r="A168" t="s">
        <v>189</v>
      </c>
      <c r="B168" s="1">
        <v>227380</v>
      </c>
      <c r="C168">
        <v>187</v>
      </c>
      <c r="D168" s="1">
        <v>1000000</v>
      </c>
      <c r="E168">
        <v>5</v>
      </c>
      <c r="F168" s="1">
        <v>0</v>
      </c>
      <c r="G168">
        <v>0</v>
      </c>
      <c r="H168" s="1">
        <f>D168+F168</f>
        <v>1000000</v>
      </c>
      <c r="I168" s="2">
        <f>H168/B168</f>
        <v>4.3979241797871405</v>
      </c>
    </row>
    <row r="169" spans="1:9" x14ac:dyDescent="0.25">
      <c r="A169" t="s">
        <v>42</v>
      </c>
      <c r="B169" s="1">
        <v>36408820</v>
      </c>
      <c r="C169">
        <v>40</v>
      </c>
      <c r="D169" s="1">
        <v>800000</v>
      </c>
      <c r="E169">
        <v>1.6</v>
      </c>
      <c r="F169" s="1">
        <v>600000</v>
      </c>
      <c r="G169">
        <v>1.3</v>
      </c>
      <c r="H169" s="1">
        <f>D169+F169</f>
        <v>1400000</v>
      </c>
      <c r="I169" s="2">
        <f>H169/B169</f>
        <v>3.8452221192557187E-2</v>
      </c>
    </row>
    <row r="170" spans="1:9" x14ac:dyDescent="0.25">
      <c r="A170" t="s">
        <v>73</v>
      </c>
      <c r="B170" s="1">
        <v>17316449</v>
      </c>
      <c r="C170">
        <v>71</v>
      </c>
      <c r="D170" s="1">
        <v>30000000</v>
      </c>
      <c r="E170">
        <v>2.4</v>
      </c>
      <c r="F170" s="1">
        <v>22500000</v>
      </c>
      <c r="G170">
        <v>1.9</v>
      </c>
      <c r="H170" s="1">
        <f>D170+F170</f>
        <v>52500000</v>
      </c>
      <c r="I170" s="2">
        <f>H170/B170</f>
        <v>3.0317994179984593</v>
      </c>
    </row>
    <row r="171" spans="1:9" x14ac:dyDescent="0.25">
      <c r="A171" t="s">
        <v>107</v>
      </c>
      <c r="B171" s="1">
        <v>7221365</v>
      </c>
      <c r="C171">
        <v>105</v>
      </c>
      <c r="D171" s="1">
        <v>20000000</v>
      </c>
      <c r="E171">
        <v>3.3</v>
      </c>
      <c r="F171" s="1">
        <v>15000000</v>
      </c>
      <c r="G171">
        <v>2.6</v>
      </c>
      <c r="H171" s="1">
        <f>D171+F171</f>
        <v>35000000</v>
      </c>
      <c r="I171" s="2">
        <f>H171/B171</f>
        <v>4.8467291156173387</v>
      </c>
    </row>
    <row r="172" spans="1:9" x14ac:dyDescent="0.25">
      <c r="A172" t="s">
        <v>199</v>
      </c>
      <c r="B172" s="1">
        <v>107118</v>
      </c>
      <c r="C172">
        <v>197</v>
      </c>
      <c r="D172" s="1">
        <v>1000000</v>
      </c>
      <c r="E172">
        <v>4</v>
      </c>
      <c r="F172" s="1">
        <v>0</v>
      </c>
      <c r="G172">
        <v>0</v>
      </c>
      <c r="H172" s="1">
        <f>D172+F172</f>
        <v>1000000</v>
      </c>
      <c r="I172" s="2">
        <f>H172/B172</f>
        <v>9.335499169140574</v>
      </c>
    </row>
    <row r="173" spans="1:9" x14ac:dyDescent="0.25">
      <c r="A173" t="s">
        <v>104</v>
      </c>
      <c r="B173" s="1">
        <v>8605718</v>
      </c>
      <c r="C173">
        <v>102</v>
      </c>
      <c r="D173" s="1">
        <v>10000000</v>
      </c>
      <c r="E173">
        <v>10</v>
      </c>
      <c r="F173" s="1">
        <v>8000000</v>
      </c>
      <c r="G173">
        <v>8</v>
      </c>
      <c r="H173" s="1">
        <f>D173+F173</f>
        <v>18000000</v>
      </c>
      <c r="I173" s="2">
        <f>H173/B173</f>
        <v>2.0916325633723996</v>
      </c>
    </row>
    <row r="174" spans="1:9" x14ac:dyDescent="0.25">
      <c r="A174" t="s">
        <v>116</v>
      </c>
      <c r="B174" s="1">
        <v>5975689</v>
      </c>
      <c r="C174">
        <v>114</v>
      </c>
      <c r="D174" s="1">
        <v>20000000</v>
      </c>
      <c r="E174">
        <v>2</v>
      </c>
      <c r="F174" s="1">
        <v>15000000</v>
      </c>
      <c r="G174">
        <v>1.6</v>
      </c>
      <c r="H174" s="1">
        <f>D174+F174</f>
        <v>35000000</v>
      </c>
      <c r="I174" s="2">
        <f>H174/B174</f>
        <v>5.8570651852865838</v>
      </c>
    </row>
    <row r="175" spans="1:9" x14ac:dyDescent="0.25">
      <c r="A175" t="s">
        <v>215</v>
      </c>
      <c r="B175" s="1">
        <v>44175</v>
      </c>
      <c r="C175">
        <v>213</v>
      </c>
      <c r="D175" s="1">
        <v>1000000</v>
      </c>
      <c r="E175">
        <v>4</v>
      </c>
      <c r="F175" s="1">
        <v>0</v>
      </c>
      <c r="G175">
        <v>0</v>
      </c>
      <c r="H175" s="1">
        <f>D175+F175</f>
        <v>1000000</v>
      </c>
      <c r="I175" s="2">
        <f>H175/B175</f>
        <v>22.637238256932655</v>
      </c>
    </row>
    <row r="176" spans="1:9" x14ac:dyDescent="0.25">
      <c r="A176" t="s">
        <v>118</v>
      </c>
      <c r="B176" s="1">
        <v>5643453</v>
      </c>
      <c r="C176">
        <v>116</v>
      </c>
      <c r="D176" s="1">
        <v>20000000</v>
      </c>
      <c r="E176">
        <v>2</v>
      </c>
      <c r="F176" s="1">
        <v>15000000</v>
      </c>
      <c r="G176">
        <v>1.6</v>
      </c>
      <c r="H176" s="1">
        <f>D176+F176</f>
        <v>35000000</v>
      </c>
      <c r="I176" s="2">
        <f>H176/B176</f>
        <v>6.2018767587857999</v>
      </c>
    </row>
    <row r="177" spans="1:9" x14ac:dyDescent="0.25">
      <c r="A177" t="s">
        <v>151</v>
      </c>
      <c r="B177" s="1">
        <v>2119844</v>
      </c>
      <c r="C177">
        <v>149</v>
      </c>
      <c r="D177" s="1">
        <v>10000000</v>
      </c>
      <c r="E177">
        <v>4</v>
      </c>
      <c r="F177" s="1">
        <v>8000000</v>
      </c>
      <c r="G177">
        <v>3.2</v>
      </c>
      <c r="H177" s="1">
        <f>D177+F177</f>
        <v>18000000</v>
      </c>
      <c r="I177" s="2">
        <f>H177/B177</f>
        <v>8.4911908612143154</v>
      </c>
    </row>
    <row r="178" spans="1:9" x14ac:dyDescent="0.25">
      <c r="A178" t="s">
        <v>168</v>
      </c>
      <c r="B178" s="1">
        <v>724273</v>
      </c>
      <c r="C178">
        <v>166</v>
      </c>
      <c r="D178" s="1">
        <v>5000000</v>
      </c>
      <c r="E178">
        <v>8.3000000000000007</v>
      </c>
      <c r="F178" s="1">
        <v>4000000</v>
      </c>
      <c r="G178">
        <v>6.7</v>
      </c>
      <c r="H178" s="1">
        <f>D178+F178</f>
        <v>9000000</v>
      </c>
      <c r="I178" s="2">
        <f>H178/B178</f>
        <v>12.426253636405058</v>
      </c>
    </row>
    <row r="179" spans="1:9" x14ac:dyDescent="0.25">
      <c r="A179" t="s">
        <v>71</v>
      </c>
      <c r="B179" s="1">
        <v>17597511</v>
      </c>
      <c r="C179">
        <v>69</v>
      </c>
      <c r="D179" s="1">
        <v>20000000</v>
      </c>
      <c r="E179">
        <v>2</v>
      </c>
      <c r="F179" s="1">
        <v>15000000</v>
      </c>
      <c r="G179">
        <v>1.6</v>
      </c>
      <c r="H179" s="1">
        <f>D179+F179</f>
        <v>35000000</v>
      </c>
      <c r="I179" s="2">
        <f>H179/B179</f>
        <v>1.9889176372726802</v>
      </c>
    </row>
    <row r="180" spans="1:9" x14ac:dyDescent="0.25">
      <c r="A180" t="s">
        <v>26</v>
      </c>
      <c r="B180" s="1">
        <v>59893885</v>
      </c>
      <c r="C180">
        <v>24</v>
      </c>
      <c r="D180" s="1">
        <v>2200000</v>
      </c>
      <c r="E180">
        <v>4.0999999999999996</v>
      </c>
      <c r="F180" s="1">
        <v>1600000</v>
      </c>
      <c r="G180">
        <v>3.3</v>
      </c>
      <c r="H180" s="1">
        <f>D180+F180</f>
        <v>3800000</v>
      </c>
      <c r="I180" s="2">
        <f>H180/B180</f>
        <v>6.3445542061597776E-2</v>
      </c>
    </row>
    <row r="181" spans="1:9" x14ac:dyDescent="0.25">
      <c r="A181" t="s">
        <v>31</v>
      </c>
      <c r="B181" s="1">
        <v>51815810</v>
      </c>
      <c r="C181">
        <v>29</v>
      </c>
      <c r="D181" s="1">
        <v>1100000</v>
      </c>
      <c r="E181">
        <v>1.9</v>
      </c>
      <c r="F181" s="1">
        <v>800000</v>
      </c>
      <c r="G181">
        <v>1.5</v>
      </c>
      <c r="H181" s="1">
        <f>D181+F181</f>
        <v>1900000</v>
      </c>
      <c r="I181" s="2">
        <f>H181/B181</f>
        <v>3.666834504758297E-2</v>
      </c>
    </row>
    <row r="182" spans="1:9" x14ac:dyDescent="0.25">
      <c r="A182" t="s">
        <v>88</v>
      </c>
      <c r="B182" s="1">
        <v>10913164</v>
      </c>
      <c r="C182">
        <v>86</v>
      </c>
      <c r="D182" s="1">
        <v>10000000</v>
      </c>
      <c r="E182">
        <v>10</v>
      </c>
      <c r="F182" s="1">
        <v>8000000</v>
      </c>
      <c r="G182">
        <v>8</v>
      </c>
      <c r="H182" s="1">
        <f>D182+F182</f>
        <v>18000000</v>
      </c>
      <c r="I182" s="2">
        <f>H182/B182</f>
        <v>1.6493841749285543</v>
      </c>
    </row>
    <row r="183" spans="1:9" x14ac:dyDescent="0.25">
      <c r="A183" t="s">
        <v>34</v>
      </c>
      <c r="B183" s="1">
        <v>47558630</v>
      </c>
      <c r="C183">
        <v>32</v>
      </c>
      <c r="D183" s="1">
        <v>1600000</v>
      </c>
      <c r="E183">
        <v>2.8</v>
      </c>
      <c r="F183" s="1">
        <v>1200000</v>
      </c>
      <c r="G183">
        <v>2.2000000000000002</v>
      </c>
      <c r="H183" s="1">
        <f>D183+F183</f>
        <v>2800000</v>
      </c>
      <c r="I183" s="2">
        <f>H183/B183</f>
        <v>5.8874698451153867E-2</v>
      </c>
    </row>
    <row r="184" spans="1:9" x14ac:dyDescent="0.25">
      <c r="A184" t="s">
        <v>63</v>
      </c>
      <c r="B184" s="1">
        <v>21832143</v>
      </c>
      <c r="C184">
        <v>61</v>
      </c>
      <c r="D184" s="1">
        <v>100000000</v>
      </c>
      <c r="E184">
        <v>4.5999999999999996</v>
      </c>
      <c r="F184" s="1">
        <v>75000000</v>
      </c>
      <c r="G184">
        <v>3.5</v>
      </c>
      <c r="H184" s="1">
        <f>D184+F184</f>
        <v>175000000</v>
      </c>
      <c r="I184" s="2">
        <f>H184/B184</f>
        <v>8.0157041844220238</v>
      </c>
    </row>
    <row r="185" spans="1:9" x14ac:dyDescent="0.25">
      <c r="A185" t="s">
        <v>33</v>
      </c>
      <c r="B185" s="1">
        <v>46874204</v>
      </c>
      <c r="C185">
        <v>31</v>
      </c>
      <c r="D185" s="1">
        <v>1000000</v>
      </c>
      <c r="E185">
        <v>2</v>
      </c>
      <c r="F185" s="1">
        <v>700000</v>
      </c>
      <c r="G185">
        <v>1.6</v>
      </c>
      <c r="H185" s="1">
        <f>D185+F185</f>
        <v>1700000</v>
      </c>
      <c r="I185" s="2">
        <f>H185/B185</f>
        <v>3.6267282533480459E-2</v>
      </c>
    </row>
    <row r="186" spans="1:9" x14ac:dyDescent="0.25">
      <c r="A186" t="s">
        <v>172</v>
      </c>
      <c r="B186" s="1">
        <v>618040</v>
      </c>
      <c r="C186">
        <v>170</v>
      </c>
      <c r="D186" s="1">
        <v>1000000</v>
      </c>
      <c r="E186">
        <v>5</v>
      </c>
      <c r="F186" s="1">
        <v>0</v>
      </c>
      <c r="G186">
        <v>0</v>
      </c>
      <c r="H186" s="1">
        <f>D186+F186</f>
        <v>1000000</v>
      </c>
      <c r="I186" s="2">
        <f>H186/B186</f>
        <v>1.6180182512458741</v>
      </c>
    </row>
    <row r="187" spans="1:9" x14ac:dyDescent="0.25">
      <c r="A187" t="s">
        <v>89</v>
      </c>
      <c r="B187" s="1">
        <v>10549347</v>
      </c>
      <c r="C187">
        <v>87</v>
      </c>
      <c r="D187" s="1">
        <v>30000000</v>
      </c>
      <c r="E187">
        <v>3.3</v>
      </c>
      <c r="F187" s="1">
        <v>22500000</v>
      </c>
      <c r="G187">
        <v>2.6</v>
      </c>
      <c r="H187" s="1">
        <f>D187+F187</f>
        <v>52500000</v>
      </c>
      <c r="I187" s="2">
        <f>H187/B187</f>
        <v>4.9766113485507679</v>
      </c>
    </row>
    <row r="188" spans="1:9" x14ac:dyDescent="0.25">
      <c r="A188" t="s">
        <v>103</v>
      </c>
      <c r="B188" s="1">
        <v>8740472</v>
      </c>
      <c r="C188">
        <v>101</v>
      </c>
      <c r="D188" s="1">
        <v>20000000</v>
      </c>
      <c r="E188">
        <v>2</v>
      </c>
      <c r="F188" s="1">
        <v>15000000</v>
      </c>
      <c r="G188">
        <v>1.6</v>
      </c>
      <c r="H188" s="1">
        <f>D188+F188</f>
        <v>35000000</v>
      </c>
      <c r="I188" s="2">
        <f>H188/B188</f>
        <v>4.0043604052504262</v>
      </c>
    </row>
    <row r="189" spans="1:9" x14ac:dyDescent="0.25">
      <c r="A189" t="s">
        <v>62</v>
      </c>
      <c r="B189" s="1">
        <v>22125249</v>
      </c>
      <c r="C189">
        <v>60</v>
      </c>
      <c r="D189" s="1">
        <v>80000000</v>
      </c>
      <c r="E189">
        <v>4</v>
      </c>
      <c r="F189" s="1">
        <v>60000000</v>
      </c>
      <c r="G189">
        <v>3.2</v>
      </c>
      <c r="H189" s="1">
        <f>D189+F189</f>
        <v>140000000</v>
      </c>
      <c r="I189" s="2">
        <f>H189/B189</f>
        <v>6.3276124033677545</v>
      </c>
    </row>
    <row r="190" spans="1:9" x14ac:dyDescent="0.25">
      <c r="A190" t="s">
        <v>59</v>
      </c>
      <c r="B190" s="1">
        <v>23893394</v>
      </c>
      <c r="C190">
        <v>57</v>
      </c>
      <c r="D190" s="1">
        <v>40000000</v>
      </c>
      <c r="E190">
        <v>2</v>
      </c>
      <c r="F190" s="1">
        <v>30000000</v>
      </c>
      <c r="G190">
        <v>1.6</v>
      </c>
      <c r="H190" s="1">
        <f>D190+F190</f>
        <v>70000000</v>
      </c>
      <c r="I190" s="2">
        <f>H190/B190</f>
        <v>2.9296800613592193</v>
      </c>
    </row>
    <row r="191" spans="1:9" x14ac:dyDescent="0.25">
      <c r="A191" t="s">
        <v>97</v>
      </c>
      <c r="B191" s="1">
        <v>9952787</v>
      </c>
      <c r="C191">
        <v>95</v>
      </c>
      <c r="D191" s="1">
        <v>10000000</v>
      </c>
      <c r="E191">
        <v>5</v>
      </c>
      <c r="F191" s="1">
        <v>8000000</v>
      </c>
      <c r="G191">
        <v>4</v>
      </c>
      <c r="H191" s="1">
        <f>D191+F191</f>
        <v>18000000</v>
      </c>
      <c r="I191" s="2">
        <f>H191/B191</f>
        <v>1.8085386535449819</v>
      </c>
    </row>
    <row r="192" spans="1:9" x14ac:dyDescent="0.25">
      <c r="A192" t="s">
        <v>24</v>
      </c>
      <c r="B192" s="1">
        <v>65497748</v>
      </c>
      <c r="C192">
        <v>22</v>
      </c>
      <c r="D192" s="1">
        <v>1100000</v>
      </c>
      <c r="E192">
        <v>2.2000000000000002</v>
      </c>
      <c r="F192" s="1">
        <v>800000</v>
      </c>
      <c r="G192">
        <v>1.7</v>
      </c>
      <c r="H192" s="1">
        <f>D192+F192</f>
        <v>1900000</v>
      </c>
      <c r="I192" s="2">
        <f>H192/B192</f>
        <v>2.9008630953235217E-2</v>
      </c>
    </row>
    <row r="193" spans="1:9" x14ac:dyDescent="0.25">
      <c r="A193" t="s">
        <v>22</v>
      </c>
      <c r="B193" s="1">
        <v>71697030</v>
      </c>
      <c r="C193">
        <v>20</v>
      </c>
      <c r="D193" s="1">
        <v>700000</v>
      </c>
      <c r="E193">
        <v>1.2</v>
      </c>
      <c r="F193" s="1">
        <v>500000</v>
      </c>
      <c r="G193">
        <v>0.9</v>
      </c>
      <c r="H193" s="1">
        <f>D193+F193</f>
        <v>1200000</v>
      </c>
      <c r="I193" s="2">
        <f>H193/B193</f>
        <v>1.6737094967532128E-2</v>
      </c>
    </row>
    <row r="194" spans="1:9" x14ac:dyDescent="0.25">
      <c r="A194" t="s">
        <v>157</v>
      </c>
      <c r="B194" s="1">
        <v>1341296</v>
      </c>
      <c r="C194">
        <v>155</v>
      </c>
      <c r="D194" s="1">
        <v>5000000</v>
      </c>
      <c r="E194">
        <v>8.3000000000000007</v>
      </c>
      <c r="F194" s="1">
        <v>4000000</v>
      </c>
      <c r="G194">
        <v>6.7</v>
      </c>
      <c r="H194" s="1">
        <f>D194+F194</f>
        <v>9000000</v>
      </c>
      <c r="I194" s="2">
        <f>H194/B194</f>
        <v>6.7099283081437653</v>
      </c>
    </row>
    <row r="195" spans="1:9" x14ac:dyDescent="0.25">
      <c r="A195" t="s">
        <v>101</v>
      </c>
      <c r="B195" s="1">
        <v>8848699</v>
      </c>
      <c r="C195">
        <v>99</v>
      </c>
      <c r="D195" s="1">
        <v>10000000</v>
      </c>
      <c r="E195">
        <v>7.5</v>
      </c>
      <c r="F195" s="1">
        <v>8000000</v>
      </c>
      <c r="G195">
        <v>6</v>
      </c>
      <c r="H195" s="1">
        <f>D195+F195</f>
        <v>18000000</v>
      </c>
      <c r="I195" s="2">
        <f>H195/B195</f>
        <v>2.0341973435868934</v>
      </c>
    </row>
    <row r="196" spans="1:9" x14ac:dyDescent="0.25">
      <c r="A196" t="s">
        <v>198</v>
      </c>
      <c r="B196" s="1">
        <v>106858</v>
      </c>
      <c r="C196">
        <v>196</v>
      </c>
      <c r="D196" s="1">
        <v>1000000</v>
      </c>
      <c r="E196">
        <v>5</v>
      </c>
      <c r="F196" s="1">
        <v>0</v>
      </c>
      <c r="G196">
        <v>0</v>
      </c>
      <c r="H196" s="1">
        <f>D196+F196</f>
        <v>1000000</v>
      </c>
      <c r="I196" s="2">
        <f>H196/B196</f>
        <v>9.3582137041681488</v>
      </c>
    </row>
    <row r="197" spans="1:9" x14ac:dyDescent="0.25">
      <c r="A197" t="s">
        <v>155</v>
      </c>
      <c r="B197" s="1">
        <v>1531044</v>
      </c>
      <c r="C197">
        <v>153</v>
      </c>
      <c r="D197" s="1">
        <v>10000000</v>
      </c>
      <c r="E197">
        <v>7.5</v>
      </c>
      <c r="F197" s="1">
        <v>8000000</v>
      </c>
      <c r="G197">
        <v>6</v>
      </c>
      <c r="H197" s="1">
        <f>D197+F197</f>
        <v>18000000</v>
      </c>
      <c r="I197" s="2">
        <f>H197/B197</f>
        <v>11.75668367466905</v>
      </c>
    </row>
    <row r="198" spans="1:9" x14ac:dyDescent="0.25">
      <c r="A198" t="s">
        <v>81</v>
      </c>
      <c r="B198" s="1">
        <v>12356117</v>
      </c>
      <c r="C198">
        <v>79</v>
      </c>
      <c r="D198" s="1">
        <v>50000000</v>
      </c>
      <c r="E198">
        <v>7.3</v>
      </c>
      <c r="F198" s="1">
        <v>40000000</v>
      </c>
      <c r="G198">
        <v>5.7</v>
      </c>
      <c r="H198" s="1">
        <f>D198+F198</f>
        <v>90000000</v>
      </c>
      <c r="I198" s="2">
        <f>H198/B198</f>
        <v>7.283841679388436</v>
      </c>
    </row>
    <row r="199" spans="1:9" x14ac:dyDescent="0.25">
      <c r="A199" t="s">
        <v>20</v>
      </c>
      <c r="B199" s="1">
        <v>85341241</v>
      </c>
      <c r="C199">
        <v>18</v>
      </c>
      <c r="D199" s="1">
        <v>2300000</v>
      </c>
      <c r="E199">
        <v>3.4</v>
      </c>
      <c r="F199" s="1">
        <v>1700000</v>
      </c>
      <c r="G199">
        <v>2.7</v>
      </c>
      <c r="H199" s="1">
        <f>D199+F199</f>
        <v>4000000</v>
      </c>
      <c r="I199" s="2">
        <f>H199/B199</f>
        <v>4.687065659145969E-2</v>
      </c>
    </row>
    <row r="200" spans="1:9" x14ac:dyDescent="0.25">
      <c r="A200" t="s">
        <v>113</v>
      </c>
      <c r="B200" s="1">
        <v>6430770</v>
      </c>
      <c r="C200">
        <v>111</v>
      </c>
      <c r="D200" s="1">
        <v>10000000</v>
      </c>
      <c r="E200">
        <v>6.7</v>
      </c>
      <c r="F200" s="1">
        <v>8000000</v>
      </c>
      <c r="G200">
        <v>5.3</v>
      </c>
      <c r="H200" s="1">
        <f>D200+F200</f>
        <v>18000000</v>
      </c>
      <c r="I200" s="2">
        <f>H200/B200</f>
        <v>2.7990427273872336</v>
      </c>
    </row>
    <row r="201" spans="1:9" x14ac:dyDescent="0.25">
      <c r="A201" t="s">
        <v>214</v>
      </c>
      <c r="B201" s="1">
        <v>45703</v>
      </c>
      <c r="C201">
        <v>212</v>
      </c>
      <c r="D201" s="1">
        <v>1000000</v>
      </c>
      <c r="E201">
        <v>4</v>
      </c>
      <c r="F201" s="1">
        <v>0</v>
      </c>
      <c r="G201">
        <v>0</v>
      </c>
      <c r="H201" s="1">
        <f>D201+F201</f>
        <v>1000000</v>
      </c>
      <c r="I201" s="2">
        <f>H201/B201</f>
        <v>21.880401724175655</v>
      </c>
    </row>
    <row r="202" spans="1:9" x14ac:dyDescent="0.25">
      <c r="A202" t="s">
        <v>32</v>
      </c>
      <c r="B202" s="1">
        <v>47249585</v>
      </c>
      <c r="C202">
        <v>30</v>
      </c>
      <c r="D202" s="1">
        <v>500000</v>
      </c>
      <c r="E202">
        <v>1.2</v>
      </c>
      <c r="F202" s="1">
        <v>400000</v>
      </c>
      <c r="G202">
        <v>1</v>
      </c>
      <c r="H202" s="1">
        <f>D202+F202</f>
        <v>900000</v>
      </c>
      <c r="I202" s="2">
        <f>H202/B202</f>
        <v>1.9047786345636687E-2</v>
      </c>
    </row>
    <row r="203" spans="1:9" x14ac:dyDescent="0.25">
      <c r="A203" t="s">
        <v>43</v>
      </c>
      <c r="B203" s="1">
        <v>39701739</v>
      </c>
      <c r="C203">
        <v>41</v>
      </c>
      <c r="D203" s="1">
        <v>1300000</v>
      </c>
      <c r="E203">
        <v>2.5</v>
      </c>
      <c r="F203" s="1">
        <v>1000000</v>
      </c>
      <c r="G203">
        <v>2</v>
      </c>
      <c r="H203" s="1">
        <f>D203+F203</f>
        <v>2300000</v>
      </c>
      <c r="I203" s="2">
        <f>H203/B203</f>
        <v>5.7931971191488615E-2</v>
      </c>
    </row>
    <row r="204" spans="1:9" x14ac:dyDescent="0.25">
      <c r="A204" t="s">
        <v>98</v>
      </c>
      <c r="B204" s="1">
        <v>9441129</v>
      </c>
      <c r="C204">
        <v>96</v>
      </c>
      <c r="D204" s="1">
        <v>20000000</v>
      </c>
      <c r="E204">
        <v>2</v>
      </c>
      <c r="F204" s="1">
        <v>15000000</v>
      </c>
      <c r="G204">
        <v>1.6</v>
      </c>
      <c r="H204" s="1">
        <f>D204+F204</f>
        <v>35000000</v>
      </c>
      <c r="I204" s="2">
        <f>H204/B204</f>
        <v>3.7071837488927435</v>
      </c>
    </row>
    <row r="205" spans="1:9" x14ac:dyDescent="0.25">
      <c r="A205" t="s">
        <v>23</v>
      </c>
      <c r="B205" s="1">
        <v>67508936</v>
      </c>
      <c r="C205">
        <v>21</v>
      </c>
      <c r="D205" s="1">
        <v>1500000</v>
      </c>
      <c r="E205">
        <v>2.2000000000000002</v>
      </c>
      <c r="F205" s="1">
        <v>1100000</v>
      </c>
      <c r="G205">
        <v>1.7</v>
      </c>
      <c r="H205" s="1">
        <f>D205+F205</f>
        <v>2600000</v>
      </c>
      <c r="I205" s="2">
        <f>H205/B205</f>
        <v>3.8513419912291312E-2</v>
      </c>
    </row>
    <row r="206" spans="1:9" x14ac:dyDescent="0.25">
      <c r="A206" t="s">
        <v>5</v>
      </c>
      <c r="B206" s="1">
        <v>338289857</v>
      </c>
      <c r="C206">
        <v>3</v>
      </c>
      <c r="D206" s="1">
        <v>5200000</v>
      </c>
      <c r="E206">
        <v>3.6</v>
      </c>
      <c r="F206" s="1">
        <v>3800000</v>
      </c>
      <c r="G206">
        <v>2.8</v>
      </c>
      <c r="H206" s="1">
        <f>D206+F206</f>
        <v>9000000</v>
      </c>
      <c r="I206" s="2">
        <f>H206/B206</f>
        <v>2.6604403926896336E-2</v>
      </c>
    </row>
    <row r="207" spans="1:9" x14ac:dyDescent="0.25">
      <c r="A207" t="s">
        <v>202</v>
      </c>
      <c r="B207" s="1">
        <v>99465</v>
      </c>
      <c r="C207">
        <v>200</v>
      </c>
      <c r="D207" s="1">
        <v>1000000</v>
      </c>
      <c r="E207">
        <v>6</v>
      </c>
      <c r="F207" s="1">
        <v>0</v>
      </c>
      <c r="G207">
        <v>0</v>
      </c>
      <c r="H207" s="1">
        <f>D207+F207</f>
        <v>1000000</v>
      </c>
      <c r="I207" s="2">
        <f>H207/B207</f>
        <v>10.05378776454029</v>
      </c>
    </row>
    <row r="208" spans="1:9" x14ac:dyDescent="0.25">
      <c r="A208" t="s">
        <v>137</v>
      </c>
      <c r="B208" s="1">
        <v>3422794</v>
      </c>
      <c r="C208">
        <v>135</v>
      </c>
      <c r="D208" s="1">
        <v>10000000</v>
      </c>
      <c r="E208">
        <v>7.5</v>
      </c>
      <c r="F208" s="1">
        <v>8000000</v>
      </c>
      <c r="G208">
        <v>6</v>
      </c>
      <c r="H208" s="1">
        <f>D208+F208</f>
        <v>18000000</v>
      </c>
      <c r="I208" s="2">
        <f>H208/B208</f>
        <v>5.2588616200682834</v>
      </c>
    </row>
    <row r="209" spans="1:9" x14ac:dyDescent="0.25">
      <c r="A209" t="s">
        <v>45</v>
      </c>
      <c r="B209" s="1">
        <v>34627652</v>
      </c>
      <c r="C209">
        <v>43</v>
      </c>
      <c r="D209" s="1">
        <v>117000000</v>
      </c>
      <c r="E209">
        <v>4.5</v>
      </c>
      <c r="F209" s="1">
        <v>92000000</v>
      </c>
      <c r="G209">
        <v>3.6</v>
      </c>
      <c r="H209" s="1">
        <f>D209+F209</f>
        <v>209000000</v>
      </c>
      <c r="I209" s="2">
        <f>H209/B209</f>
        <v>6.0356388010368134</v>
      </c>
    </row>
    <row r="210" spans="1:9" x14ac:dyDescent="0.25">
      <c r="A210" t="s">
        <v>184</v>
      </c>
      <c r="B210" s="1">
        <v>326740</v>
      </c>
      <c r="C210">
        <v>182</v>
      </c>
      <c r="D210" s="1">
        <v>1000000</v>
      </c>
      <c r="E210">
        <v>6</v>
      </c>
      <c r="F210" s="1">
        <v>0</v>
      </c>
      <c r="G210">
        <v>0</v>
      </c>
      <c r="H210" s="1">
        <f>D210+F210</f>
        <v>1000000</v>
      </c>
      <c r="I210" s="2">
        <f>H210/B210</f>
        <v>3.0605374303727735</v>
      </c>
    </row>
    <row r="211" spans="1:9" x14ac:dyDescent="0.25">
      <c r="A211" t="s">
        <v>54</v>
      </c>
      <c r="B211" s="1">
        <v>28301696</v>
      </c>
      <c r="C211">
        <v>52</v>
      </c>
      <c r="D211" s="1">
        <v>150000000</v>
      </c>
      <c r="E211">
        <v>7</v>
      </c>
      <c r="F211" s="1">
        <v>110000000</v>
      </c>
      <c r="G211">
        <v>5.4</v>
      </c>
      <c r="H211" s="1">
        <f>D211+F211</f>
        <v>260000000</v>
      </c>
      <c r="I211" s="2">
        <f>H211/B211</f>
        <v>9.1867285974663844</v>
      </c>
    </row>
    <row r="212" spans="1:9" x14ac:dyDescent="0.25">
      <c r="A212" t="s">
        <v>18</v>
      </c>
      <c r="B212" s="1">
        <v>98186856</v>
      </c>
      <c r="C212">
        <v>16</v>
      </c>
      <c r="D212" s="1">
        <v>1100000</v>
      </c>
      <c r="E212">
        <v>1.5</v>
      </c>
      <c r="F212" s="1">
        <v>800000</v>
      </c>
      <c r="G212">
        <v>1.2</v>
      </c>
      <c r="H212" s="1">
        <f>D212+F212</f>
        <v>1900000</v>
      </c>
      <c r="I212" s="2">
        <f>H212/B212</f>
        <v>1.9350858937778801E-2</v>
      </c>
    </row>
    <row r="213" spans="1:9" x14ac:dyDescent="0.25">
      <c r="A213" t="s">
        <v>174</v>
      </c>
      <c r="B213" s="1">
        <v>575986</v>
      </c>
      <c r="C213">
        <v>172</v>
      </c>
      <c r="D213" s="1">
        <v>0</v>
      </c>
      <c r="E213">
        <v>0</v>
      </c>
      <c r="F213" s="1">
        <v>0</v>
      </c>
      <c r="G213">
        <v>0</v>
      </c>
      <c r="H213" s="1">
        <f>D213+F213</f>
        <v>0</v>
      </c>
      <c r="I213" s="2">
        <f>H213/B213</f>
        <v>0</v>
      </c>
    </row>
    <row r="214" spans="1:9" x14ac:dyDescent="0.25">
      <c r="A214" t="s">
        <v>46</v>
      </c>
      <c r="B214" s="1">
        <v>33696614</v>
      </c>
      <c r="C214">
        <v>44</v>
      </c>
      <c r="D214" s="1">
        <v>480000000</v>
      </c>
      <c r="E214">
        <v>18</v>
      </c>
      <c r="F214" s="1">
        <v>360000000</v>
      </c>
      <c r="G214">
        <v>14.4</v>
      </c>
      <c r="H214" s="1">
        <f>D214+F214</f>
        <v>840000000</v>
      </c>
      <c r="I214" s="2">
        <f>H214/B214</f>
        <v>24.928320691212477</v>
      </c>
    </row>
    <row r="215" spans="1:9" x14ac:dyDescent="0.25">
      <c r="A215" t="s">
        <v>65</v>
      </c>
      <c r="B215" s="1">
        <v>20017675</v>
      </c>
      <c r="C215">
        <v>63</v>
      </c>
      <c r="D215" s="1">
        <v>40000000</v>
      </c>
      <c r="E215">
        <v>2</v>
      </c>
      <c r="F215" s="1">
        <v>30000000</v>
      </c>
      <c r="G215">
        <v>1.6</v>
      </c>
      <c r="H215" s="1">
        <f>D215+F215</f>
        <v>70000000</v>
      </c>
      <c r="I215" s="2">
        <f>H215/B215</f>
        <v>3.4969096061355778</v>
      </c>
    </row>
    <row r="216" spans="1:9" x14ac:dyDescent="0.25">
      <c r="A216" t="s">
        <v>76</v>
      </c>
      <c r="B216" s="1">
        <v>16320537</v>
      </c>
      <c r="C216">
        <v>74</v>
      </c>
      <c r="D216" s="1">
        <v>40000000</v>
      </c>
      <c r="E216">
        <v>2</v>
      </c>
      <c r="F216" s="1">
        <v>30000000</v>
      </c>
      <c r="G216">
        <v>1.6</v>
      </c>
      <c r="H216" s="1">
        <f>D216+F216</f>
        <v>70000000</v>
      </c>
      <c r="I216" s="2">
        <f>H216/B216</f>
        <v>4.2890745567992035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population(AutoRecovered)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storage</dc:creator>
  <cp:lastModifiedBy>storage</cp:lastModifiedBy>
  <dcterms:created xsi:type="dcterms:W3CDTF">2023-06-30T18:04:25Z</dcterms:created>
  <dcterms:modified xsi:type="dcterms:W3CDTF">2023-07-07T15:53:40Z</dcterms:modified>
</cp:coreProperties>
</file>