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F:\amr\1.Tech Mind course\lecture 1\"/>
    </mc:Choice>
  </mc:AlternateContent>
  <xr:revisionPtr revIDLastSave="0" documentId="13_ncr:1_{CAE0BB60-9DAE-474E-9BC0-AB0AE4B90918}" xr6:coauthVersionLast="47" xr6:coauthVersionMax="47" xr10:uidLastSave="{00000000-0000-0000-0000-000000000000}"/>
  <bookViews>
    <workbookView xWindow="-108" yWindow="-108" windowWidth="23256" windowHeight="12576" activeTab="4" xr2:uid="{00000000-000D-0000-FFFF-FFFF00000000}"/>
  </bookViews>
  <sheets>
    <sheet name="Meta-data " sheetId="3" r:id="rId1"/>
    <sheet name="Raw-data " sheetId="2" r:id="rId2"/>
    <sheet name="Questions" sheetId="4" r:id="rId3"/>
    <sheet name="Pivot Table" sheetId="6" r:id="rId4"/>
    <sheet name="Dashboard" sheetId="7" r:id="rId5"/>
  </sheets>
  <definedNames>
    <definedName name="_xlnm._FilterDatabase" localSheetId="1" hidden="1">'Raw-data '!$C$3:$H$318</definedName>
    <definedName name="Slicer_Months__Order_date">#N/A</definedName>
  </definedNames>
  <calcPr calcId="191029"/>
  <pivotCaches>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6" l="1"/>
  <c r="E12" i="6"/>
  <c r="B8" i="6"/>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alcChain>
</file>

<file path=xl/sharedStrings.xml><?xml version="1.0" encoding="utf-8"?>
<sst xmlns="http://schemas.openxmlformats.org/spreadsheetml/2006/main" count="1137" uniqueCount="99">
  <si>
    <t>Product</t>
  </si>
  <si>
    <t>Amount</t>
  </si>
  <si>
    <t>Almond Choco</t>
  </si>
  <si>
    <t>Husein Augar</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</si>
  <si>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</si>
  <si>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</si>
  <si>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</si>
  <si>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</si>
  <si>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</si>
  <si>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</si>
  <si>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</si>
  <si>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</si>
  <si>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</si>
  <si>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</si>
  <si>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</si>
  <si>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</si>
  <si>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</si>
  <si>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</si>
  <si>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</si>
  <si>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</si>
  <si>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</si>
  <si>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</si>
  <si>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</si>
  <si>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</si>
  <si>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</si>
  <si>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</si>
  <si>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</si>
  <si>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Units</t>
  </si>
  <si>
    <t>Mohamed Ali</t>
  </si>
  <si>
    <t xml:space="preserve">Ahmed said </t>
  </si>
  <si>
    <t xml:space="preserve">Samira mostafa </t>
  </si>
  <si>
    <t xml:space="preserve">Sara khaled </t>
  </si>
  <si>
    <t xml:space="preserve">Hassan ahmed </t>
  </si>
  <si>
    <t xml:space="preserve">Hesham gamal </t>
  </si>
  <si>
    <t>Mohamed galal</t>
  </si>
  <si>
    <t xml:space="preserve">Abd alrahman mohamed </t>
  </si>
  <si>
    <t xml:space="preserve">Rahma mostafa </t>
  </si>
  <si>
    <t xml:space="preserve">Alex </t>
  </si>
  <si>
    <t>Cairo</t>
  </si>
  <si>
    <t xml:space="preserve">Sharm </t>
  </si>
  <si>
    <t xml:space="preserve">Al Gharbia </t>
  </si>
  <si>
    <t xml:space="preserve">Giza </t>
  </si>
  <si>
    <t xml:space="preserve">Al sharqia </t>
  </si>
  <si>
    <t xml:space="preserve">Order date </t>
  </si>
  <si>
    <t>Order-ID</t>
  </si>
  <si>
    <t xml:space="preserve">The Meta-data </t>
  </si>
  <si>
    <t xml:space="preserve">We ask you as a data analyst to analyze our data in 2023 to clearifiy our sales performance to ensure that our business decisions enhance our business growth. </t>
  </si>
  <si>
    <t xml:space="preserve">Columns description </t>
  </si>
  <si>
    <t>The order identifier that represnts every (record-row) to ensure that every row is unique.</t>
  </si>
  <si>
    <t xml:space="preserve">The name of the person who is responsible of the selling operation . </t>
  </si>
  <si>
    <t xml:space="preserve">The region at which we sold our product. </t>
  </si>
  <si>
    <t>The name of our product .</t>
  </si>
  <si>
    <t>The price of each unit.</t>
  </si>
  <si>
    <t xml:space="preserve">The quantity of the sold products. </t>
  </si>
  <si>
    <t xml:space="preserve">The date of the selling operation ( Delievering date ) . </t>
  </si>
  <si>
    <t xml:space="preserve">We are a leading company in producing chocolates we had achieved some business goals at the last 3 years. </t>
  </si>
  <si>
    <t>What is the total sales per region ?</t>
  </si>
  <si>
    <t>What is the total sales per product ?</t>
  </si>
  <si>
    <t xml:space="preserve">What is the unit sold per product ? </t>
  </si>
  <si>
    <t>What is the total sales per month ?</t>
  </si>
  <si>
    <t>What is the total sales per person?</t>
  </si>
  <si>
    <t xml:space="preserve">What is the total sales for 23 ? </t>
  </si>
  <si>
    <t>What is the total order per person ?</t>
  </si>
  <si>
    <t xml:space="preserve">What is the total order per month ? </t>
  </si>
  <si>
    <t>What is the total unit sold per region ?</t>
  </si>
  <si>
    <t>Please help us to know the total sales for each month and tell us what the lowest and heights months in total sales is.</t>
  </si>
  <si>
    <t xml:space="preserve">We need from you to classify our data based on total seals, so if the total sale value of each cell greater than the average of whole total sale column, classify it with level 1 otherwise make it 0. </t>
  </si>
  <si>
    <t xml:space="preserve">Over all Total Sales </t>
  </si>
  <si>
    <t>How many sale persone we have?</t>
  </si>
  <si>
    <t>How many regions we located?</t>
  </si>
  <si>
    <t>How many products we have?</t>
  </si>
  <si>
    <t>What is the average of units?</t>
  </si>
  <si>
    <t>What is the total number of orders?</t>
  </si>
  <si>
    <t>Questions</t>
  </si>
  <si>
    <t>save all transactions for each geography in individual sheet and sort the results in descending order by the total sales.</t>
  </si>
  <si>
    <t>Grand Total</t>
  </si>
  <si>
    <t>total sales</t>
  </si>
  <si>
    <t>Jan</t>
  </si>
  <si>
    <t>Feb</t>
  </si>
  <si>
    <t>Mar</t>
  </si>
  <si>
    <t>Apr</t>
  </si>
  <si>
    <t>May</t>
  </si>
  <si>
    <t>Jun</t>
  </si>
  <si>
    <t>Jul</t>
  </si>
  <si>
    <t>Aug</t>
  </si>
  <si>
    <t>Sep</t>
  </si>
  <si>
    <t>Oct</t>
  </si>
  <si>
    <t>Nov</t>
  </si>
  <si>
    <t>Sum of total sales</t>
  </si>
  <si>
    <t>Sum of Units</t>
  </si>
  <si>
    <t>Average of Units</t>
  </si>
  <si>
    <t>Count of Order-ID</t>
  </si>
  <si>
    <t>Sales_person</t>
  </si>
  <si>
    <t>Sales_Person</t>
  </si>
  <si>
    <t>Month</t>
  </si>
  <si>
    <t>Region</t>
  </si>
  <si>
    <t>Count of Product</t>
  </si>
  <si>
    <t>Count of Units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</si>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</sst>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EGP]\ * #,##0_);_([$EGP]\ * \(#,##0\);_([$EGP]\ * &quot;-&quot;_);_(@_)"/>
    <numFmt numFmtId="165" formatCode="[$EGP]\ #,##0"/>
  </numFmts>
  <fonts count="5" x14ac:knownFonts="1">
    <font>
      <sz val="11"/>
      <color theme="1"/>
      <name val="Calibri"/>
      <family val="2"/>
      <scheme val="minor"/>
    </font>
    <font>
      <sz val="16"/>
      <color theme="5" tint="-0.499984740745262"/>
      <name val="Calibri"/>
      <family val="2"/>
      <scheme val="minor"/>
    </font>
    <font>
      <sz val="14"/>
      <color theme="1"/>
      <name val="Calibri"/>
      <family val="2"/>
      <scheme val="minor"/>
    </font>
    <font>
      <b/>
      <sz val="16"/>
      <color rgb="FFC00000"/>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xf numFmtId="0" fontId="0" fillId="2" borderId="0" xfId="0" applyFill="1"/>
    <xf numFmtId="0" fontId="2" fillId="2" borderId="0" xfId="0" applyFont="1" applyFill="1"/>
    <xf numFmtId="0" fontId="3" fillId="0" borderId="0" xfId="0" applyFont="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164" fontId="4" fillId="0" borderId="0" xfId="0" applyNumberFormat="1" applyFont="1"/>
    <xf numFmtId="1" fontId="4" fillId="0" borderId="0" xfId="0" applyNumberFormat="1" applyFont="1"/>
    <xf numFmtId="0" fontId="4" fillId="3" borderId="0" xfId="0" applyFont="1" applyFill="1" applyAlignment="1">
      <alignment horizontal="center" vertical="top"/>
    </xf>
    <xf numFmtId="0" fontId="4" fillId="3" borderId="0" xfId="0" applyFont="1" applyFill="1" applyAlignment="1">
      <alignment horizontal="center"/>
    </xf>
    <xf numFmtId="165" fontId="4" fillId="0" borderId="0" xfId="0" applyNumberFormat="1" applyFont="1"/>
    <xf numFmtId="165" fontId="0" fillId="0" borderId="0" xfId="0" applyNumberFormat="1"/>
    <xf numFmtId="0" fontId="0" fillId="4" borderId="0" xfId="0" applyFill="1"/>
    <xf numFmtId="0" fontId="0" fillId="0" borderId="0" xfId="0" pivotButton="1" applyNumberFormat="1"/>
    <xf numFmtId="0" fontId="0" fillId="0" borderId="0" xfId="0" applyNumberFormat="1"/>
    <xf numFmtId="0" fontId="0" fillId="0" borderId="0" xfId="0" applyNumberFormat="1" applyAlignment="1">
      <alignment horizontal="left"/>
    </xf>
  </cellXfs>
  <cellStyles count="1">
    <cellStyle name="Normal" xfId="0" builtinId="0"/>
  </cellStyles>
  <dxfs count="2741">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 formatCode="0"/>
    </dxf>
    <dxf>
      <font>
        <b/>
      </font>
    </dxf>
    <dxf>
      <numFmt numFmtId="0" formatCode="General"/>
    </dxf>
    <dxf>
      <numFmt numFmtId="0" formatCode="General"/>
    </dxf>
    <dxf>
      <numFmt numFmtId="165" formatCode="[$EGP]\ #,##0"/>
    </dxf>
    <dxf>
      <font>
        <b/>
      </font>
    </dxf>
    <dxf>
      <numFmt numFmtId="0" formatCode="General"/>
    </dxf>
    <dxf>
      <numFmt numFmtId="0" formatCode="General"/>
    </dxf>
    <dxf>
      <numFmt numFmtId="164" formatCode="_([$EGP]\ * #,##0_);_([$EGP]\ * \(#,##0\);_([$EGP]\ * &quot;-&quot;_);_(@_)"/>
    </dxf>
    <dxf>
      <font>
        <b/>
      </font>
    </dxf>
    <dxf>
      <numFmt numFmtId="0" formatCode="General"/>
    </dxf>
    <dxf>
      <numFmt numFmtId="0" formatCode="General"/>
    </dxf>
    <dxf>
      <numFmt numFmtId="1" formatCode="0"/>
    </dxf>
    <dxf>
      <font>
        <b/>
      </font>
    </dxf>
    <dxf>
      <numFmt numFmtId="164" formatCode="_([$EGP]\ * #,##0_);_([$EGP]\ * \(#,##0\);_([$EGP]\ * &quot;-&quot;_);_(@_)"/>
    </dxf>
    <dxf>
      <font>
        <b/>
      </font>
    </dxf>
    <dxf>
      <numFmt numFmtId="164" formatCode="_([$EGP]\ * #,##0_);_([$EGP]\ * \(#,##0\);_([$EGP]\ * &quot;-&quot;_);_(@_)"/>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0" formatCode="General"/>
    </dxf>
    <dxf>
      <numFmt numFmtId="1" formatCode="0"/>
    </dxf>
    <dxf>
      <font>
        <b/>
      </font>
    </dxf>
    <dxf>
      <numFmt numFmtId="0" formatCode="General"/>
    </dxf>
    <dxf>
      <numFmt numFmtId="165" formatCode="[$EGP]\ #,##0"/>
    </dxf>
    <dxf>
      <numFmt numFmtId="165" formatCode="[$EGP]\ #,##0"/>
    </dxf>
    <dxf>
      <font>
        <b/>
      </font>
    </dxf>
    <dxf>
      <numFmt numFmtId="164" formatCode="_([$EGP]\ * #,##0_);_([$EGP]\ * \(#,##0\);_([$EGP]\ * &quot;-&quot;_);_(@_)"/>
    </dxf>
    <dxf>
      <font>
        <b/>
      </font>
    </dxf>
    <dxf>
      <numFmt numFmtId="0" formatCode="General"/>
    </dxf>
    <dxf>
      <numFmt numFmtId="0" formatCode="General"/>
    </dxf>
    <dxf>
      <numFmt numFmtId="165" formatCode="[$EGP]\ #,##0"/>
    </dxf>
    <dxf>
      <numFmt numFmtId="1" formatCode="0"/>
    </dxf>
    <dxf>
      <numFmt numFmtId="0" formatCode="General"/>
    </dxf>
    <dxf>
      <numFmt numFmtId="0" formatCode="General"/>
    </dxf>
    <dxf>
      <font>
        <b/>
      </font>
    </dxf>
    <dxf>
      <numFmt numFmtId="1" formatCode="0"/>
    </dxf>
    <dxf>
      <numFmt numFmtId="0" formatCode="General"/>
    </dxf>
    <dxf>
      <numFmt numFmtId="0" formatCode="General"/>
    </dxf>
    <dxf>
      <font>
        <b/>
      </font>
    </dxf>
    <dxf>
      <numFmt numFmtId="1" formatCode="0"/>
    </dxf>
    <dxf>
      <numFmt numFmtId="0" formatCode="General"/>
    </dxf>
    <dxf>
      <numFmt numFmtId="0" formatCode="General"/>
    </dxf>
    <dxf>
      <font>
        <b/>
      </font>
    </dxf>
    <dxf>
      <numFmt numFmtId="164" formatCode="_([$EGP]\ * #,##0_);_([$EGP]\ * \(#,##0\);_([$EGP]\ * &quot;-&quot;_);_(@_)"/>
    </dxf>
    <dxf>
      <font>
        <b/>
      </font>
    </dxf>
    <dxf>
      <numFmt numFmtId="165" formatCode="[$EGP]\ #,##0"/>
    </dxf>
    <dxf>
      <numFmt numFmtId="0" formatCode="General"/>
    </dxf>
    <dxf>
      <numFmt numFmtId="0" formatCode="General"/>
    </dxf>
    <dxf>
      <font>
        <b/>
      </font>
    </dxf>
    <dxf>
      <numFmt numFmtId="1" formatCode="0"/>
    </dxf>
    <dxf>
      <numFmt numFmtId="0" formatCode="General"/>
    </dxf>
    <dxf>
      <numFmt numFmtId="0" formatCode="General"/>
    </dxf>
    <dxf>
      <font>
        <b/>
      </font>
    </dxf>
    <dxf>
      <numFmt numFmtId="164" formatCode="_([$EGP]\ * #,##0_);_([$EGP]\ * \(#,##0\);_([$EGP]\ * &quot;-&quot;_);_(@_)"/>
    </dxf>
    <dxf>
      <font>
        <b/>
      </font>
    </dxf>
    <dxf>
      <numFmt numFmtId="164" formatCode="_([$EGP]\ * #,##0_);_([$EGP]\ * \(#,##0\);_([$EGP]\ * &quot;-&quot;_);_(@_)"/>
    </dxf>
    <dxf>
      <numFmt numFmtId="0" formatCode="General"/>
    </dxf>
    <dxf>
      <numFmt numFmtId="0" formatCode="General"/>
    </dxf>
    <dxf>
      <font>
        <b/>
      </font>
    </dxf>
    <dxf>
      <numFmt numFmtId="164" formatCode="_([$EGP]\ * #,##0_);_([$EGP]\ * \(#,##0\);_([$EGP]\ * &quot;-&quot;_);_(@_)"/>
    </dxf>
    <dxf>
      <font>
        <b/>
      </font>
    </dxf>
    <dxf>
      <numFmt numFmtId="1" formatCode="0"/>
    </dxf>
    <dxf>
      <numFmt numFmtId="0" formatCode="General"/>
    </dxf>
    <dxf>
      <numFmt numFmtId="0" formatCode="General"/>
    </dxf>
    <dxf>
      <font>
        <b/>
      </font>
    </dxf>
    <dxf>
      <numFmt numFmtId="165" formatCode="[$EGP]\ #,##0"/>
    </dxf>
    <dxf>
      <numFmt numFmtId="165" formatCode="[$EGP]\ #,##0"/>
    </dxf>
    <dxf>
      <numFmt numFmtId="0" formatCode="General"/>
    </dxf>
    <dxf>
      <font>
        <b/>
      </font>
    </dxf>
    <dxf>
      <numFmt numFmtId="1" formatCode="0"/>
    </dxf>
    <dxf>
      <numFmt numFmtId="0" formatCode="General"/>
    </dxf>
    <dxf>
      <numFmt numFmtId="0" formatCode="General"/>
    </dxf>
    <dxf>
      <font>
        <b/>
      </font>
    </dxf>
    <dxf>
      <numFmt numFmtId="165" formatCode="[$EGP]\ #,##0"/>
    </dxf>
    <dxf>
      <numFmt numFmtId="0" formatCode="General"/>
    </dxf>
    <dxf>
      <numFmt numFmtId="0" formatCode="General"/>
    </dxf>
    <dxf>
      <font>
        <b/>
      </font>
    </dxf>
    <dxf>
      <numFmt numFmtId="1" formatCode="0"/>
    </dxf>
    <dxf>
      <numFmt numFmtId="0" formatCode="General"/>
    </dxf>
    <dxf>
      <numFmt numFmtId="0" formatCode="General"/>
    </dxf>
    <dxf>
      <font>
        <b/>
      </font>
    </dxf>
    <dxf>
      <numFmt numFmtId="0" formatCode="General"/>
    </dxf>
    <dxf>
      <numFmt numFmtId="19" formatCode="m/d/yyyy"/>
    </dxf>
    <dxf>
      <numFmt numFmtId="1" formatCode="0"/>
    </dxf>
  </dxfs>
  <tableStyles count="0" defaultTableStyle="TableStyleMedium2" defaultPivotStyle="PivotStyleLight16"/>
  <colors>
    <mruColors>
      <color rgb="FFFEFF9F"/>
      <color rgb="FFD3EE98"/>
      <color rgb="FF72BF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 data with Pivot tables.xlsx]Pivot Table!PivotTable7</c:name>
    <c:fmtId val="4"/>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Total sales by region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3EE9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Table'!$E$16</c:f>
              <c:strCache>
                <c:ptCount val="1"/>
                <c:pt idx="0">
                  <c:v>Total</c:v>
                </c:pt>
              </c:strCache>
            </c:strRef>
          </c:tx>
          <c:spPr>
            <a:solidFill>
              <a:srgbClr val="D3EE98"/>
            </a:solidFill>
            <a:ln>
              <a:noFill/>
            </a:ln>
            <a:effectLst/>
          </c:spPr>
          <c:invertIfNegative val="0"/>
          <c:cat>
            <c:strRef>
              <c:f>'Pivot Table'!$D$17:$D$23</c:f>
              <c:strCache>
                <c:ptCount val="6"/>
                <c:pt idx="0">
                  <c:v>Sharm </c:v>
                </c:pt>
                <c:pt idx="1">
                  <c:v>Al sharqia </c:v>
                </c:pt>
                <c:pt idx="2">
                  <c:v>Alex </c:v>
                </c:pt>
                <c:pt idx="3">
                  <c:v>Cairo</c:v>
                </c:pt>
                <c:pt idx="4">
                  <c:v>Al Gharbia </c:v>
                </c:pt>
                <c:pt idx="5">
                  <c:v>Giza </c:v>
                </c:pt>
              </c:strCache>
            </c:strRef>
          </c:cat>
          <c:val>
            <c:numRef>
              <c:f>'Pivot Table'!$E$17:$E$23</c:f>
              <c:numCache>
                <c:formatCode>_([$EGP]\ * #,##0_);_([$EGP]\ * \(#,##0\);_([$EGP]\ * "-"_);_(@_)</c:formatCode>
                <c:ptCount val="6"/>
                <c:pt idx="0">
                  <c:v>46757865</c:v>
                </c:pt>
                <c:pt idx="1">
                  <c:v>43936977</c:v>
                </c:pt>
                <c:pt idx="2">
                  <c:v>33605628</c:v>
                </c:pt>
                <c:pt idx="3">
                  <c:v>30213498</c:v>
                </c:pt>
                <c:pt idx="4">
                  <c:v>28139090.933333334</c:v>
                </c:pt>
                <c:pt idx="5">
                  <c:v>21693567</c:v>
                </c:pt>
              </c:numCache>
            </c:numRef>
          </c:val>
          <c:extLst>
            <c:ext xmlns:c16="http://schemas.microsoft.com/office/drawing/2014/chart" uri="{C3380CC4-5D6E-409C-BE32-E72D297353CC}">
              <c16:uniqueId val="{00000006-90E5-4B76-A3DB-FC8BCB3FD0E4}"/>
            </c:ext>
          </c:extLst>
        </c:ser>
        <c:dLbls>
          <c:showLegendKey val="0"/>
          <c:showVal val="0"/>
          <c:showCatName val="0"/>
          <c:showSerName val="0"/>
          <c:showPercent val="0"/>
          <c:showBubbleSize val="0"/>
        </c:dLbls>
        <c:gapWidth val="219"/>
        <c:overlap val="-27"/>
        <c:axId val="470109247"/>
        <c:axId val="470109727"/>
      </c:barChart>
      <c:catAx>
        <c:axId val="47010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0109727"/>
        <c:crosses val="autoZero"/>
        <c:auto val="1"/>
        <c:lblAlgn val="ctr"/>
        <c:lblOffset val="100"/>
        <c:noMultiLvlLbl val="0"/>
      </c:catAx>
      <c:valAx>
        <c:axId val="470109727"/>
        <c:scaling>
          <c:orientation val="minMax"/>
        </c:scaling>
        <c:delete val="1"/>
        <c:axPos val="l"/>
        <c:numFmt formatCode="_([$EGP]\ * #,##0_);_([$EGP]\ * \(#,##0\);_([$EGP]\ * &quot;-&quot;_);_(@_)" sourceLinked="1"/>
        <c:majorTickMark val="none"/>
        <c:minorTickMark val="none"/>
        <c:tickLblPos val="nextTo"/>
        <c:crossAx val="47010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bg1"/>
                </a:solidFill>
                <a:latin typeface="+mn-lt"/>
                <a:ea typeface="+mn-ea"/>
                <a:cs typeface="+mn-cs"/>
              </a:defRPr>
            </a:pPr>
            <a:endParaRPr lang="en-US"/>
          </a:p>
        </c:txPr>
      </c:dTable>
      <c:spPr>
        <a:noFill/>
        <a:ln w="25400">
          <a:noFill/>
        </a:ln>
        <a:effectLst/>
      </c:spPr>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 data with Pivot tables.xlsx]Pivot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000">
                <a:solidFill>
                  <a:schemeClr val="bg1"/>
                </a:solidFill>
              </a:rPr>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3EE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rgbClr val="D3EE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Table'!$G$4:$G$26</c:f>
              <c:strCache>
                <c:ptCount val="22"/>
                <c:pt idx="0">
                  <c:v>85% Dark Bars</c:v>
                </c:pt>
                <c:pt idx="1">
                  <c:v>Spicy Special Slims</c:v>
                </c:pt>
                <c:pt idx="2">
                  <c:v>Raspberry Choco</c:v>
                </c:pt>
                <c:pt idx="3">
                  <c:v>Drinking Coco</c:v>
                </c:pt>
                <c:pt idx="4">
                  <c:v>Peanut Butter Cubes</c:v>
                </c:pt>
                <c:pt idx="5">
                  <c:v>Milk Bars</c:v>
                </c:pt>
                <c:pt idx="6">
                  <c:v>Almond Choco</c:v>
                </c:pt>
                <c:pt idx="7">
                  <c:v>99% Dark &amp; Pure</c:v>
                </c:pt>
                <c:pt idx="8">
                  <c:v>50% Dark Bites</c:v>
                </c:pt>
                <c:pt idx="9">
                  <c:v>After Nines</c:v>
                </c:pt>
                <c:pt idx="10">
                  <c:v>Mint Chip Choco</c:v>
                </c:pt>
                <c:pt idx="11">
                  <c:v>Fruit &amp; Nut Bars</c:v>
                </c:pt>
                <c:pt idx="12">
                  <c:v>Orange Choco</c:v>
                </c:pt>
                <c:pt idx="13">
                  <c:v>White Choc</c:v>
                </c:pt>
                <c:pt idx="14">
                  <c:v>Baker's Choco Chips</c:v>
                </c:pt>
                <c:pt idx="15">
                  <c:v>Choco Coated Almonds</c:v>
                </c:pt>
                <c:pt idx="16">
                  <c:v>Eclairs</c:v>
                </c:pt>
                <c:pt idx="17">
                  <c:v>Smooth Sliky Salty</c:v>
                </c:pt>
                <c:pt idx="18">
                  <c:v>Manuka Honey Choco</c:v>
                </c:pt>
                <c:pt idx="19">
                  <c:v>Organic Choco Syrup</c:v>
                </c:pt>
                <c:pt idx="20">
                  <c:v>70% Dark Bites</c:v>
                </c:pt>
                <c:pt idx="21">
                  <c:v>Caramel Stuffed Bars</c:v>
                </c:pt>
              </c:strCache>
            </c:strRef>
          </c:cat>
          <c:val>
            <c:numRef>
              <c:f>'Pivot Table'!$H$4:$H$26</c:f>
              <c:numCache>
                <c:formatCode>0</c:formatCode>
                <c:ptCount val="22"/>
                <c:pt idx="0">
                  <c:v>1044</c:v>
                </c:pt>
                <c:pt idx="1">
                  <c:v>1308</c:v>
                </c:pt>
                <c:pt idx="2">
                  <c:v>1533</c:v>
                </c:pt>
                <c:pt idx="3">
                  <c:v>1752</c:v>
                </c:pt>
                <c:pt idx="4">
                  <c:v>1854</c:v>
                </c:pt>
                <c:pt idx="5">
                  <c:v>1881</c:v>
                </c:pt>
                <c:pt idx="6">
                  <c:v>1944</c:v>
                </c:pt>
                <c:pt idx="7">
                  <c:v>1956</c:v>
                </c:pt>
                <c:pt idx="8">
                  <c:v>2022</c:v>
                </c:pt>
                <c:pt idx="9">
                  <c:v>2052</c:v>
                </c:pt>
                <c:pt idx="10">
                  <c:v>2154</c:v>
                </c:pt>
                <c:pt idx="11">
                  <c:v>2190</c:v>
                </c:pt>
                <c:pt idx="12">
                  <c:v>2196</c:v>
                </c:pt>
                <c:pt idx="13">
                  <c:v>2241</c:v>
                </c:pt>
                <c:pt idx="14">
                  <c:v>2294.2666666666664</c:v>
                </c:pt>
                <c:pt idx="15">
                  <c:v>2301</c:v>
                </c:pt>
                <c:pt idx="16">
                  <c:v>2331</c:v>
                </c:pt>
                <c:pt idx="17">
                  <c:v>2727</c:v>
                </c:pt>
                <c:pt idx="18">
                  <c:v>2976</c:v>
                </c:pt>
                <c:pt idx="19">
                  <c:v>2982</c:v>
                </c:pt>
                <c:pt idx="20">
                  <c:v>3171</c:v>
                </c:pt>
                <c:pt idx="21">
                  <c:v>3207</c:v>
                </c:pt>
              </c:numCache>
            </c:numRef>
          </c:val>
          <c:extLst>
            <c:ext xmlns:c16="http://schemas.microsoft.com/office/drawing/2014/chart" uri="{C3380CC4-5D6E-409C-BE32-E72D297353CC}">
              <c16:uniqueId val="{00000000-7045-4719-A1DF-49A71156F1FD}"/>
            </c:ext>
          </c:extLst>
        </c:ser>
        <c:dLbls>
          <c:dLblPos val="outEnd"/>
          <c:showLegendKey val="0"/>
          <c:showVal val="1"/>
          <c:showCatName val="0"/>
          <c:showSerName val="0"/>
          <c:showPercent val="0"/>
          <c:showBubbleSize val="0"/>
        </c:dLbls>
        <c:gapWidth val="182"/>
        <c:axId val="506333280"/>
        <c:axId val="506334240"/>
      </c:barChart>
      <c:catAx>
        <c:axId val="50633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06334240"/>
        <c:crosses val="autoZero"/>
        <c:auto val="1"/>
        <c:lblAlgn val="ctr"/>
        <c:lblOffset val="100"/>
        <c:noMultiLvlLbl val="0"/>
      </c:catAx>
      <c:valAx>
        <c:axId val="506334240"/>
        <c:scaling>
          <c:orientation val="minMax"/>
        </c:scaling>
        <c:delete val="1"/>
        <c:axPos val="b"/>
        <c:numFmt formatCode="0" sourceLinked="1"/>
        <c:majorTickMark val="none"/>
        <c:minorTickMark val="none"/>
        <c:tickLblPos val="nextTo"/>
        <c:crossAx val="5063332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 data with Pivot tables.xlsx]Pivot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D3EE98"/>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Table'!$H$29</c:f>
              <c:strCache>
                <c:ptCount val="1"/>
                <c:pt idx="0">
                  <c:v>Total</c:v>
                </c:pt>
              </c:strCache>
            </c:strRef>
          </c:tx>
          <c:spPr>
            <a:ln w="28575" cap="rnd">
              <a:solidFill>
                <a:srgbClr val="D3EE98"/>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Table'!$G$30:$G$41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 Table'!$H$30:$H$41</c:f>
              <c:numCache>
                <c:formatCode>[$EGP]\ #,##0</c:formatCode>
                <c:ptCount val="11"/>
                <c:pt idx="0">
                  <c:v>28072401</c:v>
                </c:pt>
                <c:pt idx="1">
                  <c:v>15279306</c:v>
                </c:pt>
                <c:pt idx="2">
                  <c:v>22513827</c:v>
                </c:pt>
                <c:pt idx="3">
                  <c:v>20188182</c:v>
                </c:pt>
                <c:pt idx="4">
                  <c:v>19416075</c:v>
                </c:pt>
                <c:pt idx="5">
                  <c:v>22639596</c:v>
                </c:pt>
                <c:pt idx="6">
                  <c:v>18685457.933333334</c:v>
                </c:pt>
                <c:pt idx="7">
                  <c:v>14735826</c:v>
                </c:pt>
                <c:pt idx="8">
                  <c:v>14141106</c:v>
                </c:pt>
                <c:pt idx="9">
                  <c:v>19977657</c:v>
                </c:pt>
                <c:pt idx="10">
                  <c:v>8697192</c:v>
                </c:pt>
              </c:numCache>
            </c:numRef>
          </c:val>
          <c:smooth val="0"/>
          <c:extLst>
            <c:ext xmlns:c16="http://schemas.microsoft.com/office/drawing/2014/chart" uri="{C3380CC4-5D6E-409C-BE32-E72D297353CC}">
              <c16:uniqueId val="{00000000-B162-4B76-9720-79EB8B2FA842}"/>
            </c:ext>
          </c:extLst>
        </c:ser>
        <c:dLbls>
          <c:dLblPos val="t"/>
          <c:showLegendKey val="0"/>
          <c:showVal val="1"/>
          <c:showCatName val="0"/>
          <c:showSerName val="0"/>
          <c:showPercent val="0"/>
          <c:showBubbleSize val="0"/>
        </c:dLbls>
        <c:smooth val="0"/>
        <c:axId val="1711480816"/>
        <c:axId val="1711476496"/>
      </c:lineChart>
      <c:catAx>
        <c:axId val="171148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11476496"/>
        <c:crosses val="autoZero"/>
        <c:auto val="1"/>
        <c:lblAlgn val="ctr"/>
        <c:lblOffset val="100"/>
        <c:noMultiLvlLbl val="0"/>
      </c:catAx>
      <c:valAx>
        <c:axId val="1711476496"/>
        <c:scaling>
          <c:orientation val="minMax"/>
        </c:scaling>
        <c:delete val="1"/>
        <c:axPos val="l"/>
        <c:numFmt formatCode="[$EGP]\ #,##0" sourceLinked="1"/>
        <c:majorTickMark val="none"/>
        <c:minorTickMark val="none"/>
        <c:tickLblPos val="nextTo"/>
        <c:crossAx val="171148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381000</xdr:colOff>
      <xdr:row>18</xdr:row>
      <xdr:rowOff>83820</xdr:rowOff>
    </xdr:from>
    <xdr:to>
      <xdr:col>6</xdr:col>
      <xdr:colOff>1143000</xdr:colOff>
      <xdr:row>31</xdr:row>
      <xdr:rowOff>173355</xdr:rowOff>
    </xdr:to>
    <mc:AlternateContent xmlns:mc="http://schemas.openxmlformats.org/markup-compatibility/2006">
      <mc:Choice xmlns:a14="http://schemas.microsoft.com/office/drawing/2010/main" Requires="a14">
        <xdr:graphicFrame macro="">
          <xdr:nvGraphicFramePr>
            <xdr:cNvPr id="2" name="Months (Order date )">
              <a:extLst>
                <a:ext uri="{FF2B5EF4-FFF2-40B4-BE49-F238E27FC236}">
                  <a16:creationId xmlns:a16="http://schemas.microsoft.com/office/drawing/2014/main" id="{2A1CB655-32E3-E5D0-6563-4F4803D76092}"/>
                </a:ext>
              </a:extLst>
            </xdr:cNvPr>
            <xdr:cNvGraphicFramePr/>
          </xdr:nvGraphicFramePr>
          <xdr:xfrm>
            <a:off x="0" y="0"/>
            <a:ext cx="0" cy="0"/>
          </xdr:xfrm>
          <a:graphic>
            <a:graphicData uri="http://schemas.microsoft.com/office/drawing/2010/slicer">
              <sle:slicer xmlns:sle="http://schemas.microsoft.com/office/drawing/2010/slicer" name="Months (Order date )"/>
            </a:graphicData>
          </a:graphic>
        </xdr:graphicFrame>
      </mc:Choice>
      <mc:Fallback>
        <xdr:sp macro="" textlink="">
          <xdr:nvSpPr>
            <xdr:cNvPr id="0" name=""/>
            <xdr:cNvSpPr>
              <a:spLocks noTextEdit="1"/>
            </xdr:cNvSpPr>
          </xdr:nvSpPr>
          <xdr:spPr>
            <a:xfrm>
              <a:off x="4869180" y="3375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484909</xdr:colOff>
      <xdr:row>0</xdr:row>
      <xdr:rowOff>96982</xdr:rowOff>
    </xdr:from>
    <xdr:to>
      <xdr:col>28</xdr:col>
      <xdr:colOff>263237</xdr:colOff>
      <xdr:row>46</xdr:row>
      <xdr:rowOff>152400</xdr:rowOff>
    </xdr:to>
    <xdr:sp macro="" textlink="">
      <xdr:nvSpPr>
        <xdr:cNvPr id="3" name="Rectangle: Top Corners Snipped 2">
          <a:extLst>
            <a:ext uri="{FF2B5EF4-FFF2-40B4-BE49-F238E27FC236}">
              <a16:creationId xmlns:a16="http://schemas.microsoft.com/office/drawing/2014/main" id="{6FA461DD-48C7-FD01-9CBC-2AE2D8CEDD51}"/>
            </a:ext>
          </a:extLst>
        </xdr:cNvPr>
        <xdr:cNvSpPr/>
      </xdr:nvSpPr>
      <xdr:spPr>
        <a:xfrm>
          <a:off x="1094509" y="96982"/>
          <a:ext cx="16237528" cy="8340436"/>
        </a:xfrm>
        <a:prstGeom prst="snip2Same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14007</xdr:colOff>
      <xdr:row>6</xdr:row>
      <xdr:rowOff>122611</xdr:rowOff>
    </xdr:from>
    <xdr:to>
      <xdr:col>15</xdr:col>
      <xdr:colOff>289912</xdr:colOff>
      <xdr:row>25</xdr:row>
      <xdr:rowOff>87857</xdr:rowOff>
    </xdr:to>
    <xdr:graphicFrame macro="">
      <xdr:nvGraphicFramePr>
        <xdr:cNvPr id="4" name="Chart 1">
          <a:extLst>
            <a:ext uri="{FF2B5EF4-FFF2-40B4-BE49-F238E27FC236}">
              <a16:creationId xmlns:a16="http://schemas.microsoft.com/office/drawing/2014/main" id="{9E1AF5F8-5947-CB77-9915-46358C0AB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176876</xdr:colOff>
      <xdr:row>6</xdr:row>
      <xdr:rowOff>86129</xdr:rowOff>
    </xdr:from>
    <xdr:to>
      <xdr:col>27</xdr:col>
      <xdr:colOff>237836</xdr:colOff>
      <xdr:row>43</xdr:row>
      <xdr:rowOff>53110</xdr:rowOff>
    </xdr:to>
    <xdr:graphicFrame macro="">
      <xdr:nvGraphicFramePr>
        <xdr:cNvPr id="6" name="Chart 2">
          <a:extLst>
            <a:ext uri="{FF2B5EF4-FFF2-40B4-BE49-F238E27FC236}">
              <a16:creationId xmlns:a16="http://schemas.microsoft.com/office/drawing/2014/main" id="{EE707805-AEA5-971E-29D4-ADBDCE75D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498765</xdr:colOff>
      <xdr:row>27</xdr:row>
      <xdr:rowOff>0</xdr:rowOff>
    </xdr:from>
    <xdr:to>
      <xdr:col>17</xdr:col>
      <xdr:colOff>281507</xdr:colOff>
      <xdr:row>46</xdr:row>
      <xdr:rowOff>55418</xdr:rowOff>
    </xdr:to>
    <xdr:graphicFrame macro="">
      <xdr:nvGraphicFramePr>
        <xdr:cNvPr id="7" name="Chart 3">
          <a:extLst>
            <a:ext uri="{FF2B5EF4-FFF2-40B4-BE49-F238E27FC236}">
              <a16:creationId xmlns:a16="http://schemas.microsoft.com/office/drawing/2014/main" id="{EB794D41-3EB4-CA6F-3EA9-1C68EB1AA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318653</xdr:colOff>
      <xdr:row>3</xdr:row>
      <xdr:rowOff>13855</xdr:rowOff>
    </xdr:from>
    <xdr:to>
      <xdr:col>10</xdr:col>
      <xdr:colOff>457200</xdr:colOff>
      <xdr:row>5</xdr:row>
      <xdr:rowOff>27708</xdr:rowOff>
    </xdr:to>
    <xdr:sp macro="" textlink="'Pivot Table'!A4">
      <xdr:nvSpPr>
        <xdr:cNvPr id="8" name="TextBox 7">
          <a:extLst>
            <a:ext uri="{FF2B5EF4-FFF2-40B4-BE49-F238E27FC236}">
              <a16:creationId xmlns:a16="http://schemas.microsoft.com/office/drawing/2014/main" id="{BE6BDDCA-90D0-9805-7694-3DC33877742F}"/>
            </a:ext>
          </a:extLst>
        </xdr:cNvPr>
        <xdr:cNvSpPr txBox="1"/>
      </xdr:nvSpPr>
      <xdr:spPr>
        <a:xfrm>
          <a:off x="3976253" y="554182"/>
          <a:ext cx="2576947" cy="37407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F4769C-D6F3-4EFF-BF44-2CD98E1CF60C}" type="TxLink">
            <a:rPr lang="en-US" sz="1800" b="1" i="0" u="none" strike="noStrike">
              <a:solidFill>
                <a:schemeClr val="bg1"/>
              </a:solidFill>
              <a:latin typeface="Calibri"/>
              <a:cs typeface="Calibri"/>
            </a:rPr>
            <a:pPr/>
            <a:t> EGP 204,346,626 </a:t>
          </a:fld>
          <a:endParaRPr lang="en-US" sz="1800">
            <a:solidFill>
              <a:schemeClr val="bg1"/>
            </a:solidFill>
          </a:endParaRPr>
        </a:p>
      </xdr:txBody>
    </xdr:sp>
    <xdr:clientData/>
  </xdr:twoCellAnchor>
  <xdr:twoCellAnchor>
    <xdr:from>
      <xdr:col>12</xdr:col>
      <xdr:colOff>83126</xdr:colOff>
      <xdr:row>3</xdr:row>
      <xdr:rowOff>27709</xdr:rowOff>
    </xdr:from>
    <xdr:to>
      <xdr:col>16</xdr:col>
      <xdr:colOff>193963</xdr:colOff>
      <xdr:row>5</xdr:row>
      <xdr:rowOff>138545</xdr:rowOff>
    </xdr:to>
    <xdr:sp macro="" textlink="'Pivot Table'!D8">
      <xdr:nvSpPr>
        <xdr:cNvPr id="9" name="TextBox 8">
          <a:extLst>
            <a:ext uri="{FF2B5EF4-FFF2-40B4-BE49-F238E27FC236}">
              <a16:creationId xmlns:a16="http://schemas.microsoft.com/office/drawing/2014/main" id="{D232F6CF-A18B-4A09-B0C4-3577C39D7CF5}"/>
            </a:ext>
          </a:extLst>
        </xdr:cNvPr>
        <xdr:cNvSpPr txBox="1"/>
      </xdr:nvSpPr>
      <xdr:spPr>
        <a:xfrm>
          <a:off x="7398326" y="568036"/>
          <a:ext cx="2549237" cy="47105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6C5AA0-97F3-4A50-8C52-A174C7F0A062}" type="TxLink">
            <a:rPr lang="en-US" sz="2000" b="1" i="0" u="none" strike="noStrike">
              <a:solidFill>
                <a:schemeClr val="bg1"/>
              </a:solidFill>
              <a:latin typeface="Calibri"/>
              <a:cs typeface="Calibri"/>
            </a:rPr>
            <a:pPr/>
            <a:t>315</a:t>
          </a:fld>
          <a:endParaRPr lang="en-US" sz="2000">
            <a:solidFill>
              <a:schemeClr val="bg1"/>
            </a:solidFill>
          </a:endParaRPr>
        </a:p>
      </xdr:txBody>
    </xdr:sp>
    <xdr:clientData/>
  </xdr:twoCellAnchor>
  <xdr:twoCellAnchor>
    <xdr:from>
      <xdr:col>7</xdr:col>
      <xdr:colOff>83126</xdr:colOff>
      <xdr:row>1</xdr:row>
      <xdr:rowOff>27709</xdr:rowOff>
    </xdr:from>
    <xdr:to>
      <xdr:col>11</xdr:col>
      <xdr:colOff>221673</xdr:colOff>
      <xdr:row>3</xdr:row>
      <xdr:rowOff>41562</xdr:rowOff>
    </xdr:to>
    <xdr:sp macro="" textlink="'Pivot Table'!A4">
      <xdr:nvSpPr>
        <xdr:cNvPr id="2" name="TextBox 1">
          <a:extLst>
            <a:ext uri="{FF2B5EF4-FFF2-40B4-BE49-F238E27FC236}">
              <a16:creationId xmlns:a16="http://schemas.microsoft.com/office/drawing/2014/main" id="{A0EABD7C-380A-4DEF-B494-3C72F1D55E0F}"/>
            </a:ext>
          </a:extLst>
        </xdr:cNvPr>
        <xdr:cNvSpPr txBox="1"/>
      </xdr:nvSpPr>
      <xdr:spPr>
        <a:xfrm>
          <a:off x="4350326" y="207818"/>
          <a:ext cx="2576947" cy="37407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bg1"/>
              </a:solidFill>
              <a:latin typeface="Calibri"/>
              <a:cs typeface="Calibri"/>
            </a:rPr>
            <a:t>Total Sales</a:t>
          </a:r>
          <a:endParaRPr lang="en-US" sz="1800">
            <a:solidFill>
              <a:schemeClr val="bg1"/>
            </a:solidFill>
          </a:endParaRPr>
        </a:p>
      </xdr:txBody>
    </xdr:sp>
    <xdr:clientData/>
  </xdr:twoCellAnchor>
  <xdr:twoCellAnchor>
    <xdr:from>
      <xdr:col>11</xdr:col>
      <xdr:colOff>346362</xdr:colOff>
      <xdr:row>1</xdr:row>
      <xdr:rowOff>55419</xdr:rowOff>
    </xdr:from>
    <xdr:to>
      <xdr:col>15</xdr:col>
      <xdr:colOff>484909</xdr:colOff>
      <xdr:row>3</xdr:row>
      <xdr:rowOff>69272</xdr:rowOff>
    </xdr:to>
    <xdr:sp macro="" textlink="'Pivot Table'!A4">
      <xdr:nvSpPr>
        <xdr:cNvPr id="5" name="TextBox 4">
          <a:extLst>
            <a:ext uri="{FF2B5EF4-FFF2-40B4-BE49-F238E27FC236}">
              <a16:creationId xmlns:a16="http://schemas.microsoft.com/office/drawing/2014/main" id="{347B4A90-142C-4B09-A407-97457649DEC6}"/>
            </a:ext>
          </a:extLst>
        </xdr:cNvPr>
        <xdr:cNvSpPr txBox="1"/>
      </xdr:nvSpPr>
      <xdr:spPr>
        <a:xfrm>
          <a:off x="7051962" y="235528"/>
          <a:ext cx="2576947" cy="37407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bg1"/>
              </a:solidFill>
              <a:latin typeface="Calibri"/>
              <a:cs typeface="Calibri"/>
            </a:rPr>
            <a:t>Total Ordres</a:t>
          </a:r>
          <a:endParaRPr lang="en-US" sz="1800">
            <a:solidFill>
              <a:schemeClr val="bg1"/>
            </a:solidFill>
          </a:endParaRPr>
        </a:p>
      </xdr:txBody>
    </xdr:sp>
    <xdr:clientData/>
  </xdr:twoCellAnchor>
  <xdr:twoCellAnchor>
    <xdr:from>
      <xdr:col>16</xdr:col>
      <xdr:colOff>346362</xdr:colOff>
      <xdr:row>1</xdr:row>
      <xdr:rowOff>55419</xdr:rowOff>
    </xdr:from>
    <xdr:to>
      <xdr:col>20</xdr:col>
      <xdr:colOff>484909</xdr:colOff>
      <xdr:row>3</xdr:row>
      <xdr:rowOff>69272</xdr:rowOff>
    </xdr:to>
    <xdr:sp macro="" textlink="'Pivot Table'!A4">
      <xdr:nvSpPr>
        <xdr:cNvPr id="10" name="TextBox 9">
          <a:extLst>
            <a:ext uri="{FF2B5EF4-FFF2-40B4-BE49-F238E27FC236}">
              <a16:creationId xmlns:a16="http://schemas.microsoft.com/office/drawing/2014/main" id="{1B16A367-BBCA-413F-A68A-E266E12863CB}"/>
            </a:ext>
          </a:extLst>
        </xdr:cNvPr>
        <xdr:cNvSpPr txBox="1"/>
      </xdr:nvSpPr>
      <xdr:spPr>
        <a:xfrm>
          <a:off x="10099962" y="235528"/>
          <a:ext cx="2576947" cy="37407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bg1"/>
              </a:solidFill>
              <a:latin typeface="Calibri"/>
              <a:cs typeface="Calibri"/>
            </a:rPr>
            <a:t>Total units sold</a:t>
          </a:r>
          <a:endParaRPr lang="en-US" sz="1800">
            <a:solidFill>
              <a:schemeClr val="bg1"/>
            </a:solidFill>
          </a:endParaRPr>
        </a:p>
      </xdr:txBody>
    </xdr:sp>
    <xdr:clientData/>
  </xdr:twoCellAnchor>
  <xdr:twoCellAnchor>
    <xdr:from>
      <xdr:col>17</xdr:col>
      <xdr:colOff>41563</xdr:colOff>
      <xdr:row>3</xdr:row>
      <xdr:rowOff>0</xdr:rowOff>
    </xdr:from>
    <xdr:to>
      <xdr:col>19</xdr:col>
      <xdr:colOff>207818</xdr:colOff>
      <xdr:row>5</xdr:row>
      <xdr:rowOff>110836</xdr:rowOff>
    </xdr:to>
    <xdr:sp macro="" textlink="'Pivot Table'!$H$26">
      <xdr:nvSpPr>
        <xdr:cNvPr id="11" name="TextBox 10">
          <a:extLst>
            <a:ext uri="{FF2B5EF4-FFF2-40B4-BE49-F238E27FC236}">
              <a16:creationId xmlns:a16="http://schemas.microsoft.com/office/drawing/2014/main" id="{90F592E5-65CB-41EB-807A-D9B9BFA31CE8}"/>
            </a:ext>
          </a:extLst>
        </xdr:cNvPr>
        <xdr:cNvSpPr txBox="1"/>
      </xdr:nvSpPr>
      <xdr:spPr>
        <a:xfrm>
          <a:off x="10404763" y="540327"/>
          <a:ext cx="1385455" cy="47105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9ABBD4-0E4A-4F0B-AF6B-F0DC82A73C41}" type="TxLink">
            <a:rPr lang="en-US" sz="2000" b="1" i="0" u="none" strike="noStrike">
              <a:solidFill>
                <a:schemeClr val="bg1"/>
              </a:solidFill>
              <a:latin typeface="Calibri"/>
              <a:cs typeface="Calibri"/>
            </a:rPr>
            <a:t>48116</a:t>
          </a:fld>
          <a:endParaRPr lang="en-US" sz="13800" b="1">
            <a:solidFill>
              <a:schemeClr val="bg1"/>
            </a:solidFill>
          </a:endParaRPr>
        </a:p>
      </xdr:txBody>
    </xdr:sp>
    <xdr:clientData/>
  </xdr:twoCellAnchor>
  <xdr:twoCellAnchor editAs="oneCell">
    <xdr:from>
      <xdr:col>20</xdr:col>
      <xdr:colOff>235527</xdr:colOff>
      <xdr:row>1</xdr:row>
      <xdr:rowOff>55418</xdr:rowOff>
    </xdr:from>
    <xdr:to>
      <xdr:col>25</xdr:col>
      <xdr:colOff>595744</xdr:colOff>
      <xdr:row>6</xdr:row>
      <xdr:rowOff>110835</xdr:rowOff>
    </xdr:to>
    <mc:AlternateContent xmlns:mc="http://schemas.openxmlformats.org/markup-compatibility/2006">
      <mc:Choice xmlns:a14="http://schemas.microsoft.com/office/drawing/2010/main" Requires="a14">
        <xdr:graphicFrame macro="">
          <xdr:nvGraphicFramePr>
            <xdr:cNvPr id="13" name="Months (Order date ) 1">
              <a:extLst>
                <a:ext uri="{FF2B5EF4-FFF2-40B4-BE49-F238E27FC236}">
                  <a16:creationId xmlns:a16="http://schemas.microsoft.com/office/drawing/2014/main" id="{67D78728-0497-F748-2E92-6791168C9226}"/>
                </a:ext>
              </a:extLst>
            </xdr:cNvPr>
            <xdr:cNvGraphicFramePr/>
          </xdr:nvGraphicFramePr>
          <xdr:xfrm>
            <a:off x="0" y="0"/>
            <a:ext cx="0" cy="0"/>
          </xdr:xfrm>
          <a:graphic>
            <a:graphicData uri="http://schemas.microsoft.com/office/drawing/2010/slicer">
              <sle:slicer xmlns:sle="http://schemas.microsoft.com/office/drawing/2010/slicer" name="Months (Order date ) 1"/>
            </a:graphicData>
          </a:graphic>
        </xdr:graphicFrame>
      </mc:Choice>
      <mc:Fallback>
        <xdr:sp macro="" textlink="">
          <xdr:nvSpPr>
            <xdr:cNvPr id="0" name=""/>
            <xdr:cNvSpPr>
              <a:spLocks noTextEdit="1"/>
            </xdr:cNvSpPr>
          </xdr:nvSpPr>
          <xdr:spPr>
            <a:xfrm>
              <a:off x="12427527" y="235527"/>
              <a:ext cx="3408217" cy="955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pectra" refreshedDate="45570.923005092591" createdVersion="8" refreshedVersion="8" minRefreshableVersion="3" recordCount="315" xr:uid="{FE4EF324-0CE2-4569-B00C-62E5739F4D1F}">
  <cacheSource type="worksheet">
    <worksheetSource name="Sales"/>
  </cacheSource>
  <cacheFields count="10">
    <cacheField name="Order-ID" numFmtId="0">
      <sharedItems containsSemiMixedTypes="0" containsString="0" containsNumber="1" containsInteger="1" minValue="1" maxValue="315"/>
    </cacheField>
    <cacheField name="Sales Person" numFmtId="0">
      <sharedItems count="10">
        <s v="Rahma mostafa "/>
        <s v="Ahmed said "/>
        <s v="Husein Augar"/>
        <s v="Samira mostafa "/>
        <s v="Hassan ahmed "/>
        <s v="Sara khaled "/>
        <s v="Hesham gamal "/>
        <s v="Mohamed Ali"/>
        <s v="Mohamed galal"/>
        <s v="Abd alrahman mohamed "/>
      </sharedItems>
    </cacheField>
    <cacheField name="Region" numFmtId="0">
      <sharedItems count="6">
        <s v="Al Gharbia "/>
        <s v="Al sharqia "/>
        <s v="Cairo"/>
        <s v="Giza "/>
        <s v="Alex "/>
        <s v="Sharm "/>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0">
      <sharedItems containsSemiMixedTypes="0" containsString="0" containsNumber="1" containsInteger="1" minValue="0" maxValue="16184"/>
    </cacheField>
    <cacheField name="Units" numFmtId="1">
      <sharedItems containsSemiMixedTypes="0" containsString="0" containsNumber="1" minValue="3" maxValue="525"/>
    </cacheField>
    <cacheField name="Order date " numFmtId="14">
      <sharedItems containsSemiMixedTypes="0" containsNonDate="0" containsDate="1" containsString="0" minDate="2023-01-01T00:00:00" maxDate="2023-11-12T00:00:00" count="31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sharedItems>
      <fieldGroup par="9"/>
    </cacheField>
    <cacheField name="total sales" numFmtId="0">
      <sharedItems containsSemiMixedTypes="0" containsString="0" containsNumber="1" minValue="0" maxValue="5291790"/>
    </cacheField>
    <cacheField name="Days (Order date )" numFmtId="0" databaseField="0">
      <fieldGroup base="6">
        <rangePr groupBy="days" startDate="2023-01-01T00:00:00" endDate="2023-11-12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2/2023"/>
        </groupItems>
      </fieldGroup>
    </cacheField>
    <cacheField name="Months (Order date )" numFmtId="0" databaseField="0">
      <fieldGroup base="6">
        <rangePr groupBy="months" startDate="2023-01-01T00:00:00" endDate="2023-11-12T00:00:00"/>
        <groupItems count="14">
          <s v="&lt;1/1/2023"/>
          <s v="Jan"/>
          <s v="Feb"/>
          <s v="Mar"/>
          <s v="Apr"/>
          <s v="May"/>
          <s v="Jun"/>
          <s v="Jul"/>
          <s v="Aug"/>
          <s v="Sep"/>
          <s v="Oct"/>
          <s v="Nov"/>
          <s v="Dec"/>
          <s v="&gt;11/12/2023"/>
        </groupItems>
      </fieldGroup>
    </cacheField>
  </cacheFields>
  <extLst>
    <ext xmlns:x14="http://schemas.microsoft.com/office/spreadsheetml/2009/9/main" uri="{725AE2AE-9491-48be-B2B4-4EB974FC3084}">
      <x14:pivotCacheDefinition pivotCacheId="1407726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n v="1"/>
    <x v="0"/>
    <x v="0"/>
    <x v="0"/>
    <n v="1624"/>
    <n v="114"/>
    <x v="0"/>
    <n v="185136"/>
  </r>
  <r>
    <n v="2"/>
    <x v="1"/>
    <x v="1"/>
    <x v="1"/>
    <n v="6706"/>
    <n v="459"/>
    <x v="1"/>
    <n v="3078054"/>
  </r>
  <r>
    <n v="3"/>
    <x v="2"/>
    <x v="1"/>
    <x v="2"/>
    <n v="959"/>
    <n v="147"/>
    <x v="2"/>
    <n v="140973"/>
  </r>
  <r>
    <n v="4"/>
    <x v="3"/>
    <x v="2"/>
    <x v="3"/>
    <n v="9632"/>
    <n v="288"/>
    <x v="3"/>
    <n v="2774016"/>
  </r>
  <r>
    <n v="5"/>
    <x v="4"/>
    <x v="3"/>
    <x v="4"/>
    <n v="2100"/>
    <n v="414"/>
    <x v="4"/>
    <n v="869400"/>
  </r>
  <r>
    <n v="6"/>
    <x v="0"/>
    <x v="1"/>
    <x v="5"/>
    <n v="8869"/>
    <n v="432"/>
    <x v="5"/>
    <n v="3831408"/>
  </r>
  <r>
    <n v="7"/>
    <x v="4"/>
    <x v="4"/>
    <x v="6"/>
    <n v="2681"/>
    <n v="54"/>
    <x v="6"/>
    <n v="144774"/>
  </r>
  <r>
    <n v="8"/>
    <x v="1"/>
    <x v="1"/>
    <x v="7"/>
    <n v="5012"/>
    <n v="210"/>
    <x v="7"/>
    <n v="1052520"/>
  </r>
  <r>
    <n v="9"/>
    <x v="5"/>
    <x v="4"/>
    <x v="8"/>
    <n v="1281"/>
    <n v="75"/>
    <x v="8"/>
    <n v="96075"/>
  </r>
  <r>
    <n v="10"/>
    <x v="6"/>
    <x v="0"/>
    <x v="8"/>
    <n v="4991"/>
    <n v="12"/>
    <x v="9"/>
    <n v="59892"/>
  </r>
  <r>
    <n v="11"/>
    <x v="7"/>
    <x v="3"/>
    <x v="4"/>
    <n v="1785"/>
    <n v="462"/>
    <x v="10"/>
    <n v="824670"/>
  </r>
  <r>
    <n v="12"/>
    <x v="8"/>
    <x v="0"/>
    <x v="9"/>
    <n v="3983"/>
    <n v="144"/>
    <x v="11"/>
    <n v="573552"/>
  </r>
  <r>
    <n v="13"/>
    <x v="2"/>
    <x v="4"/>
    <x v="10"/>
    <n v="2646"/>
    <n v="120"/>
    <x v="12"/>
    <n v="317520"/>
  </r>
  <r>
    <n v="14"/>
    <x v="7"/>
    <x v="5"/>
    <x v="11"/>
    <n v="252"/>
    <n v="54"/>
    <x v="13"/>
    <n v="13608"/>
  </r>
  <r>
    <n v="15"/>
    <x v="8"/>
    <x v="1"/>
    <x v="4"/>
    <n v="2464"/>
    <n v="234"/>
    <x v="14"/>
    <n v="576576"/>
  </r>
  <r>
    <n v="16"/>
    <x v="8"/>
    <x v="1"/>
    <x v="12"/>
    <n v="2114"/>
    <n v="66"/>
    <x v="15"/>
    <n v="139524"/>
  </r>
  <r>
    <n v="17"/>
    <x v="4"/>
    <x v="0"/>
    <x v="6"/>
    <n v="7693"/>
    <n v="87"/>
    <x v="16"/>
    <n v="669291"/>
  </r>
  <r>
    <n v="18"/>
    <x v="6"/>
    <x v="5"/>
    <x v="13"/>
    <n v="15610"/>
    <n v="339"/>
    <x v="17"/>
    <n v="5291790"/>
  </r>
  <r>
    <n v="19"/>
    <x v="3"/>
    <x v="5"/>
    <x v="7"/>
    <n v="336"/>
    <n v="144"/>
    <x v="18"/>
    <n v="48384"/>
  </r>
  <r>
    <n v="20"/>
    <x v="7"/>
    <x v="3"/>
    <x v="13"/>
    <n v="9443"/>
    <n v="162"/>
    <x v="19"/>
    <n v="1529766"/>
  </r>
  <r>
    <n v="21"/>
    <x v="2"/>
    <x v="5"/>
    <x v="14"/>
    <n v="8155"/>
    <n v="90"/>
    <x v="20"/>
    <n v="733950"/>
  </r>
  <r>
    <n v="22"/>
    <x v="1"/>
    <x v="4"/>
    <x v="14"/>
    <n v="1701"/>
    <n v="234"/>
    <x v="21"/>
    <n v="398034"/>
  </r>
  <r>
    <n v="23"/>
    <x v="9"/>
    <x v="4"/>
    <x v="7"/>
    <n v="2205"/>
    <n v="141"/>
    <x v="22"/>
    <n v="310905"/>
  </r>
  <r>
    <n v="24"/>
    <x v="1"/>
    <x v="0"/>
    <x v="15"/>
    <n v="1771"/>
    <n v="204"/>
    <x v="23"/>
    <n v="361284"/>
  </r>
  <r>
    <n v="25"/>
    <x v="3"/>
    <x v="1"/>
    <x v="16"/>
    <n v="2114"/>
    <n v="186"/>
    <x v="24"/>
    <n v="393204"/>
  </r>
  <r>
    <n v="26"/>
    <x v="3"/>
    <x v="2"/>
    <x v="11"/>
    <n v="10311"/>
    <n v="231"/>
    <x v="25"/>
    <n v="2381841"/>
  </r>
  <r>
    <n v="27"/>
    <x v="8"/>
    <x v="3"/>
    <x v="10"/>
    <n v="21"/>
    <n v="168"/>
    <x v="26"/>
    <n v="3528"/>
  </r>
  <r>
    <n v="28"/>
    <x v="9"/>
    <x v="1"/>
    <x v="13"/>
    <n v="1974"/>
    <n v="195"/>
    <x v="27"/>
    <n v="384930"/>
  </r>
  <r>
    <n v="29"/>
    <x v="6"/>
    <x v="2"/>
    <x v="14"/>
    <n v="6314"/>
    <n v="15"/>
    <x v="28"/>
    <n v="94710"/>
  </r>
  <r>
    <n v="30"/>
    <x v="9"/>
    <x v="0"/>
    <x v="14"/>
    <n v="4683"/>
    <n v="30"/>
    <x v="29"/>
    <n v="140490"/>
  </r>
  <r>
    <n v="31"/>
    <x v="3"/>
    <x v="0"/>
    <x v="17"/>
    <n v="6398"/>
    <n v="102"/>
    <x v="30"/>
    <n v="652596"/>
  </r>
  <r>
    <n v="32"/>
    <x v="7"/>
    <x v="1"/>
    <x v="15"/>
    <n v="553"/>
    <n v="15"/>
    <x v="31"/>
    <n v="8295"/>
  </r>
  <r>
    <n v="33"/>
    <x v="1"/>
    <x v="3"/>
    <x v="0"/>
    <n v="7021"/>
    <n v="183"/>
    <x v="32"/>
    <n v="1284843"/>
  </r>
  <r>
    <n v="34"/>
    <x v="0"/>
    <x v="3"/>
    <x v="7"/>
    <n v="5817"/>
    <n v="12"/>
    <x v="33"/>
    <n v="69804"/>
  </r>
  <r>
    <n v="35"/>
    <x v="3"/>
    <x v="3"/>
    <x v="8"/>
    <n v="3976"/>
    <n v="72"/>
    <x v="34"/>
    <n v="286272"/>
  </r>
  <r>
    <n v="36"/>
    <x v="4"/>
    <x v="4"/>
    <x v="18"/>
    <n v="1134"/>
    <n v="282"/>
    <x v="35"/>
    <n v="319788"/>
  </r>
  <r>
    <n v="37"/>
    <x v="7"/>
    <x v="3"/>
    <x v="19"/>
    <n v="6027"/>
    <n v="144"/>
    <x v="36"/>
    <n v="867888"/>
  </r>
  <r>
    <n v="38"/>
    <x v="4"/>
    <x v="0"/>
    <x v="10"/>
    <n v="1904"/>
    <n v="405"/>
    <x v="37"/>
    <n v="771120"/>
  </r>
  <r>
    <n v="39"/>
    <x v="5"/>
    <x v="5"/>
    <x v="1"/>
    <n v="3262"/>
    <n v="75"/>
    <x v="38"/>
    <n v="244650"/>
  </r>
  <r>
    <n v="40"/>
    <x v="0"/>
    <x v="5"/>
    <x v="18"/>
    <n v="2289"/>
    <n v="135"/>
    <x v="39"/>
    <n v="309015"/>
  </r>
  <r>
    <n v="41"/>
    <x v="6"/>
    <x v="5"/>
    <x v="18"/>
    <n v="6986"/>
    <n v="21"/>
    <x v="40"/>
    <n v="146706"/>
  </r>
  <r>
    <n v="42"/>
    <x v="7"/>
    <x v="4"/>
    <x v="14"/>
    <n v="4417"/>
    <n v="153"/>
    <x v="41"/>
    <n v="675801"/>
  </r>
  <r>
    <n v="43"/>
    <x v="4"/>
    <x v="5"/>
    <x v="16"/>
    <n v="1442"/>
    <n v="15"/>
    <x v="42"/>
    <n v="21630"/>
  </r>
  <r>
    <n v="44"/>
    <x v="8"/>
    <x v="1"/>
    <x v="8"/>
    <n v="2415"/>
    <n v="255"/>
    <x v="43"/>
    <n v="615825"/>
  </r>
  <r>
    <n v="45"/>
    <x v="7"/>
    <x v="0"/>
    <x v="15"/>
    <n v="238"/>
    <n v="18"/>
    <x v="44"/>
    <n v="4284"/>
  </r>
  <r>
    <n v="46"/>
    <x v="4"/>
    <x v="0"/>
    <x v="14"/>
    <n v="4949"/>
    <n v="189"/>
    <x v="45"/>
    <n v="935361"/>
  </r>
  <r>
    <n v="47"/>
    <x v="6"/>
    <x v="4"/>
    <x v="1"/>
    <n v="5075"/>
    <n v="21"/>
    <x v="46"/>
    <n v="106575"/>
  </r>
  <r>
    <n v="48"/>
    <x v="8"/>
    <x v="2"/>
    <x v="10"/>
    <n v="9198"/>
    <n v="36"/>
    <x v="47"/>
    <n v="331128"/>
  </r>
  <r>
    <n v="49"/>
    <x v="4"/>
    <x v="5"/>
    <x v="12"/>
    <n v="3339"/>
    <n v="75"/>
    <x v="48"/>
    <n v="250425"/>
  </r>
  <r>
    <n v="50"/>
    <x v="0"/>
    <x v="5"/>
    <x v="9"/>
    <n v="5019"/>
    <n v="156"/>
    <x v="49"/>
    <n v="782964"/>
  </r>
  <r>
    <n v="51"/>
    <x v="6"/>
    <x v="2"/>
    <x v="10"/>
    <n v="16184"/>
    <n v="39"/>
    <x v="50"/>
    <n v="631176"/>
  </r>
  <r>
    <n v="52"/>
    <x v="4"/>
    <x v="2"/>
    <x v="20"/>
    <n v="497"/>
    <n v="63"/>
    <x v="51"/>
    <n v="31311"/>
  </r>
  <r>
    <n v="53"/>
    <x v="7"/>
    <x v="2"/>
    <x v="12"/>
    <n v="8211"/>
    <n v="75"/>
    <x v="52"/>
    <n v="615825"/>
  </r>
  <r>
    <n v="54"/>
    <x v="7"/>
    <x v="4"/>
    <x v="19"/>
    <n v="6580"/>
    <n v="183"/>
    <x v="53"/>
    <n v="1204140"/>
  </r>
  <r>
    <n v="55"/>
    <x v="3"/>
    <x v="1"/>
    <x v="11"/>
    <n v="4760"/>
    <n v="69"/>
    <x v="54"/>
    <n v="328440"/>
  </r>
  <r>
    <n v="56"/>
    <x v="0"/>
    <x v="2"/>
    <x v="4"/>
    <n v="5439"/>
    <n v="30"/>
    <x v="55"/>
    <n v="163170"/>
  </r>
  <r>
    <n v="57"/>
    <x v="3"/>
    <x v="5"/>
    <x v="9"/>
    <n v="1463"/>
    <n v="39"/>
    <x v="56"/>
    <n v="57057"/>
  </r>
  <r>
    <n v="58"/>
    <x v="8"/>
    <x v="5"/>
    <x v="1"/>
    <n v="7777"/>
    <n v="504"/>
    <x v="57"/>
    <n v="3919608"/>
  </r>
  <r>
    <n v="59"/>
    <x v="2"/>
    <x v="0"/>
    <x v="12"/>
    <n v="1085"/>
    <n v="273"/>
    <x v="58"/>
    <n v="296205"/>
  </r>
  <r>
    <n v="60"/>
    <x v="6"/>
    <x v="0"/>
    <x v="6"/>
    <n v="182"/>
    <n v="48"/>
    <x v="59"/>
    <n v="8736"/>
  </r>
  <r>
    <n v="61"/>
    <x v="4"/>
    <x v="5"/>
    <x v="18"/>
    <n v="4242"/>
    <n v="207"/>
    <x v="60"/>
    <n v="878094"/>
  </r>
  <r>
    <n v="62"/>
    <x v="4"/>
    <x v="2"/>
    <x v="1"/>
    <n v="6118"/>
    <n v="9"/>
    <x v="61"/>
    <n v="55062"/>
  </r>
  <r>
    <n v="63"/>
    <x v="9"/>
    <x v="2"/>
    <x v="14"/>
    <n v="2317"/>
    <n v="261"/>
    <x v="62"/>
    <n v="604737"/>
  </r>
  <r>
    <n v="64"/>
    <x v="4"/>
    <x v="4"/>
    <x v="10"/>
    <n v="938"/>
    <n v="6"/>
    <x v="63"/>
    <n v="5628"/>
  </r>
  <r>
    <n v="65"/>
    <x v="1"/>
    <x v="0"/>
    <x v="16"/>
    <n v="9709"/>
    <n v="30"/>
    <x v="64"/>
    <n v="291270"/>
  </r>
  <r>
    <n v="66"/>
    <x v="5"/>
    <x v="5"/>
    <x v="13"/>
    <n v="2205"/>
    <n v="138"/>
    <x v="65"/>
    <n v="304290"/>
  </r>
  <r>
    <n v="67"/>
    <x v="5"/>
    <x v="0"/>
    <x v="9"/>
    <n v="4487"/>
    <n v="111"/>
    <x v="66"/>
    <n v="498057"/>
  </r>
  <r>
    <n v="68"/>
    <x v="6"/>
    <x v="1"/>
    <x v="3"/>
    <n v="2415"/>
    <n v="15"/>
    <x v="67"/>
    <n v="36225"/>
  </r>
  <r>
    <n v="69"/>
    <x v="0"/>
    <x v="5"/>
    <x v="15"/>
    <n v="4018"/>
    <n v="162"/>
    <x v="68"/>
    <n v="650916"/>
  </r>
  <r>
    <n v="70"/>
    <x v="6"/>
    <x v="5"/>
    <x v="15"/>
    <n v="861"/>
    <n v="195"/>
    <x v="69"/>
    <n v="167895"/>
  </r>
  <r>
    <n v="71"/>
    <x v="9"/>
    <x v="4"/>
    <x v="8"/>
    <n v="5586"/>
    <n v="525"/>
    <x v="70"/>
    <n v="2932650"/>
  </r>
  <r>
    <n v="72"/>
    <x v="5"/>
    <x v="5"/>
    <x v="5"/>
    <n v="2226"/>
    <n v="48"/>
    <x v="71"/>
    <n v="106848"/>
  </r>
  <r>
    <n v="73"/>
    <x v="2"/>
    <x v="5"/>
    <x v="19"/>
    <n v="14329"/>
    <n v="150"/>
    <x v="72"/>
    <n v="2149350"/>
  </r>
  <r>
    <n v="74"/>
    <x v="2"/>
    <x v="5"/>
    <x v="13"/>
    <n v="8463"/>
    <n v="492"/>
    <x v="73"/>
    <n v="4163796"/>
  </r>
  <r>
    <n v="75"/>
    <x v="6"/>
    <x v="5"/>
    <x v="12"/>
    <n v="2891"/>
    <n v="102"/>
    <x v="74"/>
    <n v="294882"/>
  </r>
  <r>
    <n v="76"/>
    <x v="8"/>
    <x v="2"/>
    <x v="14"/>
    <n v="3773"/>
    <n v="165"/>
    <x v="75"/>
    <n v="622545"/>
  </r>
  <r>
    <n v="77"/>
    <x v="3"/>
    <x v="2"/>
    <x v="19"/>
    <n v="854"/>
    <n v="309"/>
    <x v="76"/>
    <n v="263886"/>
  </r>
  <r>
    <n v="78"/>
    <x v="4"/>
    <x v="2"/>
    <x v="9"/>
    <n v="4970"/>
    <n v="156"/>
    <x v="77"/>
    <n v="775320"/>
  </r>
  <r>
    <n v="79"/>
    <x v="2"/>
    <x v="1"/>
    <x v="21"/>
    <n v="98"/>
    <n v="159"/>
    <x v="78"/>
    <n v="15582"/>
  </r>
  <r>
    <n v="80"/>
    <x v="6"/>
    <x v="1"/>
    <x v="16"/>
    <n v="13391"/>
    <n v="201"/>
    <x v="79"/>
    <n v="2691591"/>
  </r>
  <r>
    <n v="81"/>
    <x v="1"/>
    <x v="3"/>
    <x v="6"/>
    <n v="8890"/>
    <n v="210"/>
    <x v="80"/>
    <n v="1866900"/>
  </r>
  <r>
    <n v="82"/>
    <x v="7"/>
    <x v="4"/>
    <x v="11"/>
    <n v="56"/>
    <n v="51"/>
    <x v="81"/>
    <n v="2856"/>
  </r>
  <r>
    <n v="83"/>
    <x v="8"/>
    <x v="2"/>
    <x v="4"/>
    <n v="3339"/>
    <n v="39"/>
    <x v="82"/>
    <n v="130221"/>
  </r>
  <r>
    <n v="84"/>
    <x v="9"/>
    <x v="1"/>
    <x v="3"/>
    <n v="3808"/>
    <n v="279"/>
    <x v="83"/>
    <n v="1062432"/>
  </r>
  <r>
    <n v="85"/>
    <x v="9"/>
    <x v="4"/>
    <x v="11"/>
    <n v="63"/>
    <n v="123"/>
    <x v="84"/>
    <n v="7749"/>
  </r>
  <r>
    <n v="86"/>
    <x v="7"/>
    <x v="3"/>
    <x v="18"/>
    <n v="7812"/>
    <n v="81"/>
    <x v="85"/>
    <n v="632772"/>
  </r>
  <r>
    <n v="87"/>
    <x v="0"/>
    <x v="0"/>
    <x v="15"/>
    <n v="7693"/>
    <n v="21"/>
    <x v="86"/>
    <n v="161553"/>
  </r>
  <r>
    <n v="88"/>
    <x v="8"/>
    <x v="2"/>
    <x v="19"/>
    <n v="973"/>
    <n v="162"/>
    <x v="87"/>
    <n v="157626"/>
  </r>
  <r>
    <n v="89"/>
    <x v="9"/>
    <x v="1"/>
    <x v="20"/>
    <n v="567"/>
    <n v="228"/>
    <x v="88"/>
    <n v="129276"/>
  </r>
  <r>
    <n v="90"/>
    <x v="9"/>
    <x v="2"/>
    <x v="12"/>
    <n v="2471"/>
    <n v="342"/>
    <x v="89"/>
    <n v="845082"/>
  </r>
  <r>
    <n v="91"/>
    <x v="6"/>
    <x v="4"/>
    <x v="11"/>
    <n v="7189"/>
    <n v="54"/>
    <x v="90"/>
    <n v="388206"/>
  </r>
  <r>
    <n v="92"/>
    <x v="3"/>
    <x v="1"/>
    <x v="19"/>
    <n v="7455"/>
    <n v="216"/>
    <x v="91"/>
    <n v="1610280"/>
  </r>
  <r>
    <n v="93"/>
    <x v="8"/>
    <x v="5"/>
    <x v="21"/>
    <n v="3108"/>
    <n v="54"/>
    <x v="92"/>
    <n v="167832"/>
  </r>
  <r>
    <n v="94"/>
    <x v="4"/>
    <x v="4"/>
    <x v="4"/>
    <n v="469"/>
    <n v="75"/>
    <x v="93"/>
    <n v="35175"/>
  </r>
  <r>
    <n v="95"/>
    <x v="2"/>
    <x v="0"/>
    <x v="14"/>
    <n v="2737"/>
    <n v="93"/>
    <x v="94"/>
    <n v="254541"/>
  </r>
  <r>
    <n v="96"/>
    <x v="2"/>
    <x v="0"/>
    <x v="4"/>
    <n v="4305"/>
    <n v="156"/>
    <x v="95"/>
    <n v="671580"/>
  </r>
  <r>
    <n v="97"/>
    <x v="2"/>
    <x v="4"/>
    <x v="9"/>
    <n v="2408"/>
    <n v="9"/>
    <x v="96"/>
    <n v="21672"/>
  </r>
  <r>
    <n v="98"/>
    <x v="8"/>
    <x v="2"/>
    <x v="15"/>
    <n v="1281"/>
    <n v="18"/>
    <x v="97"/>
    <n v="23058"/>
  </r>
  <r>
    <n v="99"/>
    <x v="0"/>
    <x v="1"/>
    <x v="1"/>
    <n v="12348"/>
    <n v="234"/>
    <x v="98"/>
    <n v="2889432"/>
  </r>
  <r>
    <n v="100"/>
    <x v="8"/>
    <x v="5"/>
    <x v="19"/>
    <n v="3689"/>
    <n v="312"/>
    <x v="99"/>
    <n v="1150968"/>
  </r>
  <r>
    <n v="101"/>
    <x v="5"/>
    <x v="2"/>
    <x v="15"/>
    <n v="2870"/>
    <n v="300"/>
    <x v="100"/>
    <n v="861000"/>
  </r>
  <r>
    <n v="102"/>
    <x v="7"/>
    <x v="2"/>
    <x v="18"/>
    <n v="798"/>
    <n v="519"/>
    <x v="101"/>
    <n v="414162"/>
  </r>
  <r>
    <n v="103"/>
    <x v="3"/>
    <x v="0"/>
    <x v="20"/>
    <n v="2933"/>
    <n v="9"/>
    <x v="102"/>
    <n v="26397"/>
  </r>
  <r>
    <n v="104"/>
    <x v="6"/>
    <x v="1"/>
    <x v="2"/>
    <n v="2744"/>
    <n v="9"/>
    <x v="103"/>
    <n v="24696"/>
  </r>
  <r>
    <n v="105"/>
    <x v="0"/>
    <x v="2"/>
    <x v="5"/>
    <n v="9772"/>
    <n v="90"/>
    <x v="104"/>
    <n v="879480"/>
  </r>
  <r>
    <n v="106"/>
    <x v="5"/>
    <x v="5"/>
    <x v="4"/>
    <n v="1568"/>
    <n v="96"/>
    <x v="105"/>
    <n v="150528"/>
  </r>
  <r>
    <n v="107"/>
    <x v="7"/>
    <x v="2"/>
    <x v="10"/>
    <n v="11417"/>
    <n v="21"/>
    <x v="106"/>
    <n v="239757"/>
  </r>
  <r>
    <n v="108"/>
    <x v="0"/>
    <x v="5"/>
    <x v="21"/>
    <n v="6748"/>
    <n v="48"/>
    <x v="107"/>
    <n v="323904"/>
  </r>
  <r>
    <n v="109"/>
    <x v="9"/>
    <x v="2"/>
    <x v="18"/>
    <n v="1407"/>
    <n v="72"/>
    <x v="108"/>
    <n v="101304"/>
  </r>
  <r>
    <n v="110"/>
    <x v="1"/>
    <x v="1"/>
    <x v="12"/>
    <n v="2023"/>
    <n v="168"/>
    <x v="109"/>
    <n v="339864"/>
  </r>
  <r>
    <n v="111"/>
    <x v="6"/>
    <x v="3"/>
    <x v="21"/>
    <n v="5236"/>
    <n v="51"/>
    <x v="110"/>
    <n v="267036"/>
  </r>
  <r>
    <n v="112"/>
    <x v="3"/>
    <x v="2"/>
    <x v="15"/>
    <n v="1925"/>
    <n v="192"/>
    <x v="111"/>
    <n v="369600"/>
  </r>
  <r>
    <n v="113"/>
    <x v="5"/>
    <x v="0"/>
    <x v="8"/>
    <n v="6608"/>
    <n v="225"/>
    <x v="112"/>
    <n v="1486800"/>
  </r>
  <r>
    <n v="114"/>
    <x v="4"/>
    <x v="5"/>
    <x v="21"/>
    <n v="8008"/>
    <n v="456"/>
    <x v="113"/>
    <n v="3651648"/>
  </r>
  <r>
    <n v="115"/>
    <x v="9"/>
    <x v="5"/>
    <x v="4"/>
    <n v="1428"/>
    <n v="93"/>
    <x v="114"/>
    <n v="132804"/>
  </r>
  <r>
    <n v="116"/>
    <x v="4"/>
    <x v="5"/>
    <x v="2"/>
    <n v="525"/>
    <n v="48"/>
    <x v="115"/>
    <n v="25200"/>
  </r>
  <r>
    <n v="117"/>
    <x v="4"/>
    <x v="0"/>
    <x v="3"/>
    <n v="1505"/>
    <n v="102"/>
    <x v="116"/>
    <n v="153510"/>
  </r>
  <r>
    <n v="118"/>
    <x v="5"/>
    <x v="1"/>
    <x v="0"/>
    <n v="6755"/>
    <n v="252"/>
    <x v="117"/>
    <n v="1702260"/>
  </r>
  <r>
    <n v="119"/>
    <x v="7"/>
    <x v="0"/>
    <x v="3"/>
    <n v="11571"/>
    <n v="138"/>
    <x v="118"/>
    <n v="1596798"/>
  </r>
  <r>
    <n v="120"/>
    <x v="0"/>
    <x v="4"/>
    <x v="4"/>
    <n v="2541"/>
    <n v="90"/>
    <x v="119"/>
    <n v="228690"/>
  </r>
  <r>
    <n v="121"/>
    <x v="3"/>
    <x v="0"/>
    <x v="0"/>
    <n v="1526"/>
    <n v="240"/>
    <x v="120"/>
    <n v="366240"/>
  </r>
  <r>
    <n v="122"/>
    <x v="0"/>
    <x v="4"/>
    <x v="2"/>
    <n v="6125"/>
    <n v="102"/>
    <x v="121"/>
    <n v="624750"/>
  </r>
  <r>
    <n v="123"/>
    <x v="3"/>
    <x v="1"/>
    <x v="18"/>
    <n v="847"/>
    <n v="129"/>
    <x v="122"/>
    <n v="109263"/>
  </r>
  <r>
    <n v="124"/>
    <x v="1"/>
    <x v="1"/>
    <x v="18"/>
    <n v="4753"/>
    <n v="300"/>
    <x v="123"/>
    <n v="1425900"/>
  </r>
  <r>
    <n v="125"/>
    <x v="4"/>
    <x v="4"/>
    <x v="5"/>
    <n v="959"/>
    <n v="135"/>
    <x v="124"/>
    <n v="129465"/>
  </r>
  <r>
    <n v="126"/>
    <x v="5"/>
    <x v="1"/>
    <x v="17"/>
    <n v="2793"/>
    <n v="114"/>
    <x v="125"/>
    <n v="318402"/>
  </r>
  <r>
    <n v="127"/>
    <x v="5"/>
    <x v="1"/>
    <x v="8"/>
    <n v="4606"/>
    <n v="63"/>
    <x v="126"/>
    <n v="290178"/>
  </r>
  <r>
    <n v="128"/>
    <x v="5"/>
    <x v="2"/>
    <x v="12"/>
    <n v="5551"/>
    <n v="252"/>
    <x v="127"/>
    <n v="1398852"/>
  </r>
  <r>
    <n v="129"/>
    <x v="9"/>
    <x v="2"/>
    <x v="1"/>
    <n v="6657"/>
    <n v="303"/>
    <x v="128"/>
    <n v="2017071"/>
  </r>
  <r>
    <n v="130"/>
    <x v="5"/>
    <x v="3"/>
    <x v="9"/>
    <n v="4438"/>
    <n v="246"/>
    <x v="129"/>
    <n v="1091748"/>
  </r>
  <r>
    <n v="131"/>
    <x v="1"/>
    <x v="4"/>
    <x v="7"/>
    <n v="168"/>
    <n v="84"/>
    <x v="130"/>
    <n v="14112"/>
  </r>
  <r>
    <n v="132"/>
    <x v="5"/>
    <x v="5"/>
    <x v="9"/>
    <n v="7777"/>
    <n v="39"/>
    <x v="131"/>
    <n v="303303"/>
  </r>
  <r>
    <n v="133"/>
    <x v="6"/>
    <x v="2"/>
    <x v="9"/>
    <n v="3339"/>
    <n v="348"/>
    <x v="132"/>
    <n v="1161972"/>
  </r>
  <r>
    <n v="134"/>
    <x v="5"/>
    <x v="0"/>
    <x v="5"/>
    <n v="6391"/>
    <n v="48"/>
    <x v="133"/>
    <n v="306768"/>
  </r>
  <r>
    <n v="135"/>
    <x v="6"/>
    <x v="0"/>
    <x v="7"/>
    <n v="518"/>
    <n v="75"/>
    <x v="134"/>
    <n v="38850"/>
  </r>
  <r>
    <n v="136"/>
    <x v="5"/>
    <x v="4"/>
    <x v="19"/>
    <n v="5677"/>
    <n v="258"/>
    <x v="135"/>
    <n v="1464666"/>
  </r>
  <r>
    <n v="137"/>
    <x v="4"/>
    <x v="3"/>
    <x v="9"/>
    <n v="6048"/>
    <n v="27"/>
    <x v="136"/>
    <n v="163296"/>
  </r>
  <r>
    <n v="138"/>
    <x v="1"/>
    <x v="4"/>
    <x v="1"/>
    <n v="3752"/>
    <n v="213"/>
    <x v="137"/>
    <n v="799176"/>
  </r>
  <r>
    <n v="139"/>
    <x v="6"/>
    <x v="1"/>
    <x v="12"/>
    <n v="4480"/>
    <n v="357"/>
    <x v="138"/>
    <n v="1599360"/>
  </r>
  <r>
    <n v="140"/>
    <x v="2"/>
    <x v="0"/>
    <x v="2"/>
    <n v="259"/>
    <n v="207"/>
    <x v="139"/>
    <n v="53613"/>
  </r>
  <r>
    <n v="141"/>
    <x v="1"/>
    <x v="0"/>
    <x v="0"/>
    <n v="42"/>
    <n v="150"/>
    <x v="140"/>
    <n v="6300"/>
  </r>
  <r>
    <n v="142"/>
    <x v="3"/>
    <x v="2"/>
    <x v="21"/>
    <n v="98"/>
    <n v="204"/>
    <x v="141"/>
    <n v="19992"/>
  </r>
  <r>
    <n v="143"/>
    <x v="5"/>
    <x v="1"/>
    <x v="18"/>
    <n v="2478"/>
    <n v="21"/>
    <x v="142"/>
    <n v="52038"/>
  </r>
  <r>
    <n v="144"/>
    <x v="3"/>
    <x v="5"/>
    <x v="5"/>
    <n v="7847"/>
    <n v="174"/>
    <x v="143"/>
    <n v="1365378"/>
  </r>
  <r>
    <n v="145"/>
    <x v="7"/>
    <x v="0"/>
    <x v="9"/>
    <n v="9926"/>
    <n v="201"/>
    <x v="144"/>
    <n v="1995126"/>
  </r>
  <r>
    <n v="146"/>
    <x v="1"/>
    <x v="4"/>
    <x v="11"/>
    <n v="819"/>
    <n v="510"/>
    <x v="145"/>
    <n v="417690"/>
  </r>
  <r>
    <n v="147"/>
    <x v="4"/>
    <x v="3"/>
    <x v="12"/>
    <n v="3052"/>
    <n v="378"/>
    <x v="146"/>
    <n v="1153656"/>
  </r>
  <r>
    <n v="148"/>
    <x v="2"/>
    <x v="5"/>
    <x v="20"/>
    <n v="6832"/>
    <n v="27"/>
    <x v="147"/>
    <n v="184464"/>
  </r>
  <r>
    <n v="149"/>
    <x v="7"/>
    <x v="3"/>
    <x v="10"/>
    <n v="2016"/>
    <n v="117"/>
    <x v="148"/>
    <n v="235872"/>
  </r>
  <r>
    <n v="150"/>
    <x v="4"/>
    <x v="4"/>
    <x v="20"/>
    <n v="7322"/>
    <n v="36"/>
    <x v="149"/>
    <n v="263592"/>
  </r>
  <r>
    <n v="151"/>
    <x v="1"/>
    <x v="1"/>
    <x v="5"/>
    <n v="357"/>
    <n v="126"/>
    <x v="150"/>
    <n v="44982"/>
  </r>
  <r>
    <n v="152"/>
    <x v="2"/>
    <x v="3"/>
    <x v="4"/>
    <n v="3192"/>
    <n v="72"/>
    <x v="151"/>
    <n v="229824"/>
  </r>
  <r>
    <n v="153"/>
    <x v="5"/>
    <x v="2"/>
    <x v="7"/>
    <n v="8435"/>
    <n v="42"/>
    <x v="152"/>
    <n v="354270"/>
  </r>
  <r>
    <n v="154"/>
    <x v="0"/>
    <x v="3"/>
    <x v="12"/>
    <n v="0"/>
    <n v="135"/>
    <x v="153"/>
    <n v="0"/>
  </r>
  <r>
    <n v="155"/>
    <x v="5"/>
    <x v="5"/>
    <x v="17"/>
    <n v="8862"/>
    <n v="189"/>
    <x v="154"/>
    <n v="1674918"/>
  </r>
  <r>
    <n v="156"/>
    <x v="4"/>
    <x v="0"/>
    <x v="19"/>
    <n v="3556"/>
    <n v="459"/>
    <x v="155"/>
    <n v="1632204"/>
  </r>
  <r>
    <n v="157"/>
    <x v="6"/>
    <x v="5"/>
    <x v="16"/>
    <n v="7280"/>
    <n v="201"/>
    <x v="156"/>
    <n v="1463280"/>
  </r>
  <r>
    <n v="158"/>
    <x v="4"/>
    <x v="5"/>
    <x v="0"/>
    <n v="3402"/>
    <n v="366"/>
    <x v="157"/>
    <n v="1245132"/>
  </r>
  <r>
    <n v="159"/>
    <x v="8"/>
    <x v="0"/>
    <x v="12"/>
    <n v="4592"/>
    <n v="324"/>
    <x v="158"/>
    <n v="1487808"/>
  </r>
  <r>
    <n v="160"/>
    <x v="2"/>
    <x v="1"/>
    <x v="16"/>
    <n v="7833"/>
    <n v="243"/>
    <x v="159"/>
    <n v="1903419"/>
  </r>
  <r>
    <n v="161"/>
    <x v="7"/>
    <x v="3"/>
    <x v="20"/>
    <n v="7651"/>
    <n v="213"/>
    <x v="160"/>
    <n v="1629663"/>
  </r>
  <r>
    <n v="162"/>
    <x v="0"/>
    <x v="1"/>
    <x v="0"/>
    <n v="2275"/>
    <n v="447"/>
    <x v="161"/>
    <n v="1016925"/>
  </r>
  <r>
    <n v="163"/>
    <x v="0"/>
    <x v="4"/>
    <x v="11"/>
    <n v="5670"/>
    <n v="297"/>
    <x v="162"/>
    <n v="1683990"/>
  </r>
  <r>
    <n v="164"/>
    <x v="5"/>
    <x v="1"/>
    <x v="10"/>
    <n v="2135"/>
    <n v="27"/>
    <x v="163"/>
    <n v="57645"/>
  </r>
  <r>
    <n v="165"/>
    <x v="0"/>
    <x v="5"/>
    <x v="14"/>
    <n v="2779"/>
    <n v="75"/>
    <x v="164"/>
    <n v="208425"/>
  </r>
  <r>
    <n v="166"/>
    <x v="9"/>
    <x v="3"/>
    <x v="5"/>
    <n v="12950"/>
    <n v="30"/>
    <x v="165"/>
    <n v="388500"/>
  </r>
  <r>
    <n v="167"/>
    <x v="5"/>
    <x v="2"/>
    <x v="3"/>
    <n v="2646"/>
    <n v="177"/>
    <x v="166"/>
    <n v="468342"/>
  </r>
  <r>
    <n v="168"/>
    <x v="0"/>
    <x v="5"/>
    <x v="5"/>
    <n v="3794"/>
    <n v="159"/>
    <x v="167"/>
    <n v="603246"/>
  </r>
  <r>
    <n v="169"/>
    <x v="8"/>
    <x v="1"/>
    <x v="5"/>
    <n v="819"/>
    <n v="306"/>
    <x v="168"/>
    <n v="250614"/>
  </r>
  <r>
    <n v="170"/>
    <x v="8"/>
    <x v="5"/>
    <x v="13"/>
    <n v="2583"/>
    <n v="18"/>
    <x v="169"/>
    <n v="46494"/>
  </r>
  <r>
    <n v="171"/>
    <x v="5"/>
    <x v="1"/>
    <x v="15"/>
    <n v="4585"/>
    <n v="240"/>
    <x v="170"/>
    <n v="1100400"/>
  </r>
  <r>
    <n v="172"/>
    <x v="6"/>
    <x v="5"/>
    <x v="5"/>
    <n v="1652"/>
    <n v="93"/>
    <x v="171"/>
    <n v="153636"/>
  </r>
  <r>
    <n v="173"/>
    <x v="9"/>
    <x v="5"/>
    <x v="21"/>
    <n v="4991"/>
    <n v="9"/>
    <x v="172"/>
    <n v="44919"/>
  </r>
  <r>
    <n v="174"/>
    <x v="1"/>
    <x v="5"/>
    <x v="10"/>
    <n v="2009"/>
    <n v="219"/>
    <x v="173"/>
    <n v="439971"/>
  </r>
  <r>
    <n v="175"/>
    <x v="7"/>
    <x v="3"/>
    <x v="7"/>
    <n v="1568"/>
    <n v="141"/>
    <x v="174"/>
    <n v="221088"/>
  </r>
  <r>
    <n v="176"/>
    <x v="3"/>
    <x v="0"/>
    <x v="13"/>
    <n v="3388"/>
    <n v="123"/>
    <x v="175"/>
    <n v="416724"/>
  </r>
  <r>
    <n v="177"/>
    <x v="0"/>
    <x v="4"/>
    <x v="17"/>
    <n v="623"/>
    <n v="51"/>
    <x v="176"/>
    <n v="31773"/>
  </r>
  <r>
    <n v="178"/>
    <x v="4"/>
    <x v="2"/>
    <x v="2"/>
    <n v="10073"/>
    <n v="120"/>
    <x v="177"/>
    <n v="1208760"/>
  </r>
  <r>
    <n v="179"/>
    <x v="1"/>
    <x v="3"/>
    <x v="21"/>
    <n v="1561"/>
    <n v="27"/>
    <x v="178"/>
    <n v="42147"/>
  </r>
  <r>
    <n v="180"/>
    <x v="2"/>
    <x v="2"/>
    <x v="18"/>
    <n v="11522"/>
    <n v="204"/>
    <x v="179"/>
    <n v="2350488"/>
  </r>
  <r>
    <n v="181"/>
    <x v="4"/>
    <x v="4"/>
    <x v="11"/>
    <n v="2317"/>
    <n v="123"/>
    <x v="180"/>
    <n v="284991"/>
  </r>
  <r>
    <n v="182"/>
    <x v="9"/>
    <x v="0"/>
    <x v="19"/>
    <n v="3059"/>
    <n v="27"/>
    <x v="181"/>
    <n v="82593"/>
  </r>
  <r>
    <n v="183"/>
    <x v="3"/>
    <x v="0"/>
    <x v="21"/>
    <n v="2324"/>
    <n v="177"/>
    <x v="182"/>
    <n v="411348"/>
  </r>
  <r>
    <n v="184"/>
    <x v="8"/>
    <x v="3"/>
    <x v="21"/>
    <n v="4956"/>
    <n v="171"/>
    <x v="183"/>
    <n v="847476"/>
  </r>
  <r>
    <n v="185"/>
    <x v="9"/>
    <x v="5"/>
    <x v="15"/>
    <n v="5355"/>
    <n v="204"/>
    <x v="184"/>
    <n v="1092420"/>
  </r>
  <r>
    <n v="186"/>
    <x v="8"/>
    <x v="5"/>
    <x v="8"/>
    <n v="7259"/>
    <n v="276"/>
    <x v="185"/>
    <n v="2003484"/>
  </r>
  <r>
    <n v="187"/>
    <x v="1"/>
    <x v="0"/>
    <x v="21"/>
    <n v="6279"/>
    <n v="45"/>
    <x v="186"/>
    <n v="282555"/>
  </r>
  <r>
    <n v="188"/>
    <x v="0"/>
    <x v="4"/>
    <x v="12"/>
    <n v="2541"/>
    <n v="45"/>
    <x v="187"/>
    <n v="114345"/>
  </r>
  <r>
    <n v="189"/>
    <x v="4"/>
    <x v="1"/>
    <x v="18"/>
    <n v="3864"/>
    <n v="177"/>
    <x v="188"/>
    <n v="683928"/>
  </r>
  <r>
    <n v="190"/>
    <x v="6"/>
    <x v="2"/>
    <x v="11"/>
    <n v="6146"/>
    <n v="63"/>
    <x v="189"/>
    <n v="387198"/>
  </r>
  <r>
    <n v="191"/>
    <x v="2"/>
    <x v="3"/>
    <x v="3"/>
    <n v="2639"/>
    <n v="204"/>
    <x v="190"/>
    <n v="538356"/>
  </r>
  <r>
    <n v="192"/>
    <x v="1"/>
    <x v="0"/>
    <x v="7"/>
    <n v="1890"/>
    <n v="195"/>
    <x v="191"/>
    <n v="368550"/>
  </r>
  <r>
    <n v="193"/>
    <x v="5"/>
    <x v="5"/>
    <x v="8"/>
    <n v="1932"/>
    <n v="369"/>
    <x v="192"/>
    <n v="712908"/>
  </r>
  <r>
    <n v="194"/>
    <x v="8"/>
    <x v="5"/>
    <x v="4"/>
    <n v="6300"/>
    <n v="42"/>
    <x v="193"/>
    <n v="264600"/>
  </r>
  <r>
    <n v="195"/>
    <x v="4"/>
    <x v="0"/>
    <x v="0"/>
    <n v="560"/>
    <n v="81"/>
    <x v="194"/>
    <n v="45360"/>
  </r>
  <r>
    <n v="196"/>
    <x v="2"/>
    <x v="0"/>
    <x v="21"/>
    <n v="2856"/>
    <n v="246"/>
    <x v="195"/>
    <n v="702576"/>
  </r>
  <r>
    <n v="197"/>
    <x v="2"/>
    <x v="5"/>
    <x v="9"/>
    <n v="707"/>
    <n v="174"/>
    <x v="196"/>
    <n v="123018"/>
  </r>
  <r>
    <n v="198"/>
    <x v="1"/>
    <x v="1"/>
    <x v="0"/>
    <n v="3598"/>
    <n v="81"/>
    <x v="197"/>
    <n v="291438"/>
  </r>
  <r>
    <n v="199"/>
    <x v="0"/>
    <x v="1"/>
    <x v="7"/>
    <n v="6853"/>
    <n v="372"/>
    <x v="198"/>
    <n v="2549316"/>
  </r>
  <r>
    <n v="200"/>
    <x v="0"/>
    <x v="1"/>
    <x v="10"/>
    <n v="4725"/>
    <n v="174"/>
    <x v="199"/>
    <n v="822150"/>
  </r>
  <r>
    <n v="201"/>
    <x v="3"/>
    <x v="2"/>
    <x v="1"/>
    <n v="10304"/>
    <n v="84"/>
    <x v="200"/>
    <n v="865536"/>
  </r>
  <r>
    <n v="202"/>
    <x v="3"/>
    <x v="5"/>
    <x v="10"/>
    <n v="1274"/>
    <n v="225"/>
    <x v="201"/>
    <n v="286650"/>
  </r>
  <r>
    <n v="203"/>
    <x v="6"/>
    <x v="2"/>
    <x v="0"/>
    <n v="1526"/>
    <n v="105"/>
    <x v="202"/>
    <n v="160230"/>
  </r>
  <r>
    <n v="204"/>
    <x v="0"/>
    <x v="3"/>
    <x v="19"/>
    <n v="3101"/>
    <n v="225"/>
    <x v="203"/>
    <n v="697725"/>
  </r>
  <r>
    <n v="205"/>
    <x v="7"/>
    <x v="0"/>
    <x v="8"/>
    <n v="1057"/>
    <n v="54"/>
    <x v="204"/>
    <n v="57078"/>
  </r>
  <r>
    <n v="206"/>
    <x v="5"/>
    <x v="0"/>
    <x v="21"/>
    <n v="5306"/>
    <n v="152.26666666666668"/>
    <x v="205"/>
    <n v="807926.93333333335"/>
  </r>
  <r>
    <n v="207"/>
    <x v="6"/>
    <x v="3"/>
    <x v="17"/>
    <n v="4018"/>
    <n v="171"/>
    <x v="206"/>
    <n v="687078"/>
  </r>
  <r>
    <n v="208"/>
    <x v="2"/>
    <x v="5"/>
    <x v="10"/>
    <n v="938"/>
    <n v="189"/>
    <x v="207"/>
    <n v="177282"/>
  </r>
  <r>
    <n v="209"/>
    <x v="5"/>
    <x v="4"/>
    <x v="3"/>
    <n v="1778"/>
    <n v="270"/>
    <x v="208"/>
    <n v="480060"/>
  </r>
  <r>
    <n v="210"/>
    <x v="4"/>
    <x v="3"/>
    <x v="0"/>
    <n v="1638"/>
    <n v="63"/>
    <x v="209"/>
    <n v="103194"/>
  </r>
  <r>
    <n v="211"/>
    <x v="3"/>
    <x v="4"/>
    <x v="4"/>
    <n v="154"/>
    <n v="21"/>
    <x v="210"/>
    <n v="3234"/>
  </r>
  <r>
    <n v="212"/>
    <x v="5"/>
    <x v="0"/>
    <x v="7"/>
    <n v="9835"/>
    <n v="207"/>
    <x v="211"/>
    <n v="2035845"/>
  </r>
  <r>
    <n v="213"/>
    <x v="2"/>
    <x v="0"/>
    <x v="13"/>
    <n v="7273"/>
    <n v="96"/>
    <x v="212"/>
    <n v="698208"/>
  </r>
  <r>
    <n v="214"/>
    <x v="6"/>
    <x v="3"/>
    <x v="7"/>
    <n v="6909"/>
    <n v="81"/>
    <x v="213"/>
    <n v="559629"/>
  </r>
  <r>
    <n v="215"/>
    <x v="2"/>
    <x v="3"/>
    <x v="17"/>
    <n v="3920"/>
    <n v="306"/>
    <x v="214"/>
    <n v="1199520"/>
  </r>
  <r>
    <n v="216"/>
    <x v="9"/>
    <x v="3"/>
    <x v="20"/>
    <n v="4858"/>
    <n v="279"/>
    <x v="215"/>
    <n v="1355382"/>
  </r>
  <r>
    <n v="217"/>
    <x v="7"/>
    <x v="4"/>
    <x v="2"/>
    <n v="3549"/>
    <n v="3"/>
    <x v="216"/>
    <n v="10647"/>
  </r>
  <r>
    <n v="218"/>
    <x v="5"/>
    <x v="3"/>
    <x v="18"/>
    <n v="966"/>
    <n v="198"/>
    <x v="217"/>
    <n v="191268"/>
  </r>
  <r>
    <n v="219"/>
    <x v="6"/>
    <x v="3"/>
    <x v="3"/>
    <n v="385"/>
    <n v="249"/>
    <x v="218"/>
    <n v="95865"/>
  </r>
  <r>
    <n v="220"/>
    <x v="4"/>
    <x v="5"/>
    <x v="10"/>
    <n v="2219"/>
    <n v="75"/>
    <x v="219"/>
    <n v="166425"/>
  </r>
  <r>
    <n v="221"/>
    <x v="2"/>
    <x v="2"/>
    <x v="1"/>
    <n v="2954"/>
    <n v="189"/>
    <x v="220"/>
    <n v="558306"/>
  </r>
  <r>
    <n v="222"/>
    <x v="5"/>
    <x v="2"/>
    <x v="1"/>
    <n v="280"/>
    <n v="87"/>
    <x v="221"/>
    <n v="24360"/>
  </r>
  <r>
    <n v="223"/>
    <x v="3"/>
    <x v="2"/>
    <x v="0"/>
    <n v="6118"/>
    <n v="174"/>
    <x v="222"/>
    <n v="1064532"/>
  </r>
  <r>
    <n v="224"/>
    <x v="7"/>
    <x v="3"/>
    <x v="16"/>
    <n v="4802"/>
    <n v="36"/>
    <x v="223"/>
    <n v="172872"/>
  </r>
  <r>
    <n v="225"/>
    <x v="2"/>
    <x v="4"/>
    <x v="17"/>
    <n v="4137"/>
    <n v="60"/>
    <x v="224"/>
    <n v="248220"/>
  </r>
  <r>
    <n v="226"/>
    <x v="8"/>
    <x v="1"/>
    <x v="14"/>
    <n v="2023"/>
    <n v="78"/>
    <x v="225"/>
    <n v="157794"/>
  </r>
  <r>
    <n v="227"/>
    <x v="2"/>
    <x v="2"/>
    <x v="0"/>
    <n v="9051"/>
    <n v="57"/>
    <x v="226"/>
    <n v="515907"/>
  </r>
  <r>
    <n v="228"/>
    <x v="2"/>
    <x v="0"/>
    <x v="19"/>
    <n v="2919"/>
    <n v="45"/>
    <x v="227"/>
    <n v="131355"/>
  </r>
  <r>
    <n v="229"/>
    <x v="3"/>
    <x v="4"/>
    <x v="7"/>
    <n v="5915"/>
    <n v="3"/>
    <x v="228"/>
    <n v="17745"/>
  </r>
  <r>
    <n v="230"/>
    <x v="9"/>
    <x v="1"/>
    <x v="16"/>
    <n v="2562"/>
    <n v="6"/>
    <x v="229"/>
    <n v="15372"/>
  </r>
  <r>
    <n v="231"/>
    <x v="6"/>
    <x v="0"/>
    <x v="4"/>
    <n v="8813"/>
    <n v="21"/>
    <x v="230"/>
    <n v="185073"/>
  </r>
  <r>
    <n v="232"/>
    <x v="6"/>
    <x v="2"/>
    <x v="3"/>
    <n v="6111"/>
    <n v="3"/>
    <x v="231"/>
    <n v="18333"/>
  </r>
  <r>
    <n v="233"/>
    <x v="1"/>
    <x v="5"/>
    <x v="6"/>
    <n v="3507"/>
    <n v="288"/>
    <x v="232"/>
    <n v="1010016"/>
  </r>
  <r>
    <n v="234"/>
    <x v="4"/>
    <x v="2"/>
    <x v="11"/>
    <n v="4319"/>
    <n v="30"/>
    <x v="233"/>
    <n v="129570"/>
  </r>
  <r>
    <n v="235"/>
    <x v="0"/>
    <x v="4"/>
    <x v="21"/>
    <n v="609"/>
    <n v="87"/>
    <x v="234"/>
    <n v="52983"/>
  </r>
  <r>
    <n v="236"/>
    <x v="0"/>
    <x v="3"/>
    <x v="18"/>
    <n v="6370"/>
    <n v="30"/>
    <x v="235"/>
    <n v="191100"/>
  </r>
  <r>
    <n v="237"/>
    <x v="6"/>
    <x v="4"/>
    <x v="15"/>
    <n v="5474"/>
    <n v="168"/>
    <x v="236"/>
    <n v="919632"/>
  </r>
  <r>
    <n v="238"/>
    <x v="0"/>
    <x v="2"/>
    <x v="18"/>
    <n v="3164"/>
    <n v="306"/>
    <x v="237"/>
    <n v="968184"/>
  </r>
  <r>
    <n v="239"/>
    <x v="4"/>
    <x v="1"/>
    <x v="2"/>
    <n v="1302"/>
    <n v="402"/>
    <x v="238"/>
    <n v="523404"/>
  </r>
  <r>
    <n v="240"/>
    <x v="8"/>
    <x v="0"/>
    <x v="19"/>
    <n v="7308"/>
    <n v="327"/>
    <x v="239"/>
    <n v="2389716"/>
  </r>
  <r>
    <n v="241"/>
    <x v="0"/>
    <x v="0"/>
    <x v="18"/>
    <n v="6132"/>
    <n v="93"/>
    <x v="240"/>
    <n v="570276"/>
  </r>
  <r>
    <n v="242"/>
    <x v="9"/>
    <x v="1"/>
    <x v="8"/>
    <n v="3472"/>
    <n v="96"/>
    <x v="241"/>
    <n v="333312"/>
  </r>
  <r>
    <n v="243"/>
    <x v="1"/>
    <x v="3"/>
    <x v="3"/>
    <n v="9660"/>
    <n v="27"/>
    <x v="242"/>
    <n v="260820"/>
  </r>
  <r>
    <n v="244"/>
    <x v="2"/>
    <x v="4"/>
    <x v="21"/>
    <n v="2436"/>
    <n v="99"/>
    <x v="243"/>
    <n v="241164"/>
  </r>
  <r>
    <n v="245"/>
    <x v="2"/>
    <x v="4"/>
    <x v="5"/>
    <n v="9506"/>
    <n v="87"/>
    <x v="244"/>
    <n v="827022"/>
  </r>
  <r>
    <n v="246"/>
    <x v="9"/>
    <x v="0"/>
    <x v="20"/>
    <n v="245"/>
    <n v="288"/>
    <x v="245"/>
    <n v="70560"/>
  </r>
  <r>
    <n v="247"/>
    <x v="1"/>
    <x v="1"/>
    <x v="13"/>
    <n v="2702"/>
    <n v="363"/>
    <x v="246"/>
    <n v="980826"/>
  </r>
  <r>
    <n v="248"/>
    <x v="9"/>
    <x v="5"/>
    <x v="9"/>
    <n v="700"/>
    <n v="87"/>
    <x v="247"/>
    <n v="60900"/>
  </r>
  <r>
    <n v="249"/>
    <x v="4"/>
    <x v="5"/>
    <x v="9"/>
    <n v="3759"/>
    <n v="150"/>
    <x v="248"/>
    <n v="563850"/>
  </r>
  <r>
    <n v="250"/>
    <x v="7"/>
    <x v="1"/>
    <x v="9"/>
    <n v="1589"/>
    <n v="303"/>
    <x v="249"/>
    <n v="481467"/>
  </r>
  <r>
    <n v="251"/>
    <x v="5"/>
    <x v="1"/>
    <x v="19"/>
    <n v="5194"/>
    <n v="288"/>
    <x v="250"/>
    <n v="1495872"/>
  </r>
  <r>
    <n v="252"/>
    <x v="9"/>
    <x v="2"/>
    <x v="11"/>
    <n v="945"/>
    <n v="75"/>
    <x v="251"/>
    <n v="70875"/>
  </r>
  <r>
    <n v="253"/>
    <x v="0"/>
    <x v="4"/>
    <x v="6"/>
    <n v="1988"/>
    <n v="39"/>
    <x v="252"/>
    <n v="77532"/>
  </r>
  <r>
    <n v="254"/>
    <x v="4"/>
    <x v="5"/>
    <x v="1"/>
    <n v="6734"/>
    <n v="123"/>
    <x v="253"/>
    <n v="828282"/>
  </r>
  <r>
    <n v="255"/>
    <x v="0"/>
    <x v="2"/>
    <x v="2"/>
    <n v="217"/>
    <n v="36"/>
    <x v="254"/>
    <n v="7812"/>
  </r>
  <r>
    <n v="256"/>
    <x v="6"/>
    <x v="5"/>
    <x v="7"/>
    <n v="6279"/>
    <n v="237"/>
    <x v="255"/>
    <n v="1488123"/>
  </r>
  <r>
    <n v="257"/>
    <x v="0"/>
    <x v="2"/>
    <x v="11"/>
    <n v="4424"/>
    <n v="201"/>
    <x v="256"/>
    <n v="889224"/>
  </r>
  <r>
    <n v="258"/>
    <x v="7"/>
    <x v="2"/>
    <x v="9"/>
    <n v="189"/>
    <n v="48"/>
    <x v="257"/>
    <n v="9072"/>
  </r>
  <r>
    <n v="259"/>
    <x v="6"/>
    <x v="1"/>
    <x v="7"/>
    <n v="490"/>
    <n v="84"/>
    <x v="258"/>
    <n v="41160"/>
  </r>
  <r>
    <n v="260"/>
    <x v="1"/>
    <x v="0"/>
    <x v="20"/>
    <n v="434"/>
    <n v="87"/>
    <x v="259"/>
    <n v="37758"/>
  </r>
  <r>
    <n v="261"/>
    <x v="5"/>
    <x v="4"/>
    <x v="0"/>
    <n v="10129"/>
    <n v="312"/>
    <x v="260"/>
    <n v="3160248"/>
  </r>
  <r>
    <n v="262"/>
    <x v="8"/>
    <x v="3"/>
    <x v="19"/>
    <n v="1652"/>
    <n v="102"/>
    <x v="261"/>
    <n v="168504"/>
  </r>
  <r>
    <n v="263"/>
    <x v="1"/>
    <x v="4"/>
    <x v="20"/>
    <n v="6433"/>
    <n v="78"/>
    <x v="262"/>
    <n v="501774"/>
  </r>
  <r>
    <n v="264"/>
    <x v="8"/>
    <x v="5"/>
    <x v="14"/>
    <n v="2212"/>
    <n v="117"/>
    <x v="263"/>
    <n v="258804"/>
  </r>
  <r>
    <n v="265"/>
    <x v="3"/>
    <x v="1"/>
    <x v="15"/>
    <n v="609"/>
    <n v="99"/>
    <x v="264"/>
    <n v="60291"/>
  </r>
  <r>
    <n v="266"/>
    <x v="0"/>
    <x v="1"/>
    <x v="17"/>
    <n v="1638"/>
    <n v="48"/>
    <x v="265"/>
    <n v="78624"/>
  </r>
  <r>
    <n v="267"/>
    <x v="5"/>
    <x v="5"/>
    <x v="16"/>
    <n v="3829"/>
    <n v="24"/>
    <x v="266"/>
    <n v="91896"/>
  </r>
  <r>
    <n v="268"/>
    <x v="0"/>
    <x v="3"/>
    <x v="16"/>
    <n v="5775"/>
    <n v="42"/>
    <x v="267"/>
    <n v="242550"/>
  </r>
  <r>
    <n v="269"/>
    <x v="4"/>
    <x v="1"/>
    <x v="13"/>
    <n v="1071"/>
    <n v="270"/>
    <x v="268"/>
    <n v="289170"/>
  </r>
  <r>
    <n v="270"/>
    <x v="1"/>
    <x v="2"/>
    <x v="14"/>
    <n v="5019"/>
    <n v="150"/>
    <x v="269"/>
    <n v="752850"/>
  </r>
  <r>
    <n v="271"/>
    <x v="7"/>
    <x v="0"/>
    <x v="16"/>
    <n v="2863"/>
    <n v="42"/>
    <x v="270"/>
    <n v="120246"/>
  </r>
  <r>
    <n v="272"/>
    <x v="0"/>
    <x v="1"/>
    <x v="12"/>
    <n v="1617"/>
    <n v="126"/>
    <x v="271"/>
    <n v="203742"/>
  </r>
  <r>
    <n v="273"/>
    <x v="4"/>
    <x v="0"/>
    <x v="21"/>
    <n v="6818"/>
    <n v="6"/>
    <x v="272"/>
    <n v="40908"/>
  </r>
  <r>
    <n v="274"/>
    <x v="8"/>
    <x v="1"/>
    <x v="16"/>
    <n v="6657"/>
    <n v="276"/>
    <x v="273"/>
    <n v="1837332"/>
  </r>
  <r>
    <n v="275"/>
    <x v="8"/>
    <x v="5"/>
    <x v="9"/>
    <n v="2919"/>
    <n v="93"/>
    <x v="274"/>
    <n v="271467"/>
  </r>
  <r>
    <n v="276"/>
    <x v="7"/>
    <x v="2"/>
    <x v="6"/>
    <n v="3094"/>
    <n v="246"/>
    <x v="275"/>
    <n v="761124"/>
  </r>
  <r>
    <n v="277"/>
    <x v="4"/>
    <x v="3"/>
    <x v="17"/>
    <n v="2989"/>
    <n v="3"/>
    <x v="276"/>
    <n v="8967"/>
  </r>
  <r>
    <n v="278"/>
    <x v="1"/>
    <x v="4"/>
    <x v="18"/>
    <n v="2268"/>
    <n v="63"/>
    <x v="277"/>
    <n v="142884"/>
  </r>
  <r>
    <n v="279"/>
    <x v="6"/>
    <x v="1"/>
    <x v="6"/>
    <n v="4753"/>
    <n v="246"/>
    <x v="278"/>
    <n v="1169238"/>
  </r>
  <r>
    <n v="280"/>
    <x v="7"/>
    <x v="5"/>
    <x v="15"/>
    <n v="7511"/>
    <n v="120"/>
    <x v="279"/>
    <n v="901320"/>
  </r>
  <r>
    <n v="281"/>
    <x v="7"/>
    <x v="4"/>
    <x v="6"/>
    <n v="4326"/>
    <n v="348"/>
    <x v="280"/>
    <n v="1505448"/>
  </r>
  <r>
    <n v="282"/>
    <x v="3"/>
    <x v="5"/>
    <x v="14"/>
    <n v="4935"/>
    <n v="126"/>
    <x v="281"/>
    <n v="621810"/>
  </r>
  <r>
    <n v="283"/>
    <x v="4"/>
    <x v="1"/>
    <x v="0"/>
    <n v="4781"/>
    <n v="123"/>
    <x v="282"/>
    <n v="588063"/>
  </r>
  <r>
    <n v="284"/>
    <x v="6"/>
    <x v="4"/>
    <x v="4"/>
    <n v="7483"/>
    <n v="45"/>
    <x v="283"/>
    <n v="336735"/>
  </r>
  <r>
    <n v="285"/>
    <x v="9"/>
    <x v="4"/>
    <x v="2"/>
    <n v="6860"/>
    <n v="126"/>
    <x v="284"/>
    <n v="864360"/>
  </r>
  <r>
    <n v="286"/>
    <x v="0"/>
    <x v="0"/>
    <x v="12"/>
    <n v="9002"/>
    <n v="72"/>
    <x v="285"/>
    <n v="648144"/>
  </r>
  <r>
    <n v="287"/>
    <x v="4"/>
    <x v="2"/>
    <x v="12"/>
    <n v="1400"/>
    <n v="135"/>
    <x v="286"/>
    <n v="189000"/>
  </r>
  <r>
    <n v="288"/>
    <x v="9"/>
    <x v="5"/>
    <x v="7"/>
    <n v="4053"/>
    <n v="24"/>
    <x v="287"/>
    <n v="97272"/>
  </r>
  <r>
    <n v="289"/>
    <x v="5"/>
    <x v="2"/>
    <x v="6"/>
    <n v="2149"/>
    <n v="117"/>
    <x v="288"/>
    <n v="251433"/>
  </r>
  <r>
    <n v="290"/>
    <x v="8"/>
    <x v="3"/>
    <x v="12"/>
    <n v="3640"/>
    <n v="51"/>
    <x v="289"/>
    <n v="185640"/>
  </r>
  <r>
    <n v="291"/>
    <x v="7"/>
    <x v="3"/>
    <x v="14"/>
    <n v="630"/>
    <n v="36"/>
    <x v="290"/>
    <n v="22680"/>
  </r>
  <r>
    <n v="292"/>
    <x v="2"/>
    <x v="1"/>
    <x v="18"/>
    <n v="2429"/>
    <n v="144"/>
    <x v="291"/>
    <n v="349776"/>
  </r>
  <r>
    <n v="293"/>
    <x v="2"/>
    <x v="2"/>
    <x v="4"/>
    <n v="2142"/>
    <n v="114"/>
    <x v="292"/>
    <n v="244188"/>
  </r>
  <r>
    <n v="294"/>
    <x v="5"/>
    <x v="0"/>
    <x v="0"/>
    <n v="6454"/>
    <n v="54"/>
    <x v="293"/>
    <n v="348516"/>
  </r>
  <r>
    <n v="295"/>
    <x v="5"/>
    <x v="0"/>
    <x v="10"/>
    <n v="4487"/>
    <n v="333"/>
    <x v="294"/>
    <n v="1494171"/>
  </r>
  <r>
    <n v="296"/>
    <x v="8"/>
    <x v="0"/>
    <x v="2"/>
    <n v="938"/>
    <n v="366"/>
    <x v="295"/>
    <n v="343308"/>
  </r>
  <r>
    <n v="297"/>
    <x v="8"/>
    <x v="4"/>
    <x v="21"/>
    <n v="8841"/>
    <n v="303"/>
    <x v="296"/>
    <n v="2678823"/>
  </r>
  <r>
    <n v="298"/>
    <x v="7"/>
    <x v="3"/>
    <x v="5"/>
    <n v="4018"/>
    <n v="126"/>
    <x v="297"/>
    <n v="506268"/>
  </r>
  <r>
    <n v="299"/>
    <x v="3"/>
    <x v="0"/>
    <x v="16"/>
    <n v="714"/>
    <n v="231"/>
    <x v="298"/>
    <n v="164934"/>
  </r>
  <r>
    <n v="300"/>
    <x v="2"/>
    <x v="4"/>
    <x v="4"/>
    <n v="3850"/>
    <n v="102"/>
    <x v="299"/>
    <n v="392700"/>
  </r>
  <r>
    <n v="301"/>
    <x v="7"/>
    <x v="4"/>
    <x v="6"/>
    <n v="4326"/>
    <n v="348"/>
    <x v="300"/>
    <n v="1505448"/>
  </r>
  <r>
    <n v="302"/>
    <x v="3"/>
    <x v="5"/>
    <x v="14"/>
    <n v="4935"/>
    <n v="126"/>
    <x v="301"/>
    <n v="621810"/>
  </r>
  <r>
    <n v="303"/>
    <x v="4"/>
    <x v="1"/>
    <x v="0"/>
    <n v="4781"/>
    <n v="123"/>
    <x v="302"/>
    <n v="588063"/>
  </r>
  <r>
    <n v="304"/>
    <x v="6"/>
    <x v="4"/>
    <x v="4"/>
    <n v="7483"/>
    <n v="45"/>
    <x v="303"/>
    <n v="336735"/>
  </r>
  <r>
    <n v="305"/>
    <x v="9"/>
    <x v="4"/>
    <x v="2"/>
    <n v="6860"/>
    <n v="126"/>
    <x v="304"/>
    <n v="864360"/>
  </r>
  <r>
    <n v="306"/>
    <x v="7"/>
    <x v="4"/>
    <x v="6"/>
    <n v="4326"/>
    <n v="348"/>
    <x v="305"/>
    <n v="1505448"/>
  </r>
  <r>
    <n v="307"/>
    <x v="3"/>
    <x v="5"/>
    <x v="14"/>
    <n v="4935"/>
    <n v="126"/>
    <x v="306"/>
    <n v="621810"/>
  </r>
  <r>
    <n v="308"/>
    <x v="4"/>
    <x v="1"/>
    <x v="0"/>
    <n v="4781"/>
    <n v="123"/>
    <x v="307"/>
    <n v="588063"/>
  </r>
  <r>
    <n v="309"/>
    <x v="6"/>
    <x v="4"/>
    <x v="4"/>
    <n v="7483"/>
    <n v="45"/>
    <x v="308"/>
    <n v="336735"/>
  </r>
  <r>
    <n v="310"/>
    <x v="9"/>
    <x v="4"/>
    <x v="2"/>
    <n v="6860"/>
    <n v="126"/>
    <x v="309"/>
    <n v="864360"/>
  </r>
  <r>
    <n v="311"/>
    <x v="7"/>
    <x v="4"/>
    <x v="6"/>
    <n v="4326"/>
    <n v="348"/>
    <x v="310"/>
    <n v="1505448"/>
  </r>
  <r>
    <n v="312"/>
    <x v="3"/>
    <x v="5"/>
    <x v="14"/>
    <n v="4935"/>
    <n v="126"/>
    <x v="311"/>
    <n v="621810"/>
  </r>
  <r>
    <n v="313"/>
    <x v="4"/>
    <x v="1"/>
    <x v="0"/>
    <n v="4781"/>
    <n v="123"/>
    <x v="312"/>
    <n v="588063"/>
  </r>
  <r>
    <n v="314"/>
    <x v="6"/>
    <x v="4"/>
    <x v="4"/>
    <n v="7483"/>
    <n v="45"/>
    <x v="313"/>
    <n v="336735"/>
  </r>
  <r>
    <n v="315"/>
    <x v="9"/>
    <x v="4"/>
    <x v="2"/>
    <n v="6860"/>
    <n v="126"/>
    <x v="314"/>
    <n v="864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0EEB5A-F5E7-49B9-908D-FFEA4DB109FC}"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location ref="G3:H26" firstHeaderRow="1" firstDataRow="1" firstDataCol="1"/>
  <pivotFields count="10">
    <pivotField showAll="0"/>
    <pivotField showAll="0"/>
    <pivotField showAll="0"/>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showAll="0"/>
    <pivotField dataField="1"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3">
    <i>
      <x v="2"/>
    </i>
    <i>
      <x v="20"/>
    </i>
    <i>
      <x v="18"/>
    </i>
    <i>
      <x v="9"/>
    </i>
    <i>
      <x v="17"/>
    </i>
    <i>
      <x v="13"/>
    </i>
    <i>
      <x v="5"/>
    </i>
    <i>
      <x v="3"/>
    </i>
    <i>
      <x/>
    </i>
    <i>
      <x v="4"/>
    </i>
    <i>
      <x v="14"/>
    </i>
    <i>
      <x v="11"/>
    </i>
    <i>
      <x v="15"/>
    </i>
    <i>
      <x v="21"/>
    </i>
    <i>
      <x v="6"/>
    </i>
    <i>
      <x v="8"/>
    </i>
    <i>
      <x v="10"/>
    </i>
    <i>
      <x v="19"/>
    </i>
    <i>
      <x v="12"/>
    </i>
    <i>
      <x v="16"/>
    </i>
    <i>
      <x v="1"/>
    </i>
    <i>
      <x v="7"/>
    </i>
    <i t="grand">
      <x/>
    </i>
  </rowItems>
  <colItems count="1">
    <i/>
  </colItems>
  <dataFields count="1">
    <dataField name="Sum of Units" fld="5" baseField="0" baseItem="0" numFmtId="1"/>
  </dataFields>
  <formats count="4">
    <format dxfId="2691">
      <pivotArea outline="0" collapsedLevelsAreSubtotals="1" fieldPosition="0"/>
    </format>
    <format dxfId="2690">
      <pivotArea type="all" dataOnly="0" outline="0" fieldPosition="0"/>
    </format>
    <format dxfId="2689">
      <pivotArea dataOnly="0" labelOnly="1" outline="0" axis="axisValues" fieldPosition="0"/>
    </format>
    <format dxfId="2688">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A448A9-BEE6-4168-8279-B69E762ED21E}"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D12" firstHeaderRow="1" firstDataRow="1" firstDataCol="0"/>
  <pivotFields count="10">
    <pivotField showAll="0"/>
    <pivotField showAll="0"/>
    <pivotField showAll="0"/>
    <pivotField dataField="1"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Product" fld="3" subtotal="countNums" baseField="0" baseItem="0"/>
  </dataFields>
  <formats count="4">
    <format dxfId="2721">
      <pivotArea outline="0" collapsedLevelsAreSubtotals="1" fieldPosition="0"/>
    </format>
    <format dxfId="2720">
      <pivotArea type="all" dataOnly="0" outline="0" fieldPosition="0"/>
    </format>
    <format dxfId="2719">
      <pivotArea dataOnly="0" labelOnly="1" outline="0" axis="axisValues" fieldPosition="0"/>
    </format>
    <format dxfId="27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0BB953-82D8-466E-AA12-8FA35ED0057D}"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_person">
  <location ref="J4:K15" firstHeaderRow="1" firstDataRow="1" firstDataCol="1"/>
  <pivotFields count="10">
    <pivotField showAll="0"/>
    <pivotField axis="axisRow" showAll="0">
      <items count="11">
        <item x="9"/>
        <item x="1"/>
        <item x="4"/>
        <item x="6"/>
        <item x="2"/>
        <item x="7"/>
        <item x="8"/>
        <item x="0"/>
        <item x="3"/>
        <item x="5"/>
        <item t="default"/>
      </items>
    </pivotField>
    <pivotField showAll="0"/>
    <pivotField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5"/>
  </dataFields>
  <formats count="4">
    <format dxfId="2725">
      <pivotArea outline="0" collapsedLevelsAreSubtotals="1" fieldPosition="0"/>
    </format>
    <format dxfId="2724">
      <pivotArea type="all" dataOnly="0" outline="0" fieldPosition="0"/>
    </format>
    <format dxfId="2723">
      <pivotArea outline="0" collapsedLevelsAreSubtotals="1" fieldPosition="0"/>
    </format>
    <format dxfId="27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4F5E929-3862-4DA7-8DC5-DA035756249E}"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D8" firstHeaderRow="1" firstDataRow="1" firstDataCol="0"/>
  <pivotFields count="10">
    <pivotField dataField="1" showAll="0"/>
    <pivotField showAll="0"/>
    <pivotField showAll="0"/>
    <pivotField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Order-ID" fld="0" subtotal="count" baseField="0" baseItem="0"/>
  </dataFields>
  <formats count="4">
    <format dxfId="2729">
      <pivotArea outline="0" collapsedLevelsAreSubtotals="1" fieldPosition="0"/>
    </format>
    <format dxfId="2728">
      <pivotArea type="all" dataOnly="0" outline="0" fieldPosition="0"/>
    </format>
    <format dxfId="2727">
      <pivotArea dataOnly="0" labelOnly="1" outline="0" axis="axisValues" fieldPosition="0"/>
    </format>
    <format dxfId="27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EDEAFF-BC60-44E5-BD84-94CB22AE9DE1}"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G29:H41" firstHeaderRow="1" firstDataRow="1" firstDataCol="1"/>
  <pivotFields count="10">
    <pivotField showAll="0"/>
    <pivotField showAll="0"/>
    <pivotField showAll="0"/>
    <pivotField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2">
    <i>
      <x v="1"/>
    </i>
    <i>
      <x v="2"/>
    </i>
    <i>
      <x v="3"/>
    </i>
    <i>
      <x v="4"/>
    </i>
    <i>
      <x v="5"/>
    </i>
    <i>
      <x v="6"/>
    </i>
    <i>
      <x v="7"/>
    </i>
    <i>
      <x v="8"/>
    </i>
    <i>
      <x v="9"/>
    </i>
    <i>
      <x v="10"/>
    </i>
    <i>
      <x v="11"/>
    </i>
    <i t="grand">
      <x/>
    </i>
  </rowItems>
  <colItems count="1">
    <i/>
  </colItems>
  <dataFields count="1">
    <dataField name="Sum of total sales" fld="7" baseField="0" baseItem="0" numFmtId="165"/>
  </dataFields>
  <formats count="4">
    <format dxfId="2733">
      <pivotArea outline="0" collapsedLevelsAreSubtotals="1" fieldPosition="0"/>
    </format>
    <format dxfId="2732">
      <pivotArea type="all" dataOnly="0" outline="0" fieldPosition="0"/>
    </format>
    <format dxfId="2731">
      <pivotArea dataOnly="0" labelOnly="1" outline="0" axis="axisValues" fieldPosition="0"/>
    </format>
    <format dxfId="2730">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331B115-D37E-4A8A-9452-B60AB61B340B}"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0">
    <pivotField showAll="0"/>
    <pivotField showAll="0"/>
    <pivotField showAll="0"/>
    <pivotField showAll="0"/>
    <pivotField showAll="0"/>
    <pivotField dataField="1"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Units" fld="5" subtotal="average" baseField="0" baseItem="0" numFmtId="1"/>
  </dataFields>
  <formats count="4">
    <format dxfId="2737">
      <pivotArea outline="0" collapsedLevelsAreSubtotals="1" fieldPosition="0"/>
    </format>
    <format dxfId="2736">
      <pivotArea type="all" dataOnly="0" outline="0" fieldPosition="0"/>
    </format>
    <format dxfId="2735">
      <pivotArea dataOnly="0" labelOnly="1" outline="0" axis="axisValues" fieldPosition="0"/>
    </format>
    <format dxfId="27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BC66D6-D799-4428-ABC3-C1EC900EFDEE}" name="PivotTable1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M5:N12" firstHeaderRow="1" firstDataRow="1" firstDataCol="1"/>
  <pivotFields count="10">
    <pivotField showAll="0"/>
    <pivotField showAll="0"/>
    <pivotField axis="axisRow" showAll="0">
      <items count="7">
        <item x="0"/>
        <item x="1"/>
        <item x="4"/>
        <item x="2"/>
        <item x="3"/>
        <item x="5"/>
        <item t="default"/>
      </items>
    </pivotField>
    <pivotField showAll="0"/>
    <pivotField showAll="0"/>
    <pivotField dataField="1"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Count of Units" fld="5" subtotal="count" baseField="2" baseItem="0"/>
  </dataFields>
  <formats count="4">
    <format dxfId="2695">
      <pivotArea outline="0" collapsedLevelsAreSubtotals="1" fieldPosition="0"/>
    </format>
    <format dxfId="2694">
      <pivotArea type="all" dataOnly="0" outline="0" fieldPosition="0"/>
    </format>
    <format dxfId="2693">
      <pivotArea dataOnly="0" labelOnly="1" outline="0" axis="axisValues" fieldPosition="0"/>
    </format>
    <format dxfId="26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3BD262-B326-40AF-876F-B1BE2E127532}"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J34:K46" firstHeaderRow="1" firstDataRow="1" firstDataCol="1"/>
  <pivotFields count="10">
    <pivotField dataField="1" showAll="0"/>
    <pivotField showAll="0"/>
    <pivotField showAll="0"/>
    <pivotField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2">
    <i>
      <x v="1"/>
    </i>
    <i>
      <x v="2"/>
    </i>
    <i>
      <x v="3"/>
    </i>
    <i>
      <x v="4"/>
    </i>
    <i>
      <x v="5"/>
    </i>
    <i>
      <x v="6"/>
    </i>
    <i>
      <x v="7"/>
    </i>
    <i>
      <x v="8"/>
    </i>
    <i>
      <x v="9"/>
    </i>
    <i>
      <x v="10"/>
    </i>
    <i>
      <x v="11"/>
    </i>
    <i t="grand">
      <x/>
    </i>
  </rowItems>
  <colItems count="1">
    <i/>
  </colItems>
  <dataFields count="1">
    <dataField name="Count of Order-ID" fld="0" subtotal="count" baseField="9" baseItem="1"/>
  </dataFields>
  <formats count="4">
    <format dxfId="2699">
      <pivotArea outline="0" collapsedLevelsAreSubtotals="1" fieldPosition="0"/>
    </format>
    <format dxfId="2698">
      <pivotArea type="all" dataOnly="0" outline="0" fieldPosition="0"/>
    </format>
    <format dxfId="2697">
      <pivotArea dataOnly="0" labelOnly="1" outline="0" axis="axisValues" fieldPosition="0"/>
    </format>
    <format dxfId="26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46D663-74FF-4FF4-BA0E-FABCB9ABF46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21:A28" firstHeaderRow="1" firstDataRow="1" firstDataCol="1"/>
  <pivotFields count="10">
    <pivotField showAll="0"/>
    <pivotField showAll="0"/>
    <pivotField axis="axisRow" showAll="0">
      <items count="7">
        <item x="0"/>
        <item x="1"/>
        <item x="4"/>
        <item x="2"/>
        <item x="3"/>
        <item x="5"/>
        <item t="default"/>
      </items>
    </pivotField>
    <pivotField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formats count="2">
    <format dxfId="2701">
      <pivotArea outline="0" collapsedLevelsAreSubtotals="1" fieldPosition="0"/>
    </format>
    <format dxfId="270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387836-8F3D-43D5-8764-070A2FE53226}"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D27:E50" firstHeaderRow="1" firstDataRow="1" firstDataCol="1"/>
  <pivotFields count="10">
    <pivotField showAll="0"/>
    <pivotField showAll="0"/>
    <pivotField showAll="0"/>
    <pivotField axis="axisRow" showAll="0">
      <items count="23">
        <item x="8"/>
        <item x="0"/>
        <item x="17"/>
        <item x="15"/>
        <item x="7"/>
        <item x="2"/>
        <item x="21"/>
        <item x="19"/>
        <item x="1"/>
        <item x="3"/>
        <item x="9"/>
        <item x="14"/>
        <item x="12"/>
        <item x="11"/>
        <item x="10"/>
        <item x="13"/>
        <item x="18"/>
        <item x="5"/>
        <item x="16"/>
        <item x="6"/>
        <item x="20"/>
        <item x="4"/>
        <item t="default"/>
      </items>
    </pivotField>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total sales" fld="7" baseField="0" baseItem="0" numFmtId="165"/>
  </dataFields>
  <formats count="4">
    <format dxfId="2705">
      <pivotArea outline="0" collapsedLevelsAreSubtotals="1" fieldPosition="0"/>
    </format>
    <format dxfId="2704">
      <pivotArea type="all" dataOnly="0" outline="0" fieldPosition="0"/>
    </format>
    <format dxfId="2703">
      <pivotArea dataOnly="0" labelOnly="1" outline="0" axis="axisValues" fieldPosition="0"/>
    </format>
    <format dxfId="27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927ACA-9879-40B4-9BB9-FA474BB5E1B9}" name="PivotTable1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_Person">
  <location ref="J19:K30" firstHeaderRow="1" firstDataRow="1" firstDataCol="1"/>
  <pivotFields count="10">
    <pivotField dataField="1" showAll="0"/>
    <pivotField axis="axisRow" showAll="0">
      <items count="11">
        <item x="9"/>
        <item x="1"/>
        <item x="4"/>
        <item x="6"/>
        <item x="2"/>
        <item x="7"/>
        <item x="8"/>
        <item x="0"/>
        <item x="3"/>
        <item x="5"/>
        <item t="default"/>
      </items>
    </pivotField>
    <pivotField showAll="0"/>
    <pivotField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Count of Order-ID" fld="0" subtotal="count" baseField="1" baseItem="0"/>
  </dataFields>
  <formats count="4">
    <format dxfId="2709">
      <pivotArea outline="0" collapsedLevelsAreSubtotals="1" fieldPosition="0"/>
    </format>
    <format dxfId="2708">
      <pivotArea type="all" dataOnly="0" outline="0" fieldPosition="0"/>
    </format>
    <format dxfId="2707">
      <pivotArea dataOnly="0" labelOnly="1" outline="0" axis="axisValues" fieldPosition="0"/>
    </format>
    <format dxfId="27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A023F4-6175-4A1D-9648-FEAB6AD5FA9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_Person">
  <location ref="A7:A18" firstHeaderRow="1" firstDataRow="1" firstDataCol="1"/>
  <pivotFields count="10">
    <pivotField showAll="0"/>
    <pivotField axis="axisRow" showAll="0">
      <items count="11">
        <item x="9"/>
        <item x="1"/>
        <item x="4"/>
        <item x="6"/>
        <item x="2"/>
        <item x="7"/>
        <item x="8"/>
        <item x="0"/>
        <item x="3"/>
        <item x="5"/>
        <item t="default"/>
      </items>
    </pivotField>
    <pivotField showAll="0"/>
    <pivotField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formats count="2">
    <format dxfId="2711">
      <pivotArea outline="0" collapsedLevelsAreSubtotals="1" fieldPosition="0"/>
    </format>
    <format dxfId="27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CCAB15-882A-4A56-AA41-776078C42398}"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Region">
  <location ref="D16:E23" firstHeaderRow="1" firstDataRow="1" firstDataCol="1"/>
  <pivotFields count="10">
    <pivotField showAll="0"/>
    <pivotField showAll="0"/>
    <pivotField axis="axisRow" showAll="0" sortType="descending">
      <items count="7">
        <item x="0"/>
        <item x="1"/>
        <item x="4"/>
        <item x="2"/>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v="5"/>
    </i>
    <i>
      <x v="1"/>
    </i>
    <i>
      <x v="2"/>
    </i>
    <i>
      <x v="3"/>
    </i>
    <i>
      <x/>
    </i>
    <i>
      <x v="4"/>
    </i>
    <i t="grand">
      <x/>
    </i>
  </rowItems>
  <colItems count="1">
    <i/>
  </colItems>
  <dataFields count="1">
    <dataField name="Sum of total sales" fld="7" baseField="0" baseItem="0" numFmtId="164"/>
  </dataFields>
  <formats count="4">
    <format dxfId="2715">
      <pivotArea outline="0" collapsedLevelsAreSubtotals="1" fieldPosition="0"/>
    </format>
    <format dxfId="2714">
      <pivotArea type="all" dataOnly="0" outline="0" fieldPosition="0"/>
    </format>
    <format dxfId="2713">
      <pivotArea dataOnly="0" labelOnly="1" outline="0" axis="axisValues" fieldPosition="0"/>
    </format>
    <format dxfId="2712">
      <pivotArea outline="0" collapsedLevelsAreSubtotals="1" fieldPosition="0"/>
    </format>
  </formats>
  <chartFormats count="2">
    <chartFormat chart="8" format="2"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497D0B-2017-45D7-8493-A650B34F8F4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showAll="0"/>
    <pivotField showAll="0"/>
    <pivotField showAll="0"/>
    <pivotField showAll="0"/>
    <pivotField showAll="0"/>
    <pivotField numFmtId="2" showAll="0">
      <items count="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total sales" fld="7" baseField="0" baseItem="0" numFmtId="164"/>
  </dataFields>
  <formats count="2">
    <format dxfId="2717">
      <pivotArea outline="0" collapsedLevelsAreSubtotals="1" fieldPosition="0"/>
    </format>
    <format dxfId="27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F09D54DF-25C8-4A84-BA0C-3524C05F6859}" sourceName="Months (Order date )">
  <pivotTables>
    <pivotTable tabId="6" name="PivotTable10"/>
    <pivotTable tabId="6" name="PivotTable1"/>
    <pivotTable tabId="6" name="PivotTable11"/>
    <pivotTable tabId="6" name="PivotTable13"/>
    <pivotTable tabId="6" name="PivotTable14"/>
    <pivotTable tabId="6" name="PivotTable15"/>
    <pivotTable tabId="6" name="PivotTable2"/>
    <pivotTable tabId="6" name="PivotTable3"/>
    <pivotTable tabId="6" name="PivotTable6"/>
    <pivotTable tabId="6" name="PivotTable7"/>
    <pivotTable tabId="6" name="PivotTable8"/>
    <pivotTable tabId="6" name="PivotTable9"/>
  </pivotTables>
  <data>
    <tabular pivotCacheId="1407726213">
      <items count="14">
        <i x="1" s="1"/>
        <i x="2" s="1"/>
        <i x="3" s="1"/>
        <i x="4" s="1"/>
        <i x="5" s="1"/>
        <i x="6" s="1"/>
        <i x="7" s="1"/>
        <i x="8" s="1"/>
        <i x="9" s="1"/>
        <i x="10" s="1"/>
        <i x="11" s="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 xr10:uid="{B77D38A4-FE14-40C9-BB91-509102FC4431}" cache="Slicer_Months__Order_date" caption="Months (Order date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 1" xr10:uid="{8454C224-8B31-447C-AA4E-2B755ECC5D97}" cache="Slicer_Months__Order_date" caption="Months (Order date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68AD3D-DD21-4CD6-9CE9-C32502316034}" name="Sales" displayName="Sales" ref="B3:I318" totalsRowShown="0">
  <autoFilter ref="B3:I318" xr:uid="{C768AD3D-DD21-4CD6-9CE9-C32502316034}"/>
  <tableColumns count="8">
    <tableColumn id="1" xr3:uid="{E7764D93-F8DD-4DF3-BAC2-6EC6F128BA26}" name="Order-ID"/>
    <tableColumn id="2" xr3:uid="{43ECB7C6-A473-405B-AF9F-700F523305C5}" name="Sales Person"/>
    <tableColumn id="3" xr3:uid="{D08238C2-3374-41CA-925C-F5B50273AC00}" name="Region"/>
    <tableColumn id="4" xr3:uid="{3E743982-2513-40F1-A41C-6472FCDC6971}" name="Product"/>
    <tableColumn id="5" xr3:uid="{5ABD0208-5E27-4E6B-A974-8AD5616DBB19}" name="Amount"/>
    <tableColumn id="6" xr3:uid="{7CB70387-3FE8-4C4C-AD18-C72F28731ECC}" name="Units" dataDxfId="2740"/>
    <tableColumn id="7" xr3:uid="{25110EC3-3AEC-4C45-B3E4-3A2474E17FE5}" name="Order date " dataDxfId="2739"/>
    <tableColumn id="8" xr3:uid="{7A481B9D-615A-4043-B4E9-1B185FB0328B}" name="total sales" dataDxfId="2738">
      <calculatedColumnFormula>Sales[[#This Row],[Amount]]*Sales[[#This Row],[Units]]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8"/>
  <sheetViews>
    <sheetView topLeftCell="A10" zoomScale="140" zoomScaleNormal="140" workbookViewId="0">
      <selection activeCell="K6" sqref="K6"/>
    </sheetView>
  </sheetViews>
  <sheetFormatPr defaultRowHeight="14.4" x14ac:dyDescent="0.3"/>
  <cols>
    <col min="1" max="1" width="1.77734375" style="2" customWidth="1"/>
    <col min="2" max="2" width="8.33203125" style="2" customWidth="1"/>
    <col min="3" max="3" width="14.21875" style="2" customWidth="1"/>
    <col min="4" max="16384" width="8.88671875" style="2"/>
  </cols>
  <sheetData>
    <row r="2" spans="3:4" ht="8.4" customHeight="1" x14ac:dyDescent="0.3"/>
    <row r="3" spans="3:4" ht="22.8" customHeight="1" x14ac:dyDescent="0.4">
      <c r="C3" s="1" t="s">
        <v>45</v>
      </c>
    </row>
    <row r="4" spans="3:4" ht="19.8" customHeight="1" x14ac:dyDescent="0.35">
      <c r="C4" s="3" t="s">
        <v>55</v>
      </c>
    </row>
    <row r="5" spans="3:4" ht="26.4" customHeight="1" x14ac:dyDescent="0.35">
      <c r="C5" s="3" t="s">
        <v>46</v>
      </c>
    </row>
    <row r="6" spans="3:4" ht="26.4" customHeight="1" x14ac:dyDescent="0.35">
      <c r="C6" s="3" t="s">
        <v>66</v>
      </c>
    </row>
    <row r="7" spans="3:4" ht="33.6" customHeight="1" x14ac:dyDescent="0.35">
      <c r="C7" s="3" t="s">
        <v>65</v>
      </c>
    </row>
    <row r="8" spans="3:4" ht="33.6" customHeight="1" x14ac:dyDescent="0.35">
      <c r="C8" s="3" t="s">
        <v>74</v>
      </c>
    </row>
    <row r="9" spans="3:4" ht="33.6" customHeight="1" x14ac:dyDescent="0.35">
      <c r="C9" s="3"/>
    </row>
    <row r="10" spans="3:4" ht="15" customHeight="1" x14ac:dyDescent="0.3"/>
    <row r="11" spans="3:4" ht="21" x14ac:dyDescent="0.4">
      <c r="C11" s="1" t="s">
        <v>47</v>
      </c>
    </row>
    <row r="12" spans="3:4" ht="21.6" customHeight="1" x14ac:dyDescent="0.3">
      <c r="C12" t="s">
        <v>44</v>
      </c>
      <c r="D12" s="2" t="s">
        <v>48</v>
      </c>
    </row>
    <row r="13" spans="3:4" ht="21.6" customHeight="1" x14ac:dyDescent="0.3">
      <c r="C13" t="s">
        <v>4</v>
      </c>
      <c r="D13" s="2" t="s">
        <v>49</v>
      </c>
    </row>
    <row r="14" spans="3:4" ht="21.6" customHeight="1" x14ac:dyDescent="0.3">
      <c r="C14" t="s">
        <v>5</v>
      </c>
      <c r="D14" s="2" t="s">
        <v>50</v>
      </c>
    </row>
    <row r="15" spans="3:4" ht="21.6" customHeight="1" x14ac:dyDescent="0.3">
      <c r="C15" t="s">
        <v>0</v>
      </c>
      <c r="D15" s="2" t="s">
        <v>51</v>
      </c>
    </row>
    <row r="16" spans="3:4" ht="21.6" customHeight="1" x14ac:dyDescent="0.3">
      <c r="C16" t="s">
        <v>1</v>
      </c>
      <c r="D16" s="2" t="s">
        <v>52</v>
      </c>
    </row>
    <row r="17" spans="3:4" ht="21.6" customHeight="1" x14ac:dyDescent="0.3">
      <c r="C17" t="s">
        <v>27</v>
      </c>
      <c r="D17" s="2" t="s">
        <v>53</v>
      </c>
    </row>
    <row r="18" spans="3:4" ht="21.6" customHeight="1" x14ac:dyDescent="0.3">
      <c r="C18" t="s">
        <v>43</v>
      </c>
      <c r="D18" s="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318"/>
  <sheetViews>
    <sheetView zoomScale="130" zoomScaleNormal="130" workbookViewId="0">
      <selection activeCell="D4" sqref="D4"/>
    </sheetView>
  </sheetViews>
  <sheetFormatPr defaultRowHeight="14.4" x14ac:dyDescent="0.3"/>
  <cols>
    <col min="1" max="1" width="2.44140625" customWidth="1"/>
    <col min="2" max="2" width="9.6640625" customWidth="1"/>
    <col min="3" max="3" width="22.5546875" bestFit="1" customWidth="1"/>
    <col min="4" max="4" width="11.5546875" customWidth="1"/>
    <col min="5" max="5" width="20.6640625" bestFit="1" customWidth="1"/>
    <col min="6" max="6" width="9.21875" customWidth="1"/>
    <col min="7" max="7" width="6.77734375" customWidth="1"/>
    <col min="8" max="8" width="12" customWidth="1"/>
  </cols>
  <sheetData>
    <row r="3" spans="2:9" x14ac:dyDescent="0.3">
      <c r="B3" t="s">
        <v>44</v>
      </c>
      <c r="C3" t="s">
        <v>4</v>
      </c>
      <c r="D3" t="s">
        <v>95</v>
      </c>
      <c r="E3" t="s">
        <v>0</v>
      </c>
      <c r="F3" t="s">
        <v>1</v>
      </c>
      <c r="G3" t="s">
        <v>27</v>
      </c>
      <c r="H3" t="s">
        <v>43</v>
      </c>
      <c r="I3" t="s">
        <v>76</v>
      </c>
    </row>
    <row r="4" spans="2:9" x14ac:dyDescent="0.3">
      <c r="B4">
        <v>1</v>
      </c>
      <c r="C4" t="s">
        <v>36</v>
      </c>
      <c r="D4" t="s">
        <v>40</v>
      </c>
      <c r="E4" t="s">
        <v>23</v>
      </c>
      <c r="F4">
        <v>1624</v>
      </c>
      <c r="G4" s="7">
        <v>114</v>
      </c>
      <c r="H4" s="8">
        <v>44927</v>
      </c>
      <c r="I4">
        <f>Sales[[#This Row],[Amount]]*Sales[[#This Row],[Units]]</f>
        <v>185136</v>
      </c>
    </row>
    <row r="5" spans="2:9" x14ac:dyDescent="0.3">
      <c r="B5">
        <v>2</v>
      </c>
      <c r="C5" t="s">
        <v>29</v>
      </c>
      <c r="D5" t="s">
        <v>42</v>
      </c>
      <c r="E5" t="s">
        <v>25</v>
      </c>
      <c r="F5">
        <v>6706</v>
      </c>
      <c r="G5" s="7">
        <v>459</v>
      </c>
      <c r="H5" s="8">
        <v>44928</v>
      </c>
      <c r="I5">
        <f>Sales[[#This Row],[Amount]]*Sales[[#This Row],[Units]]</f>
        <v>3078054</v>
      </c>
    </row>
    <row r="6" spans="2:9" x14ac:dyDescent="0.3">
      <c r="B6">
        <v>3</v>
      </c>
      <c r="C6" t="s">
        <v>3</v>
      </c>
      <c r="D6" t="s">
        <v>42</v>
      </c>
      <c r="E6" t="s">
        <v>2</v>
      </c>
      <c r="F6">
        <v>959</v>
      </c>
      <c r="G6" s="7">
        <v>147</v>
      </c>
      <c r="H6" s="8">
        <v>44929</v>
      </c>
      <c r="I6">
        <f>Sales[[#This Row],[Amount]]*Sales[[#This Row],[Units]]</f>
        <v>140973</v>
      </c>
    </row>
    <row r="7" spans="2:9" x14ac:dyDescent="0.3">
      <c r="B7">
        <v>4</v>
      </c>
      <c r="C7" t="s">
        <v>30</v>
      </c>
      <c r="D7" t="s">
        <v>38</v>
      </c>
      <c r="E7" t="s">
        <v>11</v>
      </c>
      <c r="F7">
        <v>9632</v>
      </c>
      <c r="G7" s="7">
        <v>288</v>
      </c>
      <c r="H7" s="8">
        <v>44930</v>
      </c>
      <c r="I7">
        <f>Sales[[#This Row],[Amount]]*Sales[[#This Row],[Units]]</f>
        <v>2774016</v>
      </c>
    </row>
    <row r="8" spans="2:9" x14ac:dyDescent="0.3">
      <c r="B8">
        <v>5</v>
      </c>
      <c r="C8" t="s">
        <v>32</v>
      </c>
      <c r="D8" t="s">
        <v>41</v>
      </c>
      <c r="E8" t="s">
        <v>18</v>
      </c>
      <c r="F8">
        <v>2100</v>
      </c>
      <c r="G8" s="7">
        <v>414</v>
      </c>
      <c r="H8" s="8">
        <v>44931</v>
      </c>
      <c r="I8">
        <f>Sales[[#This Row],[Amount]]*Sales[[#This Row],[Units]]</f>
        <v>869400</v>
      </c>
    </row>
    <row r="9" spans="2:9" x14ac:dyDescent="0.3">
      <c r="B9">
        <v>6</v>
      </c>
      <c r="C9" t="s">
        <v>36</v>
      </c>
      <c r="D9" t="s">
        <v>42</v>
      </c>
      <c r="E9" t="s">
        <v>26</v>
      </c>
      <c r="F9">
        <v>8869</v>
      </c>
      <c r="G9" s="7">
        <v>432</v>
      </c>
      <c r="H9" s="8">
        <v>44932</v>
      </c>
      <c r="I9">
        <f>Sales[[#This Row],[Amount]]*Sales[[#This Row],[Units]]</f>
        <v>3831408</v>
      </c>
    </row>
    <row r="10" spans="2:9" x14ac:dyDescent="0.3">
      <c r="B10">
        <v>7</v>
      </c>
      <c r="C10" t="s">
        <v>32</v>
      </c>
      <c r="D10" t="s">
        <v>37</v>
      </c>
      <c r="E10" t="s">
        <v>24</v>
      </c>
      <c r="F10">
        <v>2681</v>
      </c>
      <c r="G10" s="7">
        <v>54</v>
      </c>
      <c r="H10" s="8">
        <v>44933</v>
      </c>
      <c r="I10">
        <f>Sales[[#This Row],[Amount]]*Sales[[#This Row],[Units]]</f>
        <v>144774</v>
      </c>
    </row>
    <row r="11" spans="2:9" x14ac:dyDescent="0.3">
      <c r="B11">
        <v>8</v>
      </c>
      <c r="C11" t="s">
        <v>29</v>
      </c>
      <c r="D11" t="s">
        <v>42</v>
      </c>
      <c r="E11" t="s">
        <v>15</v>
      </c>
      <c r="F11">
        <v>5012</v>
      </c>
      <c r="G11" s="7">
        <v>210</v>
      </c>
      <c r="H11" s="8">
        <v>44934</v>
      </c>
      <c r="I11">
        <f>Sales[[#This Row],[Amount]]*Sales[[#This Row],[Units]]</f>
        <v>1052520</v>
      </c>
    </row>
    <row r="12" spans="2:9" x14ac:dyDescent="0.3">
      <c r="B12">
        <v>9</v>
      </c>
      <c r="C12" t="s">
        <v>31</v>
      </c>
      <c r="D12" t="s">
        <v>37</v>
      </c>
      <c r="E12" t="s">
        <v>7</v>
      </c>
      <c r="F12">
        <v>1281</v>
      </c>
      <c r="G12" s="7">
        <v>75</v>
      </c>
      <c r="H12" s="8">
        <v>44935</v>
      </c>
      <c r="I12">
        <f>Sales[[#This Row],[Amount]]*Sales[[#This Row],[Units]]</f>
        <v>96075</v>
      </c>
    </row>
    <row r="13" spans="2:9" x14ac:dyDescent="0.3">
      <c r="B13">
        <v>10</v>
      </c>
      <c r="C13" t="s">
        <v>33</v>
      </c>
      <c r="D13" t="s">
        <v>40</v>
      </c>
      <c r="E13" t="s">
        <v>7</v>
      </c>
      <c r="F13">
        <v>4991</v>
      </c>
      <c r="G13" s="7">
        <v>12</v>
      </c>
      <c r="H13" s="8">
        <v>44936</v>
      </c>
      <c r="I13">
        <f>Sales[[#This Row],[Amount]]*Sales[[#This Row],[Units]]</f>
        <v>59892</v>
      </c>
    </row>
    <row r="14" spans="2:9" x14ac:dyDescent="0.3">
      <c r="B14">
        <v>11</v>
      </c>
      <c r="C14" t="s">
        <v>28</v>
      </c>
      <c r="D14" t="s">
        <v>41</v>
      </c>
      <c r="E14" t="s">
        <v>18</v>
      </c>
      <c r="F14">
        <v>1785</v>
      </c>
      <c r="G14" s="7">
        <v>462</v>
      </c>
      <c r="H14" s="8">
        <v>44937</v>
      </c>
      <c r="I14">
        <f>Sales[[#This Row],[Amount]]*Sales[[#This Row],[Units]]</f>
        <v>824670</v>
      </c>
    </row>
    <row r="15" spans="2:9" x14ac:dyDescent="0.3">
      <c r="B15">
        <v>12</v>
      </c>
      <c r="C15" t="s">
        <v>34</v>
      </c>
      <c r="D15" t="s">
        <v>40</v>
      </c>
      <c r="E15" t="s">
        <v>10</v>
      </c>
      <c r="F15">
        <v>3983</v>
      </c>
      <c r="G15" s="7">
        <v>144</v>
      </c>
      <c r="H15" s="8">
        <v>44938</v>
      </c>
      <c r="I15">
        <f>Sales[[#This Row],[Amount]]*Sales[[#This Row],[Units]]</f>
        <v>573552</v>
      </c>
    </row>
    <row r="16" spans="2:9" x14ac:dyDescent="0.3">
      <c r="B16">
        <v>13</v>
      </c>
      <c r="C16" t="s">
        <v>3</v>
      </c>
      <c r="D16" t="s">
        <v>37</v>
      </c>
      <c r="E16" t="s">
        <v>9</v>
      </c>
      <c r="F16">
        <v>2646</v>
      </c>
      <c r="G16" s="7">
        <v>120</v>
      </c>
      <c r="H16" s="8">
        <v>44939</v>
      </c>
      <c r="I16">
        <f>Sales[[#This Row],[Amount]]*Sales[[#This Row],[Units]]</f>
        <v>317520</v>
      </c>
    </row>
    <row r="17" spans="2:9" x14ac:dyDescent="0.3">
      <c r="B17">
        <v>14</v>
      </c>
      <c r="C17" t="s">
        <v>28</v>
      </c>
      <c r="D17" t="s">
        <v>39</v>
      </c>
      <c r="E17" t="s">
        <v>6</v>
      </c>
      <c r="F17">
        <v>252</v>
      </c>
      <c r="G17" s="7">
        <v>54</v>
      </c>
      <c r="H17" s="8">
        <v>44940</v>
      </c>
      <c r="I17">
        <f>Sales[[#This Row],[Amount]]*Sales[[#This Row],[Units]]</f>
        <v>13608</v>
      </c>
    </row>
    <row r="18" spans="2:9" x14ac:dyDescent="0.3">
      <c r="B18">
        <v>15</v>
      </c>
      <c r="C18" t="s">
        <v>34</v>
      </c>
      <c r="D18" t="s">
        <v>42</v>
      </c>
      <c r="E18" t="s">
        <v>18</v>
      </c>
      <c r="F18">
        <v>2464</v>
      </c>
      <c r="G18" s="7">
        <v>234</v>
      </c>
      <c r="H18" s="8">
        <v>44941</v>
      </c>
      <c r="I18">
        <f>Sales[[#This Row],[Amount]]*Sales[[#This Row],[Units]]</f>
        <v>576576</v>
      </c>
    </row>
    <row r="19" spans="2:9" x14ac:dyDescent="0.3">
      <c r="B19">
        <v>16</v>
      </c>
      <c r="C19" t="s">
        <v>34</v>
      </c>
      <c r="D19" t="s">
        <v>42</v>
      </c>
      <c r="E19" t="s">
        <v>22</v>
      </c>
      <c r="F19">
        <v>2114</v>
      </c>
      <c r="G19" s="7">
        <v>66</v>
      </c>
      <c r="H19" s="8">
        <v>44942</v>
      </c>
      <c r="I19">
        <f>Sales[[#This Row],[Amount]]*Sales[[#This Row],[Units]]</f>
        <v>139524</v>
      </c>
    </row>
    <row r="20" spans="2:9" x14ac:dyDescent="0.3">
      <c r="B20">
        <v>17</v>
      </c>
      <c r="C20" t="s">
        <v>32</v>
      </c>
      <c r="D20" t="s">
        <v>40</v>
      </c>
      <c r="E20" t="s">
        <v>24</v>
      </c>
      <c r="F20">
        <v>7693</v>
      </c>
      <c r="G20" s="7">
        <v>87</v>
      </c>
      <c r="H20" s="8">
        <v>44943</v>
      </c>
      <c r="I20">
        <f>Sales[[#This Row],[Amount]]*Sales[[#This Row],[Units]]</f>
        <v>669291</v>
      </c>
    </row>
    <row r="21" spans="2:9" x14ac:dyDescent="0.3">
      <c r="B21">
        <v>18</v>
      </c>
      <c r="C21" t="s">
        <v>33</v>
      </c>
      <c r="D21" t="s">
        <v>39</v>
      </c>
      <c r="E21" t="s">
        <v>13</v>
      </c>
      <c r="F21">
        <v>15610</v>
      </c>
      <c r="G21" s="7">
        <v>339</v>
      </c>
      <c r="H21" s="8">
        <v>44944</v>
      </c>
      <c r="I21">
        <f>Sales[[#This Row],[Amount]]*Sales[[#This Row],[Units]]</f>
        <v>5291790</v>
      </c>
    </row>
    <row r="22" spans="2:9" x14ac:dyDescent="0.3">
      <c r="B22">
        <v>19</v>
      </c>
      <c r="C22" t="s">
        <v>30</v>
      </c>
      <c r="D22" t="s">
        <v>39</v>
      </c>
      <c r="E22" t="s">
        <v>15</v>
      </c>
      <c r="F22">
        <v>336</v>
      </c>
      <c r="G22" s="7">
        <v>144</v>
      </c>
      <c r="H22" s="8">
        <v>44945</v>
      </c>
      <c r="I22">
        <f>Sales[[#This Row],[Amount]]*Sales[[#This Row],[Units]]</f>
        <v>48384</v>
      </c>
    </row>
    <row r="23" spans="2:9" x14ac:dyDescent="0.3">
      <c r="B23">
        <v>20</v>
      </c>
      <c r="C23" t="s">
        <v>28</v>
      </c>
      <c r="D23" t="s">
        <v>41</v>
      </c>
      <c r="E23" t="s">
        <v>13</v>
      </c>
      <c r="F23">
        <v>9443</v>
      </c>
      <c r="G23" s="7">
        <v>162</v>
      </c>
      <c r="H23" s="8">
        <v>44946</v>
      </c>
      <c r="I23">
        <f>Sales[[#This Row],[Amount]]*Sales[[#This Row],[Units]]</f>
        <v>1529766</v>
      </c>
    </row>
    <row r="24" spans="2:9" x14ac:dyDescent="0.3">
      <c r="B24">
        <v>21</v>
      </c>
      <c r="C24" t="s">
        <v>3</v>
      </c>
      <c r="D24" t="s">
        <v>39</v>
      </c>
      <c r="E24" t="s">
        <v>16</v>
      </c>
      <c r="F24">
        <v>8155</v>
      </c>
      <c r="G24" s="7">
        <v>90</v>
      </c>
      <c r="H24" s="8">
        <v>44947</v>
      </c>
      <c r="I24">
        <f>Sales[[#This Row],[Amount]]*Sales[[#This Row],[Units]]</f>
        <v>733950</v>
      </c>
    </row>
    <row r="25" spans="2:9" x14ac:dyDescent="0.3">
      <c r="B25">
        <v>22</v>
      </c>
      <c r="C25" t="s">
        <v>29</v>
      </c>
      <c r="D25" t="s">
        <v>37</v>
      </c>
      <c r="E25" t="s">
        <v>16</v>
      </c>
      <c r="F25">
        <v>1701</v>
      </c>
      <c r="G25" s="7">
        <v>234</v>
      </c>
      <c r="H25" s="8">
        <v>44948</v>
      </c>
      <c r="I25">
        <f>Sales[[#This Row],[Amount]]*Sales[[#This Row],[Units]]</f>
        <v>398034</v>
      </c>
    </row>
    <row r="26" spans="2:9" x14ac:dyDescent="0.3">
      <c r="B26">
        <v>23</v>
      </c>
      <c r="C26" t="s">
        <v>35</v>
      </c>
      <c r="D26" t="s">
        <v>37</v>
      </c>
      <c r="E26" t="s">
        <v>15</v>
      </c>
      <c r="F26">
        <v>2205</v>
      </c>
      <c r="G26" s="7">
        <v>141</v>
      </c>
      <c r="H26" s="8">
        <v>44949</v>
      </c>
      <c r="I26">
        <f>Sales[[#This Row],[Amount]]*Sales[[#This Row],[Units]]</f>
        <v>310905</v>
      </c>
    </row>
    <row r="27" spans="2:9" x14ac:dyDescent="0.3">
      <c r="B27">
        <v>24</v>
      </c>
      <c r="C27" t="s">
        <v>29</v>
      </c>
      <c r="D27" t="s">
        <v>40</v>
      </c>
      <c r="E27" t="s">
        <v>12</v>
      </c>
      <c r="F27">
        <v>1771</v>
      </c>
      <c r="G27" s="7">
        <v>204</v>
      </c>
      <c r="H27" s="8">
        <v>44950</v>
      </c>
      <c r="I27">
        <f>Sales[[#This Row],[Amount]]*Sales[[#This Row],[Units]]</f>
        <v>361284</v>
      </c>
    </row>
    <row r="28" spans="2:9" x14ac:dyDescent="0.3">
      <c r="B28">
        <v>25</v>
      </c>
      <c r="C28" t="s">
        <v>30</v>
      </c>
      <c r="D28" t="s">
        <v>42</v>
      </c>
      <c r="E28" t="s">
        <v>8</v>
      </c>
      <c r="F28">
        <v>2114</v>
      </c>
      <c r="G28" s="7">
        <v>186</v>
      </c>
      <c r="H28" s="8">
        <v>44951</v>
      </c>
      <c r="I28">
        <f>Sales[[#This Row],[Amount]]*Sales[[#This Row],[Units]]</f>
        <v>393204</v>
      </c>
    </row>
    <row r="29" spans="2:9" x14ac:dyDescent="0.3">
      <c r="B29">
        <v>26</v>
      </c>
      <c r="C29" t="s">
        <v>30</v>
      </c>
      <c r="D29" t="s">
        <v>38</v>
      </c>
      <c r="E29" t="s">
        <v>6</v>
      </c>
      <c r="F29">
        <v>10311</v>
      </c>
      <c r="G29" s="7">
        <v>231</v>
      </c>
      <c r="H29" s="8">
        <v>44952</v>
      </c>
      <c r="I29">
        <f>Sales[[#This Row],[Amount]]*Sales[[#This Row],[Units]]</f>
        <v>2381841</v>
      </c>
    </row>
    <row r="30" spans="2:9" x14ac:dyDescent="0.3">
      <c r="B30">
        <v>27</v>
      </c>
      <c r="C30" t="s">
        <v>34</v>
      </c>
      <c r="D30" t="s">
        <v>41</v>
      </c>
      <c r="E30" t="s">
        <v>9</v>
      </c>
      <c r="F30">
        <v>21</v>
      </c>
      <c r="G30" s="7">
        <v>168</v>
      </c>
      <c r="H30" s="8">
        <v>44953</v>
      </c>
      <c r="I30">
        <f>Sales[[#This Row],[Amount]]*Sales[[#This Row],[Units]]</f>
        <v>3528</v>
      </c>
    </row>
    <row r="31" spans="2:9" x14ac:dyDescent="0.3">
      <c r="B31">
        <v>28</v>
      </c>
      <c r="C31" t="s">
        <v>35</v>
      </c>
      <c r="D31" t="s">
        <v>42</v>
      </c>
      <c r="E31" t="s">
        <v>13</v>
      </c>
      <c r="F31">
        <v>1974</v>
      </c>
      <c r="G31" s="7">
        <v>195</v>
      </c>
      <c r="H31" s="8">
        <v>44954</v>
      </c>
      <c r="I31">
        <f>Sales[[#This Row],[Amount]]*Sales[[#This Row],[Units]]</f>
        <v>384930</v>
      </c>
    </row>
    <row r="32" spans="2:9" x14ac:dyDescent="0.3">
      <c r="B32">
        <v>29</v>
      </c>
      <c r="C32" t="s">
        <v>33</v>
      </c>
      <c r="D32" t="s">
        <v>38</v>
      </c>
      <c r="E32" t="s">
        <v>16</v>
      </c>
      <c r="F32">
        <v>6314</v>
      </c>
      <c r="G32" s="7">
        <v>15</v>
      </c>
      <c r="H32" s="8">
        <v>44955</v>
      </c>
      <c r="I32">
        <f>Sales[[#This Row],[Amount]]*Sales[[#This Row],[Units]]</f>
        <v>94710</v>
      </c>
    </row>
    <row r="33" spans="2:9" x14ac:dyDescent="0.3">
      <c r="B33">
        <v>30</v>
      </c>
      <c r="C33" t="s">
        <v>35</v>
      </c>
      <c r="D33" t="s">
        <v>40</v>
      </c>
      <c r="E33" t="s">
        <v>16</v>
      </c>
      <c r="F33">
        <v>4683</v>
      </c>
      <c r="G33" s="7">
        <v>30</v>
      </c>
      <c r="H33" s="8">
        <v>44956</v>
      </c>
      <c r="I33">
        <f>Sales[[#This Row],[Amount]]*Sales[[#This Row],[Units]]</f>
        <v>140490</v>
      </c>
    </row>
    <row r="34" spans="2:9" x14ac:dyDescent="0.3">
      <c r="B34">
        <v>31</v>
      </c>
      <c r="C34" t="s">
        <v>30</v>
      </c>
      <c r="D34" t="s">
        <v>40</v>
      </c>
      <c r="E34" t="s">
        <v>17</v>
      </c>
      <c r="F34">
        <v>6398</v>
      </c>
      <c r="G34" s="7">
        <v>102</v>
      </c>
      <c r="H34" s="8">
        <v>44957</v>
      </c>
      <c r="I34">
        <f>Sales[[#This Row],[Amount]]*Sales[[#This Row],[Units]]</f>
        <v>652596</v>
      </c>
    </row>
    <row r="35" spans="2:9" x14ac:dyDescent="0.3">
      <c r="B35">
        <v>32</v>
      </c>
      <c r="C35" t="s">
        <v>28</v>
      </c>
      <c r="D35" t="s">
        <v>42</v>
      </c>
      <c r="E35" t="s">
        <v>12</v>
      </c>
      <c r="F35">
        <v>553</v>
      </c>
      <c r="G35" s="7">
        <v>15</v>
      </c>
      <c r="H35" s="8">
        <v>44958</v>
      </c>
      <c r="I35">
        <f>Sales[[#This Row],[Amount]]*Sales[[#This Row],[Units]]</f>
        <v>8295</v>
      </c>
    </row>
    <row r="36" spans="2:9" x14ac:dyDescent="0.3">
      <c r="B36">
        <v>33</v>
      </c>
      <c r="C36" t="s">
        <v>29</v>
      </c>
      <c r="D36" t="s">
        <v>41</v>
      </c>
      <c r="E36" t="s">
        <v>23</v>
      </c>
      <c r="F36">
        <v>7021</v>
      </c>
      <c r="G36" s="7">
        <v>183</v>
      </c>
      <c r="H36" s="8">
        <v>44959</v>
      </c>
      <c r="I36">
        <f>Sales[[#This Row],[Amount]]*Sales[[#This Row],[Units]]</f>
        <v>1284843</v>
      </c>
    </row>
    <row r="37" spans="2:9" x14ac:dyDescent="0.3">
      <c r="B37">
        <v>34</v>
      </c>
      <c r="C37" t="s">
        <v>36</v>
      </c>
      <c r="D37" t="s">
        <v>41</v>
      </c>
      <c r="E37" t="s">
        <v>15</v>
      </c>
      <c r="F37">
        <v>5817</v>
      </c>
      <c r="G37" s="7">
        <v>12</v>
      </c>
      <c r="H37" s="8">
        <v>44960</v>
      </c>
      <c r="I37">
        <f>Sales[[#This Row],[Amount]]*Sales[[#This Row],[Units]]</f>
        <v>69804</v>
      </c>
    </row>
    <row r="38" spans="2:9" x14ac:dyDescent="0.3">
      <c r="B38">
        <v>35</v>
      </c>
      <c r="C38" t="s">
        <v>30</v>
      </c>
      <c r="D38" t="s">
        <v>41</v>
      </c>
      <c r="E38" t="s">
        <v>7</v>
      </c>
      <c r="F38">
        <v>3976</v>
      </c>
      <c r="G38" s="7">
        <v>72</v>
      </c>
      <c r="H38" s="8">
        <v>44961</v>
      </c>
      <c r="I38">
        <f>Sales[[#This Row],[Amount]]*Sales[[#This Row],[Units]]</f>
        <v>286272</v>
      </c>
    </row>
    <row r="39" spans="2:9" x14ac:dyDescent="0.3">
      <c r="B39">
        <v>36</v>
      </c>
      <c r="C39" t="s">
        <v>32</v>
      </c>
      <c r="D39" t="s">
        <v>37</v>
      </c>
      <c r="E39" t="s">
        <v>20</v>
      </c>
      <c r="F39">
        <v>1134</v>
      </c>
      <c r="G39" s="7">
        <v>282</v>
      </c>
      <c r="H39" s="8">
        <v>44962</v>
      </c>
      <c r="I39">
        <f>Sales[[#This Row],[Amount]]*Sales[[#This Row],[Units]]</f>
        <v>319788</v>
      </c>
    </row>
    <row r="40" spans="2:9" x14ac:dyDescent="0.3">
      <c r="B40">
        <v>37</v>
      </c>
      <c r="C40" t="s">
        <v>28</v>
      </c>
      <c r="D40" t="s">
        <v>41</v>
      </c>
      <c r="E40" t="s">
        <v>21</v>
      </c>
      <c r="F40">
        <v>6027</v>
      </c>
      <c r="G40" s="7">
        <v>144</v>
      </c>
      <c r="H40" s="8">
        <v>44963</v>
      </c>
      <c r="I40">
        <f>Sales[[#This Row],[Amount]]*Sales[[#This Row],[Units]]</f>
        <v>867888</v>
      </c>
    </row>
    <row r="41" spans="2:9" x14ac:dyDescent="0.3">
      <c r="B41">
        <v>38</v>
      </c>
      <c r="C41" t="s">
        <v>32</v>
      </c>
      <c r="D41" t="s">
        <v>40</v>
      </c>
      <c r="E41" t="s">
        <v>9</v>
      </c>
      <c r="F41">
        <v>1904</v>
      </c>
      <c r="G41" s="7">
        <v>405</v>
      </c>
      <c r="H41" s="8">
        <v>44964</v>
      </c>
      <c r="I41">
        <f>Sales[[#This Row],[Amount]]*Sales[[#This Row],[Units]]</f>
        <v>771120</v>
      </c>
    </row>
    <row r="42" spans="2:9" x14ac:dyDescent="0.3">
      <c r="B42">
        <v>39</v>
      </c>
      <c r="C42" t="s">
        <v>31</v>
      </c>
      <c r="D42" t="s">
        <v>39</v>
      </c>
      <c r="E42" t="s">
        <v>25</v>
      </c>
      <c r="F42">
        <v>3262</v>
      </c>
      <c r="G42" s="7">
        <v>75</v>
      </c>
      <c r="H42" s="8">
        <v>44965</v>
      </c>
      <c r="I42">
        <f>Sales[[#This Row],[Amount]]*Sales[[#This Row],[Units]]</f>
        <v>244650</v>
      </c>
    </row>
    <row r="43" spans="2:9" x14ac:dyDescent="0.3">
      <c r="B43">
        <v>40</v>
      </c>
      <c r="C43" t="s">
        <v>36</v>
      </c>
      <c r="D43" t="s">
        <v>39</v>
      </c>
      <c r="E43" t="s">
        <v>20</v>
      </c>
      <c r="F43">
        <v>2289</v>
      </c>
      <c r="G43" s="7">
        <v>135</v>
      </c>
      <c r="H43" s="8">
        <v>44966</v>
      </c>
      <c r="I43">
        <f>Sales[[#This Row],[Amount]]*Sales[[#This Row],[Units]]</f>
        <v>309015</v>
      </c>
    </row>
    <row r="44" spans="2:9" x14ac:dyDescent="0.3">
      <c r="B44">
        <v>41</v>
      </c>
      <c r="C44" t="s">
        <v>33</v>
      </c>
      <c r="D44" t="s">
        <v>39</v>
      </c>
      <c r="E44" t="s">
        <v>20</v>
      </c>
      <c r="F44">
        <v>6986</v>
      </c>
      <c r="G44" s="7">
        <v>21</v>
      </c>
      <c r="H44" s="8">
        <v>44967</v>
      </c>
      <c r="I44">
        <f>Sales[[#This Row],[Amount]]*Sales[[#This Row],[Units]]</f>
        <v>146706</v>
      </c>
    </row>
    <row r="45" spans="2:9" x14ac:dyDescent="0.3">
      <c r="B45">
        <v>42</v>
      </c>
      <c r="C45" t="s">
        <v>28</v>
      </c>
      <c r="D45" t="s">
        <v>37</v>
      </c>
      <c r="E45" t="s">
        <v>16</v>
      </c>
      <c r="F45">
        <v>4417</v>
      </c>
      <c r="G45" s="7">
        <v>153</v>
      </c>
      <c r="H45" s="8">
        <v>44968</v>
      </c>
      <c r="I45">
        <f>Sales[[#This Row],[Amount]]*Sales[[#This Row],[Units]]</f>
        <v>675801</v>
      </c>
    </row>
    <row r="46" spans="2:9" x14ac:dyDescent="0.3">
      <c r="B46">
        <v>43</v>
      </c>
      <c r="C46" t="s">
        <v>32</v>
      </c>
      <c r="D46" t="s">
        <v>39</v>
      </c>
      <c r="E46" t="s">
        <v>8</v>
      </c>
      <c r="F46">
        <v>1442</v>
      </c>
      <c r="G46" s="7">
        <v>15</v>
      </c>
      <c r="H46" s="8">
        <v>44969</v>
      </c>
      <c r="I46">
        <f>Sales[[#This Row],[Amount]]*Sales[[#This Row],[Units]]</f>
        <v>21630</v>
      </c>
    </row>
    <row r="47" spans="2:9" x14ac:dyDescent="0.3">
      <c r="B47">
        <v>44</v>
      </c>
      <c r="C47" t="s">
        <v>34</v>
      </c>
      <c r="D47" t="s">
        <v>42</v>
      </c>
      <c r="E47" t="s">
        <v>7</v>
      </c>
      <c r="F47">
        <v>2415</v>
      </c>
      <c r="G47" s="7">
        <v>255</v>
      </c>
      <c r="H47" s="8">
        <v>44970</v>
      </c>
      <c r="I47">
        <f>Sales[[#This Row],[Amount]]*Sales[[#This Row],[Units]]</f>
        <v>615825</v>
      </c>
    </row>
    <row r="48" spans="2:9" x14ac:dyDescent="0.3">
      <c r="B48">
        <v>45</v>
      </c>
      <c r="C48" t="s">
        <v>28</v>
      </c>
      <c r="D48" t="s">
        <v>40</v>
      </c>
      <c r="E48" t="s">
        <v>12</v>
      </c>
      <c r="F48">
        <v>238</v>
      </c>
      <c r="G48" s="7">
        <v>18</v>
      </c>
      <c r="H48" s="8">
        <v>44971</v>
      </c>
      <c r="I48">
        <f>Sales[[#This Row],[Amount]]*Sales[[#This Row],[Units]]</f>
        <v>4284</v>
      </c>
    </row>
    <row r="49" spans="2:9" x14ac:dyDescent="0.3">
      <c r="B49">
        <v>46</v>
      </c>
      <c r="C49" t="s">
        <v>32</v>
      </c>
      <c r="D49" t="s">
        <v>40</v>
      </c>
      <c r="E49" t="s">
        <v>16</v>
      </c>
      <c r="F49">
        <v>4949</v>
      </c>
      <c r="G49" s="7">
        <v>189</v>
      </c>
      <c r="H49" s="8">
        <v>44972</v>
      </c>
      <c r="I49">
        <f>Sales[[#This Row],[Amount]]*Sales[[#This Row],[Units]]</f>
        <v>935361</v>
      </c>
    </row>
    <row r="50" spans="2:9" x14ac:dyDescent="0.3">
      <c r="B50">
        <v>47</v>
      </c>
      <c r="C50" t="s">
        <v>33</v>
      </c>
      <c r="D50" t="s">
        <v>37</v>
      </c>
      <c r="E50" t="s">
        <v>25</v>
      </c>
      <c r="F50">
        <v>5075</v>
      </c>
      <c r="G50" s="7">
        <v>21</v>
      </c>
      <c r="H50" s="8">
        <v>44973</v>
      </c>
      <c r="I50">
        <f>Sales[[#This Row],[Amount]]*Sales[[#This Row],[Units]]</f>
        <v>106575</v>
      </c>
    </row>
    <row r="51" spans="2:9" x14ac:dyDescent="0.3">
      <c r="B51">
        <v>48</v>
      </c>
      <c r="C51" t="s">
        <v>34</v>
      </c>
      <c r="D51" t="s">
        <v>38</v>
      </c>
      <c r="E51" t="s">
        <v>9</v>
      </c>
      <c r="F51">
        <v>9198</v>
      </c>
      <c r="G51" s="7">
        <v>36</v>
      </c>
      <c r="H51" s="8">
        <v>44974</v>
      </c>
      <c r="I51">
        <f>Sales[[#This Row],[Amount]]*Sales[[#This Row],[Units]]</f>
        <v>331128</v>
      </c>
    </row>
    <row r="52" spans="2:9" x14ac:dyDescent="0.3">
      <c r="B52">
        <v>49</v>
      </c>
      <c r="C52" t="s">
        <v>32</v>
      </c>
      <c r="D52" t="s">
        <v>39</v>
      </c>
      <c r="E52" t="s">
        <v>22</v>
      </c>
      <c r="F52">
        <v>3339</v>
      </c>
      <c r="G52" s="7">
        <v>75</v>
      </c>
      <c r="H52" s="8">
        <v>44975</v>
      </c>
      <c r="I52">
        <f>Sales[[#This Row],[Amount]]*Sales[[#This Row],[Units]]</f>
        <v>250425</v>
      </c>
    </row>
    <row r="53" spans="2:9" x14ac:dyDescent="0.3">
      <c r="B53">
        <v>50</v>
      </c>
      <c r="C53" t="s">
        <v>36</v>
      </c>
      <c r="D53" t="s">
        <v>39</v>
      </c>
      <c r="E53" t="s">
        <v>10</v>
      </c>
      <c r="F53">
        <v>5019</v>
      </c>
      <c r="G53" s="7">
        <v>156</v>
      </c>
      <c r="H53" s="8">
        <v>44976</v>
      </c>
      <c r="I53">
        <f>Sales[[#This Row],[Amount]]*Sales[[#This Row],[Units]]</f>
        <v>782964</v>
      </c>
    </row>
    <row r="54" spans="2:9" x14ac:dyDescent="0.3">
      <c r="B54">
        <v>51</v>
      </c>
      <c r="C54" t="s">
        <v>33</v>
      </c>
      <c r="D54" t="s">
        <v>38</v>
      </c>
      <c r="E54" t="s">
        <v>9</v>
      </c>
      <c r="F54">
        <v>16184</v>
      </c>
      <c r="G54" s="7">
        <v>39</v>
      </c>
      <c r="H54" s="8">
        <v>44977</v>
      </c>
      <c r="I54">
        <f>Sales[[#This Row],[Amount]]*Sales[[#This Row],[Units]]</f>
        <v>631176</v>
      </c>
    </row>
    <row r="55" spans="2:9" x14ac:dyDescent="0.3">
      <c r="B55">
        <v>52</v>
      </c>
      <c r="C55" t="s">
        <v>32</v>
      </c>
      <c r="D55" t="s">
        <v>38</v>
      </c>
      <c r="E55" t="s">
        <v>14</v>
      </c>
      <c r="F55">
        <v>497</v>
      </c>
      <c r="G55" s="7">
        <v>63</v>
      </c>
      <c r="H55" s="8">
        <v>44978</v>
      </c>
      <c r="I55">
        <f>Sales[[#This Row],[Amount]]*Sales[[#This Row],[Units]]</f>
        <v>31311</v>
      </c>
    </row>
    <row r="56" spans="2:9" x14ac:dyDescent="0.3">
      <c r="B56">
        <v>53</v>
      </c>
      <c r="C56" t="s">
        <v>28</v>
      </c>
      <c r="D56" t="s">
        <v>38</v>
      </c>
      <c r="E56" t="s">
        <v>22</v>
      </c>
      <c r="F56">
        <v>8211</v>
      </c>
      <c r="G56" s="7">
        <v>75</v>
      </c>
      <c r="H56" s="8">
        <v>44979</v>
      </c>
      <c r="I56">
        <f>Sales[[#This Row],[Amount]]*Sales[[#This Row],[Units]]</f>
        <v>615825</v>
      </c>
    </row>
    <row r="57" spans="2:9" x14ac:dyDescent="0.3">
      <c r="B57">
        <v>54</v>
      </c>
      <c r="C57" t="s">
        <v>28</v>
      </c>
      <c r="D57" t="s">
        <v>37</v>
      </c>
      <c r="E57" t="s">
        <v>21</v>
      </c>
      <c r="F57">
        <v>6580</v>
      </c>
      <c r="G57" s="7">
        <v>183</v>
      </c>
      <c r="H57" s="8">
        <v>44980</v>
      </c>
      <c r="I57">
        <f>Sales[[#This Row],[Amount]]*Sales[[#This Row],[Units]]</f>
        <v>1204140</v>
      </c>
    </row>
    <row r="58" spans="2:9" x14ac:dyDescent="0.3">
      <c r="B58">
        <v>55</v>
      </c>
      <c r="C58" t="s">
        <v>30</v>
      </c>
      <c r="D58" t="s">
        <v>42</v>
      </c>
      <c r="E58" t="s">
        <v>6</v>
      </c>
      <c r="F58">
        <v>4760</v>
      </c>
      <c r="G58" s="7">
        <v>69</v>
      </c>
      <c r="H58" s="8">
        <v>44981</v>
      </c>
      <c r="I58">
        <f>Sales[[#This Row],[Amount]]*Sales[[#This Row],[Units]]</f>
        <v>328440</v>
      </c>
    </row>
    <row r="59" spans="2:9" x14ac:dyDescent="0.3">
      <c r="B59">
        <v>56</v>
      </c>
      <c r="C59" t="s">
        <v>36</v>
      </c>
      <c r="D59" t="s">
        <v>38</v>
      </c>
      <c r="E59" t="s">
        <v>18</v>
      </c>
      <c r="F59">
        <v>5439</v>
      </c>
      <c r="G59" s="7">
        <v>30</v>
      </c>
      <c r="H59" s="8">
        <v>44982</v>
      </c>
      <c r="I59">
        <f>Sales[[#This Row],[Amount]]*Sales[[#This Row],[Units]]</f>
        <v>163170</v>
      </c>
    </row>
    <row r="60" spans="2:9" x14ac:dyDescent="0.3">
      <c r="B60">
        <v>57</v>
      </c>
      <c r="C60" t="s">
        <v>30</v>
      </c>
      <c r="D60" t="s">
        <v>39</v>
      </c>
      <c r="E60" t="s">
        <v>10</v>
      </c>
      <c r="F60">
        <v>1463</v>
      </c>
      <c r="G60" s="7">
        <v>39</v>
      </c>
      <c r="H60" s="8">
        <v>44983</v>
      </c>
      <c r="I60">
        <f>Sales[[#This Row],[Amount]]*Sales[[#This Row],[Units]]</f>
        <v>57057</v>
      </c>
    </row>
    <row r="61" spans="2:9" x14ac:dyDescent="0.3">
      <c r="B61">
        <v>58</v>
      </c>
      <c r="C61" t="s">
        <v>34</v>
      </c>
      <c r="D61" t="s">
        <v>39</v>
      </c>
      <c r="E61" t="s">
        <v>25</v>
      </c>
      <c r="F61">
        <v>7777</v>
      </c>
      <c r="G61" s="7">
        <v>504</v>
      </c>
      <c r="H61" s="8">
        <v>44984</v>
      </c>
      <c r="I61">
        <f>Sales[[#This Row],[Amount]]*Sales[[#This Row],[Units]]</f>
        <v>3919608</v>
      </c>
    </row>
    <row r="62" spans="2:9" x14ac:dyDescent="0.3">
      <c r="B62">
        <v>59</v>
      </c>
      <c r="C62" t="s">
        <v>3</v>
      </c>
      <c r="D62" t="s">
        <v>40</v>
      </c>
      <c r="E62" t="s">
        <v>22</v>
      </c>
      <c r="F62">
        <v>1085</v>
      </c>
      <c r="G62" s="7">
        <v>273</v>
      </c>
      <c r="H62" s="8">
        <v>44985</v>
      </c>
      <c r="I62">
        <f>Sales[[#This Row],[Amount]]*Sales[[#This Row],[Units]]</f>
        <v>296205</v>
      </c>
    </row>
    <row r="63" spans="2:9" x14ac:dyDescent="0.3">
      <c r="B63">
        <v>60</v>
      </c>
      <c r="C63" t="s">
        <v>33</v>
      </c>
      <c r="D63" t="s">
        <v>40</v>
      </c>
      <c r="E63" t="s">
        <v>24</v>
      </c>
      <c r="F63">
        <v>182</v>
      </c>
      <c r="G63" s="7">
        <v>48</v>
      </c>
      <c r="H63" s="8">
        <v>44986</v>
      </c>
      <c r="I63">
        <f>Sales[[#This Row],[Amount]]*Sales[[#This Row],[Units]]</f>
        <v>8736</v>
      </c>
    </row>
    <row r="64" spans="2:9" x14ac:dyDescent="0.3">
      <c r="B64">
        <v>61</v>
      </c>
      <c r="C64" t="s">
        <v>32</v>
      </c>
      <c r="D64" t="s">
        <v>39</v>
      </c>
      <c r="E64" t="s">
        <v>20</v>
      </c>
      <c r="F64">
        <v>4242</v>
      </c>
      <c r="G64" s="7">
        <v>207</v>
      </c>
      <c r="H64" s="8">
        <v>44987</v>
      </c>
      <c r="I64">
        <f>Sales[[#This Row],[Amount]]*Sales[[#This Row],[Units]]</f>
        <v>878094</v>
      </c>
    </row>
    <row r="65" spans="2:9" x14ac:dyDescent="0.3">
      <c r="B65">
        <v>62</v>
      </c>
      <c r="C65" t="s">
        <v>32</v>
      </c>
      <c r="D65" t="s">
        <v>38</v>
      </c>
      <c r="E65" t="s">
        <v>25</v>
      </c>
      <c r="F65">
        <v>6118</v>
      </c>
      <c r="G65" s="7">
        <v>9</v>
      </c>
      <c r="H65" s="8">
        <v>44988</v>
      </c>
      <c r="I65">
        <f>Sales[[#This Row],[Amount]]*Sales[[#This Row],[Units]]</f>
        <v>55062</v>
      </c>
    </row>
    <row r="66" spans="2:9" x14ac:dyDescent="0.3">
      <c r="B66">
        <v>63</v>
      </c>
      <c r="C66" t="s">
        <v>35</v>
      </c>
      <c r="D66" t="s">
        <v>38</v>
      </c>
      <c r="E66" t="s">
        <v>16</v>
      </c>
      <c r="F66">
        <v>2317</v>
      </c>
      <c r="G66" s="7">
        <v>261</v>
      </c>
      <c r="H66" s="8">
        <v>44989</v>
      </c>
      <c r="I66">
        <f>Sales[[#This Row],[Amount]]*Sales[[#This Row],[Units]]</f>
        <v>604737</v>
      </c>
    </row>
    <row r="67" spans="2:9" x14ac:dyDescent="0.3">
      <c r="B67">
        <v>64</v>
      </c>
      <c r="C67" t="s">
        <v>32</v>
      </c>
      <c r="D67" t="s">
        <v>37</v>
      </c>
      <c r="E67" t="s">
        <v>9</v>
      </c>
      <c r="F67">
        <v>938</v>
      </c>
      <c r="G67" s="7">
        <v>6</v>
      </c>
      <c r="H67" s="8">
        <v>44990</v>
      </c>
      <c r="I67">
        <f>Sales[[#This Row],[Amount]]*Sales[[#This Row],[Units]]</f>
        <v>5628</v>
      </c>
    </row>
    <row r="68" spans="2:9" x14ac:dyDescent="0.3">
      <c r="B68">
        <v>65</v>
      </c>
      <c r="C68" t="s">
        <v>29</v>
      </c>
      <c r="D68" t="s">
        <v>40</v>
      </c>
      <c r="E68" t="s">
        <v>8</v>
      </c>
      <c r="F68">
        <v>9709</v>
      </c>
      <c r="G68" s="7">
        <v>30</v>
      </c>
      <c r="H68" s="8">
        <v>44991</v>
      </c>
      <c r="I68">
        <f>Sales[[#This Row],[Amount]]*Sales[[#This Row],[Units]]</f>
        <v>291270</v>
      </c>
    </row>
    <row r="69" spans="2:9" x14ac:dyDescent="0.3">
      <c r="B69">
        <v>66</v>
      </c>
      <c r="C69" t="s">
        <v>31</v>
      </c>
      <c r="D69" t="s">
        <v>39</v>
      </c>
      <c r="E69" t="s">
        <v>13</v>
      </c>
      <c r="F69">
        <v>2205</v>
      </c>
      <c r="G69" s="7">
        <v>138</v>
      </c>
      <c r="H69" s="8">
        <v>44992</v>
      </c>
      <c r="I69">
        <f>Sales[[#This Row],[Amount]]*Sales[[#This Row],[Units]]</f>
        <v>304290</v>
      </c>
    </row>
    <row r="70" spans="2:9" x14ac:dyDescent="0.3">
      <c r="B70">
        <v>67</v>
      </c>
      <c r="C70" t="s">
        <v>31</v>
      </c>
      <c r="D70" t="s">
        <v>40</v>
      </c>
      <c r="E70" t="s">
        <v>10</v>
      </c>
      <c r="F70">
        <v>4487</v>
      </c>
      <c r="G70" s="7">
        <v>111</v>
      </c>
      <c r="H70" s="8">
        <v>44993</v>
      </c>
      <c r="I70">
        <f>Sales[[#This Row],[Amount]]*Sales[[#This Row],[Units]]</f>
        <v>498057</v>
      </c>
    </row>
    <row r="71" spans="2:9" x14ac:dyDescent="0.3">
      <c r="B71">
        <v>68</v>
      </c>
      <c r="C71" t="s">
        <v>33</v>
      </c>
      <c r="D71" t="s">
        <v>42</v>
      </c>
      <c r="E71" t="s">
        <v>11</v>
      </c>
      <c r="F71">
        <v>2415</v>
      </c>
      <c r="G71" s="7">
        <v>15</v>
      </c>
      <c r="H71" s="8">
        <v>44994</v>
      </c>
      <c r="I71">
        <f>Sales[[#This Row],[Amount]]*Sales[[#This Row],[Units]]</f>
        <v>36225</v>
      </c>
    </row>
    <row r="72" spans="2:9" x14ac:dyDescent="0.3">
      <c r="B72">
        <v>69</v>
      </c>
      <c r="C72" t="s">
        <v>36</v>
      </c>
      <c r="D72" t="s">
        <v>39</v>
      </c>
      <c r="E72" t="s">
        <v>12</v>
      </c>
      <c r="F72">
        <v>4018</v>
      </c>
      <c r="G72" s="7">
        <v>162</v>
      </c>
      <c r="H72" s="8">
        <v>44995</v>
      </c>
      <c r="I72">
        <f>Sales[[#This Row],[Amount]]*Sales[[#This Row],[Units]]</f>
        <v>650916</v>
      </c>
    </row>
    <row r="73" spans="2:9" x14ac:dyDescent="0.3">
      <c r="B73">
        <v>70</v>
      </c>
      <c r="C73" t="s">
        <v>33</v>
      </c>
      <c r="D73" t="s">
        <v>39</v>
      </c>
      <c r="E73" t="s">
        <v>12</v>
      </c>
      <c r="F73">
        <v>861</v>
      </c>
      <c r="G73" s="7">
        <v>195</v>
      </c>
      <c r="H73" s="8">
        <v>44996</v>
      </c>
      <c r="I73">
        <f>Sales[[#This Row],[Amount]]*Sales[[#This Row],[Units]]</f>
        <v>167895</v>
      </c>
    </row>
    <row r="74" spans="2:9" x14ac:dyDescent="0.3">
      <c r="B74">
        <v>71</v>
      </c>
      <c r="C74" t="s">
        <v>35</v>
      </c>
      <c r="D74" t="s">
        <v>37</v>
      </c>
      <c r="E74" t="s">
        <v>7</v>
      </c>
      <c r="F74">
        <v>5586</v>
      </c>
      <c r="G74" s="7">
        <v>525</v>
      </c>
      <c r="H74" s="8">
        <v>44997</v>
      </c>
      <c r="I74">
        <f>Sales[[#This Row],[Amount]]*Sales[[#This Row],[Units]]</f>
        <v>2932650</v>
      </c>
    </row>
    <row r="75" spans="2:9" x14ac:dyDescent="0.3">
      <c r="B75">
        <v>72</v>
      </c>
      <c r="C75" t="s">
        <v>31</v>
      </c>
      <c r="D75" t="s">
        <v>39</v>
      </c>
      <c r="E75" t="s">
        <v>26</v>
      </c>
      <c r="F75">
        <v>2226</v>
      </c>
      <c r="G75" s="7">
        <v>48</v>
      </c>
      <c r="H75" s="8">
        <v>44998</v>
      </c>
      <c r="I75">
        <f>Sales[[#This Row],[Amount]]*Sales[[#This Row],[Units]]</f>
        <v>106848</v>
      </c>
    </row>
    <row r="76" spans="2:9" x14ac:dyDescent="0.3">
      <c r="B76">
        <v>73</v>
      </c>
      <c r="C76" t="s">
        <v>3</v>
      </c>
      <c r="D76" t="s">
        <v>39</v>
      </c>
      <c r="E76" t="s">
        <v>21</v>
      </c>
      <c r="F76">
        <v>14329</v>
      </c>
      <c r="G76" s="7">
        <v>150</v>
      </c>
      <c r="H76" s="8">
        <v>44999</v>
      </c>
      <c r="I76">
        <f>Sales[[#This Row],[Amount]]*Sales[[#This Row],[Units]]</f>
        <v>2149350</v>
      </c>
    </row>
    <row r="77" spans="2:9" x14ac:dyDescent="0.3">
      <c r="B77">
        <v>74</v>
      </c>
      <c r="C77" t="s">
        <v>3</v>
      </c>
      <c r="D77" t="s">
        <v>39</v>
      </c>
      <c r="E77" t="s">
        <v>13</v>
      </c>
      <c r="F77">
        <v>8463</v>
      </c>
      <c r="G77" s="7">
        <v>492</v>
      </c>
      <c r="H77" s="8">
        <v>45000</v>
      </c>
      <c r="I77">
        <f>Sales[[#This Row],[Amount]]*Sales[[#This Row],[Units]]</f>
        <v>4163796</v>
      </c>
    </row>
    <row r="78" spans="2:9" x14ac:dyDescent="0.3">
      <c r="B78">
        <v>75</v>
      </c>
      <c r="C78" t="s">
        <v>33</v>
      </c>
      <c r="D78" t="s">
        <v>39</v>
      </c>
      <c r="E78" t="s">
        <v>22</v>
      </c>
      <c r="F78">
        <v>2891</v>
      </c>
      <c r="G78" s="7">
        <v>102</v>
      </c>
      <c r="H78" s="8">
        <v>45001</v>
      </c>
      <c r="I78">
        <f>Sales[[#This Row],[Amount]]*Sales[[#This Row],[Units]]</f>
        <v>294882</v>
      </c>
    </row>
    <row r="79" spans="2:9" x14ac:dyDescent="0.3">
      <c r="B79">
        <v>76</v>
      </c>
      <c r="C79" t="s">
        <v>34</v>
      </c>
      <c r="D79" t="s">
        <v>38</v>
      </c>
      <c r="E79" t="s">
        <v>16</v>
      </c>
      <c r="F79">
        <v>3773</v>
      </c>
      <c r="G79" s="7">
        <v>165</v>
      </c>
      <c r="H79" s="8">
        <v>45002</v>
      </c>
      <c r="I79">
        <f>Sales[[#This Row],[Amount]]*Sales[[#This Row],[Units]]</f>
        <v>622545</v>
      </c>
    </row>
    <row r="80" spans="2:9" x14ac:dyDescent="0.3">
      <c r="B80">
        <v>77</v>
      </c>
      <c r="C80" t="s">
        <v>30</v>
      </c>
      <c r="D80" t="s">
        <v>38</v>
      </c>
      <c r="E80" t="s">
        <v>21</v>
      </c>
      <c r="F80">
        <v>854</v>
      </c>
      <c r="G80" s="7">
        <v>309</v>
      </c>
      <c r="H80" s="8">
        <v>45003</v>
      </c>
      <c r="I80">
        <f>Sales[[#This Row],[Amount]]*Sales[[#This Row],[Units]]</f>
        <v>263886</v>
      </c>
    </row>
    <row r="81" spans="2:9" x14ac:dyDescent="0.3">
      <c r="B81">
        <v>78</v>
      </c>
      <c r="C81" t="s">
        <v>32</v>
      </c>
      <c r="D81" t="s">
        <v>38</v>
      </c>
      <c r="E81" t="s">
        <v>10</v>
      </c>
      <c r="F81">
        <v>4970</v>
      </c>
      <c r="G81" s="7">
        <v>156</v>
      </c>
      <c r="H81" s="8">
        <v>45004</v>
      </c>
      <c r="I81">
        <f>Sales[[#This Row],[Amount]]*Sales[[#This Row],[Units]]</f>
        <v>775320</v>
      </c>
    </row>
    <row r="82" spans="2:9" x14ac:dyDescent="0.3">
      <c r="B82">
        <v>79</v>
      </c>
      <c r="C82" t="s">
        <v>3</v>
      </c>
      <c r="D82" t="s">
        <v>42</v>
      </c>
      <c r="E82" t="s">
        <v>19</v>
      </c>
      <c r="F82">
        <v>98</v>
      </c>
      <c r="G82" s="7">
        <v>159</v>
      </c>
      <c r="H82" s="8">
        <v>45005</v>
      </c>
      <c r="I82">
        <f>Sales[[#This Row],[Amount]]*Sales[[#This Row],[Units]]</f>
        <v>15582</v>
      </c>
    </row>
    <row r="83" spans="2:9" x14ac:dyDescent="0.3">
      <c r="B83">
        <v>80</v>
      </c>
      <c r="C83" t="s">
        <v>33</v>
      </c>
      <c r="D83" t="s">
        <v>42</v>
      </c>
      <c r="E83" t="s">
        <v>8</v>
      </c>
      <c r="F83">
        <v>13391</v>
      </c>
      <c r="G83" s="7">
        <v>201</v>
      </c>
      <c r="H83" s="8">
        <v>45006</v>
      </c>
      <c r="I83">
        <f>Sales[[#This Row],[Amount]]*Sales[[#This Row],[Units]]</f>
        <v>2691591</v>
      </c>
    </row>
    <row r="84" spans="2:9" x14ac:dyDescent="0.3">
      <c r="B84">
        <v>81</v>
      </c>
      <c r="C84" t="s">
        <v>29</v>
      </c>
      <c r="D84" t="s">
        <v>41</v>
      </c>
      <c r="E84" t="s">
        <v>24</v>
      </c>
      <c r="F84">
        <v>8890</v>
      </c>
      <c r="G84" s="7">
        <v>210</v>
      </c>
      <c r="H84" s="8">
        <v>45007</v>
      </c>
      <c r="I84">
        <f>Sales[[#This Row],[Amount]]*Sales[[#This Row],[Units]]</f>
        <v>1866900</v>
      </c>
    </row>
    <row r="85" spans="2:9" x14ac:dyDescent="0.3">
      <c r="B85">
        <v>82</v>
      </c>
      <c r="C85" t="s">
        <v>28</v>
      </c>
      <c r="D85" t="s">
        <v>37</v>
      </c>
      <c r="E85" t="s">
        <v>6</v>
      </c>
      <c r="F85">
        <v>56</v>
      </c>
      <c r="G85" s="7">
        <v>51</v>
      </c>
      <c r="H85" s="8">
        <v>45008</v>
      </c>
      <c r="I85">
        <f>Sales[[#This Row],[Amount]]*Sales[[#This Row],[Units]]</f>
        <v>2856</v>
      </c>
    </row>
    <row r="86" spans="2:9" x14ac:dyDescent="0.3">
      <c r="B86">
        <v>83</v>
      </c>
      <c r="C86" t="s">
        <v>34</v>
      </c>
      <c r="D86" t="s">
        <v>38</v>
      </c>
      <c r="E86" t="s">
        <v>18</v>
      </c>
      <c r="F86">
        <v>3339</v>
      </c>
      <c r="G86" s="7">
        <v>39</v>
      </c>
      <c r="H86" s="8">
        <v>45009</v>
      </c>
      <c r="I86">
        <f>Sales[[#This Row],[Amount]]*Sales[[#This Row],[Units]]</f>
        <v>130221</v>
      </c>
    </row>
    <row r="87" spans="2:9" x14ac:dyDescent="0.3">
      <c r="B87">
        <v>84</v>
      </c>
      <c r="C87" t="s">
        <v>35</v>
      </c>
      <c r="D87" t="s">
        <v>42</v>
      </c>
      <c r="E87" t="s">
        <v>11</v>
      </c>
      <c r="F87">
        <v>3808</v>
      </c>
      <c r="G87" s="7">
        <v>279</v>
      </c>
      <c r="H87" s="8">
        <v>45010</v>
      </c>
      <c r="I87">
        <f>Sales[[#This Row],[Amount]]*Sales[[#This Row],[Units]]</f>
        <v>1062432</v>
      </c>
    </row>
    <row r="88" spans="2:9" x14ac:dyDescent="0.3">
      <c r="B88">
        <v>85</v>
      </c>
      <c r="C88" t="s">
        <v>35</v>
      </c>
      <c r="D88" t="s">
        <v>37</v>
      </c>
      <c r="E88" t="s">
        <v>6</v>
      </c>
      <c r="F88">
        <v>63</v>
      </c>
      <c r="G88" s="7">
        <v>123</v>
      </c>
      <c r="H88" s="8">
        <v>45011</v>
      </c>
      <c r="I88">
        <f>Sales[[#This Row],[Amount]]*Sales[[#This Row],[Units]]</f>
        <v>7749</v>
      </c>
    </row>
    <row r="89" spans="2:9" x14ac:dyDescent="0.3">
      <c r="B89">
        <v>86</v>
      </c>
      <c r="C89" t="s">
        <v>28</v>
      </c>
      <c r="D89" t="s">
        <v>41</v>
      </c>
      <c r="E89" t="s">
        <v>20</v>
      </c>
      <c r="F89">
        <v>7812</v>
      </c>
      <c r="G89" s="7">
        <v>81</v>
      </c>
      <c r="H89" s="8">
        <v>45012</v>
      </c>
      <c r="I89">
        <f>Sales[[#This Row],[Amount]]*Sales[[#This Row],[Units]]</f>
        <v>632772</v>
      </c>
    </row>
    <row r="90" spans="2:9" x14ac:dyDescent="0.3">
      <c r="B90">
        <v>87</v>
      </c>
      <c r="C90" t="s">
        <v>36</v>
      </c>
      <c r="D90" t="s">
        <v>40</v>
      </c>
      <c r="E90" t="s">
        <v>12</v>
      </c>
      <c r="F90">
        <v>7693</v>
      </c>
      <c r="G90" s="7">
        <v>21</v>
      </c>
      <c r="H90" s="8">
        <v>45013</v>
      </c>
      <c r="I90">
        <f>Sales[[#This Row],[Amount]]*Sales[[#This Row],[Units]]</f>
        <v>161553</v>
      </c>
    </row>
    <row r="91" spans="2:9" x14ac:dyDescent="0.3">
      <c r="B91">
        <v>88</v>
      </c>
      <c r="C91" t="s">
        <v>34</v>
      </c>
      <c r="D91" t="s">
        <v>38</v>
      </c>
      <c r="E91" t="s">
        <v>21</v>
      </c>
      <c r="F91">
        <v>973</v>
      </c>
      <c r="G91" s="7">
        <v>162</v>
      </c>
      <c r="H91" s="8">
        <v>45014</v>
      </c>
      <c r="I91">
        <f>Sales[[#This Row],[Amount]]*Sales[[#This Row],[Units]]</f>
        <v>157626</v>
      </c>
    </row>
    <row r="92" spans="2:9" x14ac:dyDescent="0.3">
      <c r="B92">
        <v>89</v>
      </c>
      <c r="C92" t="s">
        <v>35</v>
      </c>
      <c r="D92" t="s">
        <v>42</v>
      </c>
      <c r="E92" t="s">
        <v>14</v>
      </c>
      <c r="F92">
        <v>567</v>
      </c>
      <c r="G92" s="7">
        <v>228</v>
      </c>
      <c r="H92" s="8">
        <v>45015</v>
      </c>
      <c r="I92">
        <f>Sales[[#This Row],[Amount]]*Sales[[#This Row],[Units]]</f>
        <v>129276</v>
      </c>
    </row>
    <row r="93" spans="2:9" x14ac:dyDescent="0.3">
      <c r="B93">
        <v>90</v>
      </c>
      <c r="C93" t="s">
        <v>35</v>
      </c>
      <c r="D93" t="s">
        <v>38</v>
      </c>
      <c r="E93" t="s">
        <v>22</v>
      </c>
      <c r="F93">
        <v>2471</v>
      </c>
      <c r="G93" s="7">
        <v>342</v>
      </c>
      <c r="H93" s="8">
        <v>45016</v>
      </c>
      <c r="I93">
        <f>Sales[[#This Row],[Amount]]*Sales[[#This Row],[Units]]</f>
        <v>845082</v>
      </c>
    </row>
    <row r="94" spans="2:9" x14ac:dyDescent="0.3">
      <c r="B94">
        <v>91</v>
      </c>
      <c r="C94" t="s">
        <v>33</v>
      </c>
      <c r="D94" t="s">
        <v>37</v>
      </c>
      <c r="E94" t="s">
        <v>6</v>
      </c>
      <c r="F94">
        <v>7189</v>
      </c>
      <c r="G94" s="7">
        <v>54</v>
      </c>
      <c r="H94" s="8">
        <v>45017</v>
      </c>
      <c r="I94">
        <f>Sales[[#This Row],[Amount]]*Sales[[#This Row],[Units]]</f>
        <v>388206</v>
      </c>
    </row>
    <row r="95" spans="2:9" x14ac:dyDescent="0.3">
      <c r="B95">
        <v>92</v>
      </c>
      <c r="C95" t="s">
        <v>30</v>
      </c>
      <c r="D95" t="s">
        <v>42</v>
      </c>
      <c r="E95" t="s">
        <v>21</v>
      </c>
      <c r="F95">
        <v>7455</v>
      </c>
      <c r="G95" s="7">
        <v>216</v>
      </c>
      <c r="H95" s="8">
        <v>45018</v>
      </c>
      <c r="I95">
        <f>Sales[[#This Row],[Amount]]*Sales[[#This Row],[Units]]</f>
        <v>1610280</v>
      </c>
    </row>
    <row r="96" spans="2:9" x14ac:dyDescent="0.3">
      <c r="B96">
        <v>93</v>
      </c>
      <c r="C96" t="s">
        <v>34</v>
      </c>
      <c r="D96" t="s">
        <v>39</v>
      </c>
      <c r="E96" t="s">
        <v>19</v>
      </c>
      <c r="F96">
        <v>3108</v>
      </c>
      <c r="G96" s="7">
        <v>54</v>
      </c>
      <c r="H96" s="8">
        <v>45019</v>
      </c>
      <c r="I96">
        <f>Sales[[#This Row],[Amount]]*Sales[[#This Row],[Units]]</f>
        <v>167832</v>
      </c>
    </row>
    <row r="97" spans="2:9" x14ac:dyDescent="0.3">
      <c r="B97">
        <v>94</v>
      </c>
      <c r="C97" t="s">
        <v>32</v>
      </c>
      <c r="D97" t="s">
        <v>37</v>
      </c>
      <c r="E97" t="s">
        <v>18</v>
      </c>
      <c r="F97">
        <v>469</v>
      </c>
      <c r="G97" s="7">
        <v>75</v>
      </c>
      <c r="H97" s="8">
        <v>45020</v>
      </c>
      <c r="I97">
        <f>Sales[[#This Row],[Amount]]*Sales[[#This Row],[Units]]</f>
        <v>35175</v>
      </c>
    </row>
    <row r="98" spans="2:9" x14ac:dyDescent="0.3">
      <c r="B98">
        <v>95</v>
      </c>
      <c r="C98" t="s">
        <v>3</v>
      </c>
      <c r="D98" t="s">
        <v>40</v>
      </c>
      <c r="E98" t="s">
        <v>16</v>
      </c>
      <c r="F98">
        <v>2737</v>
      </c>
      <c r="G98" s="7">
        <v>93</v>
      </c>
      <c r="H98" s="8">
        <v>45021</v>
      </c>
      <c r="I98">
        <f>Sales[[#This Row],[Amount]]*Sales[[#This Row],[Units]]</f>
        <v>254541</v>
      </c>
    </row>
    <row r="99" spans="2:9" x14ac:dyDescent="0.3">
      <c r="B99">
        <v>96</v>
      </c>
      <c r="C99" t="s">
        <v>3</v>
      </c>
      <c r="D99" t="s">
        <v>40</v>
      </c>
      <c r="E99" t="s">
        <v>18</v>
      </c>
      <c r="F99">
        <v>4305</v>
      </c>
      <c r="G99" s="7">
        <v>156</v>
      </c>
      <c r="H99" s="8">
        <v>45022</v>
      </c>
      <c r="I99">
        <f>Sales[[#This Row],[Amount]]*Sales[[#This Row],[Units]]</f>
        <v>671580</v>
      </c>
    </row>
    <row r="100" spans="2:9" x14ac:dyDescent="0.3">
      <c r="B100">
        <v>97</v>
      </c>
      <c r="C100" t="s">
        <v>3</v>
      </c>
      <c r="D100" t="s">
        <v>37</v>
      </c>
      <c r="E100" t="s">
        <v>10</v>
      </c>
      <c r="F100">
        <v>2408</v>
      </c>
      <c r="G100" s="7">
        <v>9</v>
      </c>
      <c r="H100" s="8">
        <v>45023</v>
      </c>
      <c r="I100">
        <f>Sales[[#This Row],[Amount]]*Sales[[#This Row],[Units]]</f>
        <v>21672</v>
      </c>
    </row>
    <row r="101" spans="2:9" x14ac:dyDescent="0.3">
      <c r="B101">
        <v>98</v>
      </c>
      <c r="C101" t="s">
        <v>34</v>
      </c>
      <c r="D101" t="s">
        <v>38</v>
      </c>
      <c r="E101" t="s">
        <v>12</v>
      </c>
      <c r="F101">
        <v>1281</v>
      </c>
      <c r="G101" s="7">
        <v>18</v>
      </c>
      <c r="H101" s="8">
        <v>45024</v>
      </c>
      <c r="I101">
        <f>Sales[[#This Row],[Amount]]*Sales[[#This Row],[Units]]</f>
        <v>23058</v>
      </c>
    </row>
    <row r="102" spans="2:9" x14ac:dyDescent="0.3">
      <c r="B102">
        <v>99</v>
      </c>
      <c r="C102" t="s">
        <v>36</v>
      </c>
      <c r="D102" t="s">
        <v>42</v>
      </c>
      <c r="E102" t="s">
        <v>25</v>
      </c>
      <c r="F102">
        <v>12348</v>
      </c>
      <c r="G102" s="7">
        <v>234</v>
      </c>
      <c r="H102" s="8">
        <v>45025</v>
      </c>
      <c r="I102">
        <f>Sales[[#This Row],[Amount]]*Sales[[#This Row],[Units]]</f>
        <v>2889432</v>
      </c>
    </row>
    <row r="103" spans="2:9" x14ac:dyDescent="0.3">
      <c r="B103">
        <v>100</v>
      </c>
      <c r="C103" t="s">
        <v>34</v>
      </c>
      <c r="D103" t="s">
        <v>39</v>
      </c>
      <c r="E103" t="s">
        <v>21</v>
      </c>
      <c r="F103">
        <v>3689</v>
      </c>
      <c r="G103" s="7">
        <v>312</v>
      </c>
      <c r="H103" s="8">
        <v>45026</v>
      </c>
      <c r="I103">
        <f>Sales[[#This Row],[Amount]]*Sales[[#This Row],[Units]]</f>
        <v>1150968</v>
      </c>
    </row>
    <row r="104" spans="2:9" x14ac:dyDescent="0.3">
      <c r="B104">
        <v>101</v>
      </c>
      <c r="C104" t="s">
        <v>31</v>
      </c>
      <c r="D104" t="s">
        <v>38</v>
      </c>
      <c r="E104" t="s">
        <v>12</v>
      </c>
      <c r="F104">
        <v>2870</v>
      </c>
      <c r="G104" s="7">
        <v>300</v>
      </c>
      <c r="H104" s="8">
        <v>45027</v>
      </c>
      <c r="I104">
        <f>Sales[[#This Row],[Amount]]*Sales[[#This Row],[Units]]</f>
        <v>861000</v>
      </c>
    </row>
    <row r="105" spans="2:9" x14ac:dyDescent="0.3">
      <c r="B105">
        <v>102</v>
      </c>
      <c r="C105" t="s">
        <v>28</v>
      </c>
      <c r="D105" t="s">
        <v>38</v>
      </c>
      <c r="E105" t="s">
        <v>20</v>
      </c>
      <c r="F105">
        <v>798</v>
      </c>
      <c r="G105" s="7">
        <v>519</v>
      </c>
      <c r="H105" s="8">
        <v>45028</v>
      </c>
      <c r="I105">
        <f>Sales[[#This Row],[Amount]]*Sales[[#This Row],[Units]]</f>
        <v>414162</v>
      </c>
    </row>
    <row r="106" spans="2:9" x14ac:dyDescent="0.3">
      <c r="B106">
        <v>103</v>
      </c>
      <c r="C106" t="s">
        <v>30</v>
      </c>
      <c r="D106" t="s">
        <v>40</v>
      </c>
      <c r="E106" t="s">
        <v>14</v>
      </c>
      <c r="F106">
        <v>2933</v>
      </c>
      <c r="G106" s="7">
        <v>9</v>
      </c>
      <c r="H106" s="8">
        <v>45029</v>
      </c>
      <c r="I106">
        <f>Sales[[#This Row],[Amount]]*Sales[[#This Row],[Units]]</f>
        <v>26397</v>
      </c>
    </row>
    <row r="107" spans="2:9" x14ac:dyDescent="0.3">
      <c r="B107">
        <v>104</v>
      </c>
      <c r="C107" t="s">
        <v>33</v>
      </c>
      <c r="D107" t="s">
        <v>42</v>
      </c>
      <c r="E107" t="s">
        <v>2</v>
      </c>
      <c r="F107">
        <v>2744</v>
      </c>
      <c r="G107" s="7">
        <v>9</v>
      </c>
      <c r="H107" s="8">
        <v>45030</v>
      </c>
      <c r="I107">
        <f>Sales[[#This Row],[Amount]]*Sales[[#This Row],[Units]]</f>
        <v>24696</v>
      </c>
    </row>
    <row r="108" spans="2:9" x14ac:dyDescent="0.3">
      <c r="B108">
        <v>105</v>
      </c>
      <c r="C108" t="s">
        <v>36</v>
      </c>
      <c r="D108" t="s">
        <v>38</v>
      </c>
      <c r="E108" t="s">
        <v>26</v>
      </c>
      <c r="F108">
        <v>9772</v>
      </c>
      <c r="G108" s="7">
        <v>90</v>
      </c>
      <c r="H108" s="8">
        <v>45031</v>
      </c>
      <c r="I108">
        <f>Sales[[#This Row],[Amount]]*Sales[[#This Row],[Units]]</f>
        <v>879480</v>
      </c>
    </row>
    <row r="109" spans="2:9" x14ac:dyDescent="0.3">
      <c r="B109">
        <v>106</v>
      </c>
      <c r="C109" t="s">
        <v>31</v>
      </c>
      <c r="D109" t="s">
        <v>39</v>
      </c>
      <c r="E109" t="s">
        <v>18</v>
      </c>
      <c r="F109">
        <v>1568</v>
      </c>
      <c r="G109" s="7">
        <v>96</v>
      </c>
      <c r="H109" s="8">
        <v>45032</v>
      </c>
      <c r="I109">
        <f>Sales[[#This Row],[Amount]]*Sales[[#This Row],[Units]]</f>
        <v>150528</v>
      </c>
    </row>
    <row r="110" spans="2:9" x14ac:dyDescent="0.3">
      <c r="B110">
        <v>107</v>
      </c>
      <c r="C110" t="s">
        <v>28</v>
      </c>
      <c r="D110" t="s">
        <v>38</v>
      </c>
      <c r="E110" t="s">
        <v>9</v>
      </c>
      <c r="F110">
        <v>11417</v>
      </c>
      <c r="G110" s="7">
        <v>21</v>
      </c>
      <c r="H110" s="8">
        <v>45033</v>
      </c>
      <c r="I110">
        <f>Sales[[#This Row],[Amount]]*Sales[[#This Row],[Units]]</f>
        <v>239757</v>
      </c>
    </row>
    <row r="111" spans="2:9" x14ac:dyDescent="0.3">
      <c r="B111">
        <v>108</v>
      </c>
      <c r="C111" t="s">
        <v>36</v>
      </c>
      <c r="D111" t="s">
        <v>39</v>
      </c>
      <c r="E111" t="s">
        <v>19</v>
      </c>
      <c r="F111">
        <v>6748</v>
      </c>
      <c r="G111" s="7">
        <v>48</v>
      </c>
      <c r="H111" s="8">
        <v>45034</v>
      </c>
      <c r="I111">
        <f>Sales[[#This Row],[Amount]]*Sales[[#This Row],[Units]]</f>
        <v>323904</v>
      </c>
    </row>
    <row r="112" spans="2:9" x14ac:dyDescent="0.3">
      <c r="B112">
        <v>109</v>
      </c>
      <c r="C112" t="s">
        <v>35</v>
      </c>
      <c r="D112" t="s">
        <v>38</v>
      </c>
      <c r="E112" t="s">
        <v>20</v>
      </c>
      <c r="F112">
        <v>1407</v>
      </c>
      <c r="G112" s="7">
        <v>72</v>
      </c>
      <c r="H112" s="8">
        <v>45035</v>
      </c>
      <c r="I112">
        <f>Sales[[#This Row],[Amount]]*Sales[[#This Row],[Units]]</f>
        <v>101304</v>
      </c>
    </row>
    <row r="113" spans="2:9" x14ac:dyDescent="0.3">
      <c r="B113">
        <v>110</v>
      </c>
      <c r="C113" t="s">
        <v>29</v>
      </c>
      <c r="D113" t="s">
        <v>42</v>
      </c>
      <c r="E113" t="s">
        <v>22</v>
      </c>
      <c r="F113">
        <v>2023</v>
      </c>
      <c r="G113" s="7">
        <v>168</v>
      </c>
      <c r="H113" s="8">
        <v>45036</v>
      </c>
      <c r="I113">
        <f>Sales[[#This Row],[Amount]]*Sales[[#This Row],[Units]]</f>
        <v>339864</v>
      </c>
    </row>
    <row r="114" spans="2:9" x14ac:dyDescent="0.3">
      <c r="B114">
        <v>111</v>
      </c>
      <c r="C114" t="s">
        <v>33</v>
      </c>
      <c r="D114" t="s">
        <v>41</v>
      </c>
      <c r="E114" t="s">
        <v>19</v>
      </c>
      <c r="F114">
        <v>5236</v>
      </c>
      <c r="G114" s="7">
        <v>51</v>
      </c>
      <c r="H114" s="8">
        <v>45037</v>
      </c>
      <c r="I114">
        <f>Sales[[#This Row],[Amount]]*Sales[[#This Row],[Units]]</f>
        <v>267036</v>
      </c>
    </row>
    <row r="115" spans="2:9" x14ac:dyDescent="0.3">
      <c r="B115">
        <v>112</v>
      </c>
      <c r="C115" t="s">
        <v>30</v>
      </c>
      <c r="D115" t="s">
        <v>38</v>
      </c>
      <c r="E115" t="s">
        <v>12</v>
      </c>
      <c r="F115">
        <v>1925</v>
      </c>
      <c r="G115" s="7">
        <v>192</v>
      </c>
      <c r="H115" s="8">
        <v>45038</v>
      </c>
      <c r="I115">
        <f>Sales[[#This Row],[Amount]]*Sales[[#This Row],[Units]]</f>
        <v>369600</v>
      </c>
    </row>
    <row r="116" spans="2:9" x14ac:dyDescent="0.3">
      <c r="B116">
        <v>113</v>
      </c>
      <c r="C116" t="s">
        <v>31</v>
      </c>
      <c r="D116" t="s">
        <v>40</v>
      </c>
      <c r="E116" t="s">
        <v>7</v>
      </c>
      <c r="F116">
        <v>6608</v>
      </c>
      <c r="G116" s="7">
        <v>225</v>
      </c>
      <c r="H116" s="8">
        <v>45039</v>
      </c>
      <c r="I116">
        <f>Sales[[#This Row],[Amount]]*Sales[[#This Row],[Units]]</f>
        <v>1486800</v>
      </c>
    </row>
    <row r="117" spans="2:9" x14ac:dyDescent="0.3">
      <c r="B117">
        <v>114</v>
      </c>
      <c r="C117" t="s">
        <v>32</v>
      </c>
      <c r="D117" t="s">
        <v>39</v>
      </c>
      <c r="E117" t="s">
        <v>19</v>
      </c>
      <c r="F117">
        <v>8008</v>
      </c>
      <c r="G117" s="7">
        <v>456</v>
      </c>
      <c r="H117" s="8">
        <v>45040</v>
      </c>
      <c r="I117">
        <f>Sales[[#This Row],[Amount]]*Sales[[#This Row],[Units]]</f>
        <v>3651648</v>
      </c>
    </row>
    <row r="118" spans="2:9" x14ac:dyDescent="0.3">
      <c r="B118">
        <v>115</v>
      </c>
      <c r="C118" t="s">
        <v>35</v>
      </c>
      <c r="D118" t="s">
        <v>39</v>
      </c>
      <c r="E118" t="s">
        <v>18</v>
      </c>
      <c r="F118">
        <v>1428</v>
      </c>
      <c r="G118" s="7">
        <v>93</v>
      </c>
      <c r="H118" s="8">
        <v>45041</v>
      </c>
      <c r="I118">
        <f>Sales[[#This Row],[Amount]]*Sales[[#This Row],[Units]]</f>
        <v>132804</v>
      </c>
    </row>
    <row r="119" spans="2:9" x14ac:dyDescent="0.3">
      <c r="B119">
        <v>116</v>
      </c>
      <c r="C119" t="s">
        <v>32</v>
      </c>
      <c r="D119" t="s">
        <v>39</v>
      </c>
      <c r="E119" t="s">
        <v>2</v>
      </c>
      <c r="F119">
        <v>525</v>
      </c>
      <c r="G119" s="7">
        <v>48</v>
      </c>
      <c r="H119" s="8">
        <v>45042</v>
      </c>
      <c r="I119">
        <f>Sales[[#This Row],[Amount]]*Sales[[#This Row],[Units]]</f>
        <v>25200</v>
      </c>
    </row>
    <row r="120" spans="2:9" x14ac:dyDescent="0.3">
      <c r="B120">
        <v>117</v>
      </c>
      <c r="C120" t="s">
        <v>32</v>
      </c>
      <c r="D120" t="s">
        <v>40</v>
      </c>
      <c r="E120" t="s">
        <v>11</v>
      </c>
      <c r="F120">
        <v>1505</v>
      </c>
      <c r="G120" s="7">
        <v>102</v>
      </c>
      <c r="H120" s="8">
        <v>45043</v>
      </c>
      <c r="I120">
        <f>Sales[[#This Row],[Amount]]*Sales[[#This Row],[Units]]</f>
        <v>153510</v>
      </c>
    </row>
    <row r="121" spans="2:9" x14ac:dyDescent="0.3">
      <c r="B121">
        <v>118</v>
      </c>
      <c r="C121" t="s">
        <v>31</v>
      </c>
      <c r="D121" t="s">
        <v>42</v>
      </c>
      <c r="E121" t="s">
        <v>23</v>
      </c>
      <c r="F121">
        <v>6755</v>
      </c>
      <c r="G121" s="7">
        <v>252</v>
      </c>
      <c r="H121" s="8">
        <v>45044</v>
      </c>
      <c r="I121">
        <f>Sales[[#This Row],[Amount]]*Sales[[#This Row],[Units]]</f>
        <v>1702260</v>
      </c>
    </row>
    <row r="122" spans="2:9" x14ac:dyDescent="0.3">
      <c r="B122">
        <v>119</v>
      </c>
      <c r="C122" t="s">
        <v>28</v>
      </c>
      <c r="D122" t="s">
        <v>40</v>
      </c>
      <c r="E122" t="s">
        <v>11</v>
      </c>
      <c r="F122">
        <v>11571</v>
      </c>
      <c r="G122" s="7">
        <v>138</v>
      </c>
      <c r="H122" s="8">
        <v>45045</v>
      </c>
      <c r="I122">
        <f>Sales[[#This Row],[Amount]]*Sales[[#This Row],[Units]]</f>
        <v>1596798</v>
      </c>
    </row>
    <row r="123" spans="2:9" x14ac:dyDescent="0.3">
      <c r="B123">
        <v>120</v>
      </c>
      <c r="C123" t="s">
        <v>36</v>
      </c>
      <c r="D123" t="s">
        <v>37</v>
      </c>
      <c r="E123" t="s">
        <v>18</v>
      </c>
      <c r="F123">
        <v>2541</v>
      </c>
      <c r="G123" s="7">
        <v>90</v>
      </c>
      <c r="H123" s="8">
        <v>45046</v>
      </c>
      <c r="I123">
        <f>Sales[[#This Row],[Amount]]*Sales[[#This Row],[Units]]</f>
        <v>228690</v>
      </c>
    </row>
    <row r="124" spans="2:9" x14ac:dyDescent="0.3">
      <c r="B124">
        <v>121</v>
      </c>
      <c r="C124" t="s">
        <v>30</v>
      </c>
      <c r="D124" t="s">
        <v>40</v>
      </c>
      <c r="E124" t="s">
        <v>23</v>
      </c>
      <c r="F124">
        <v>1526</v>
      </c>
      <c r="G124" s="7">
        <v>240</v>
      </c>
      <c r="H124" s="8">
        <v>45047</v>
      </c>
      <c r="I124">
        <f>Sales[[#This Row],[Amount]]*Sales[[#This Row],[Units]]</f>
        <v>366240</v>
      </c>
    </row>
    <row r="125" spans="2:9" x14ac:dyDescent="0.3">
      <c r="B125">
        <v>122</v>
      </c>
      <c r="C125" t="s">
        <v>36</v>
      </c>
      <c r="D125" t="s">
        <v>37</v>
      </c>
      <c r="E125" t="s">
        <v>2</v>
      </c>
      <c r="F125">
        <v>6125</v>
      </c>
      <c r="G125" s="7">
        <v>102</v>
      </c>
      <c r="H125" s="8">
        <v>45048</v>
      </c>
      <c r="I125">
        <f>Sales[[#This Row],[Amount]]*Sales[[#This Row],[Units]]</f>
        <v>624750</v>
      </c>
    </row>
    <row r="126" spans="2:9" x14ac:dyDescent="0.3">
      <c r="B126">
        <v>123</v>
      </c>
      <c r="C126" t="s">
        <v>30</v>
      </c>
      <c r="D126" t="s">
        <v>42</v>
      </c>
      <c r="E126" t="s">
        <v>20</v>
      </c>
      <c r="F126">
        <v>847</v>
      </c>
      <c r="G126" s="7">
        <v>129</v>
      </c>
      <c r="H126" s="8">
        <v>45049</v>
      </c>
      <c r="I126">
        <f>Sales[[#This Row],[Amount]]*Sales[[#This Row],[Units]]</f>
        <v>109263</v>
      </c>
    </row>
    <row r="127" spans="2:9" x14ac:dyDescent="0.3">
      <c r="B127">
        <v>124</v>
      </c>
      <c r="C127" t="s">
        <v>29</v>
      </c>
      <c r="D127" t="s">
        <v>42</v>
      </c>
      <c r="E127" t="s">
        <v>20</v>
      </c>
      <c r="F127">
        <v>4753</v>
      </c>
      <c r="G127" s="7">
        <v>300</v>
      </c>
      <c r="H127" s="8">
        <v>45050</v>
      </c>
      <c r="I127">
        <f>Sales[[#This Row],[Amount]]*Sales[[#This Row],[Units]]</f>
        <v>1425900</v>
      </c>
    </row>
    <row r="128" spans="2:9" x14ac:dyDescent="0.3">
      <c r="B128">
        <v>125</v>
      </c>
      <c r="C128" t="s">
        <v>32</v>
      </c>
      <c r="D128" t="s">
        <v>37</v>
      </c>
      <c r="E128" t="s">
        <v>26</v>
      </c>
      <c r="F128">
        <v>959</v>
      </c>
      <c r="G128" s="7">
        <v>135</v>
      </c>
      <c r="H128" s="8">
        <v>45051</v>
      </c>
      <c r="I128">
        <f>Sales[[#This Row],[Amount]]*Sales[[#This Row],[Units]]</f>
        <v>129465</v>
      </c>
    </row>
    <row r="129" spans="2:9" x14ac:dyDescent="0.3">
      <c r="B129">
        <v>126</v>
      </c>
      <c r="C129" t="s">
        <v>31</v>
      </c>
      <c r="D129" t="s">
        <v>42</v>
      </c>
      <c r="E129" t="s">
        <v>17</v>
      </c>
      <c r="F129">
        <v>2793</v>
      </c>
      <c r="G129" s="7">
        <v>114</v>
      </c>
      <c r="H129" s="8">
        <v>45052</v>
      </c>
      <c r="I129">
        <f>Sales[[#This Row],[Amount]]*Sales[[#This Row],[Units]]</f>
        <v>318402</v>
      </c>
    </row>
    <row r="130" spans="2:9" x14ac:dyDescent="0.3">
      <c r="B130">
        <v>127</v>
      </c>
      <c r="C130" t="s">
        <v>31</v>
      </c>
      <c r="D130" t="s">
        <v>42</v>
      </c>
      <c r="E130" t="s">
        <v>7</v>
      </c>
      <c r="F130">
        <v>4606</v>
      </c>
      <c r="G130" s="7">
        <v>63</v>
      </c>
      <c r="H130" s="8">
        <v>45053</v>
      </c>
      <c r="I130">
        <f>Sales[[#This Row],[Amount]]*Sales[[#This Row],[Units]]</f>
        <v>290178</v>
      </c>
    </row>
    <row r="131" spans="2:9" x14ac:dyDescent="0.3">
      <c r="B131">
        <v>128</v>
      </c>
      <c r="C131" t="s">
        <v>31</v>
      </c>
      <c r="D131" t="s">
        <v>38</v>
      </c>
      <c r="E131" t="s">
        <v>22</v>
      </c>
      <c r="F131">
        <v>5551</v>
      </c>
      <c r="G131" s="7">
        <v>252</v>
      </c>
      <c r="H131" s="8">
        <v>45054</v>
      </c>
      <c r="I131">
        <f>Sales[[#This Row],[Amount]]*Sales[[#This Row],[Units]]</f>
        <v>1398852</v>
      </c>
    </row>
    <row r="132" spans="2:9" x14ac:dyDescent="0.3">
      <c r="B132">
        <v>129</v>
      </c>
      <c r="C132" t="s">
        <v>35</v>
      </c>
      <c r="D132" t="s">
        <v>38</v>
      </c>
      <c r="E132" t="s">
        <v>25</v>
      </c>
      <c r="F132">
        <v>6657</v>
      </c>
      <c r="G132" s="7">
        <v>303</v>
      </c>
      <c r="H132" s="8">
        <v>45055</v>
      </c>
      <c r="I132">
        <f>Sales[[#This Row],[Amount]]*Sales[[#This Row],[Units]]</f>
        <v>2017071</v>
      </c>
    </row>
    <row r="133" spans="2:9" x14ac:dyDescent="0.3">
      <c r="B133">
        <v>130</v>
      </c>
      <c r="C133" t="s">
        <v>31</v>
      </c>
      <c r="D133" t="s">
        <v>41</v>
      </c>
      <c r="E133" t="s">
        <v>10</v>
      </c>
      <c r="F133">
        <v>4438</v>
      </c>
      <c r="G133" s="7">
        <v>246</v>
      </c>
      <c r="H133" s="8">
        <v>45056</v>
      </c>
      <c r="I133">
        <f>Sales[[#This Row],[Amount]]*Sales[[#This Row],[Units]]</f>
        <v>1091748</v>
      </c>
    </row>
    <row r="134" spans="2:9" x14ac:dyDescent="0.3">
      <c r="B134">
        <v>131</v>
      </c>
      <c r="C134" t="s">
        <v>29</v>
      </c>
      <c r="D134" t="s">
        <v>37</v>
      </c>
      <c r="E134" t="s">
        <v>15</v>
      </c>
      <c r="F134">
        <v>168</v>
      </c>
      <c r="G134" s="7">
        <v>84</v>
      </c>
      <c r="H134" s="8">
        <v>45057</v>
      </c>
      <c r="I134">
        <f>Sales[[#This Row],[Amount]]*Sales[[#This Row],[Units]]</f>
        <v>14112</v>
      </c>
    </row>
    <row r="135" spans="2:9" x14ac:dyDescent="0.3">
      <c r="B135">
        <v>132</v>
      </c>
      <c r="C135" t="s">
        <v>31</v>
      </c>
      <c r="D135" t="s">
        <v>39</v>
      </c>
      <c r="E135" t="s">
        <v>10</v>
      </c>
      <c r="F135">
        <v>7777</v>
      </c>
      <c r="G135" s="7">
        <v>39</v>
      </c>
      <c r="H135" s="8">
        <v>45058</v>
      </c>
      <c r="I135">
        <f>Sales[[#This Row],[Amount]]*Sales[[#This Row],[Units]]</f>
        <v>303303</v>
      </c>
    </row>
    <row r="136" spans="2:9" x14ac:dyDescent="0.3">
      <c r="B136">
        <v>133</v>
      </c>
      <c r="C136" t="s">
        <v>33</v>
      </c>
      <c r="D136" t="s">
        <v>38</v>
      </c>
      <c r="E136" t="s">
        <v>10</v>
      </c>
      <c r="F136">
        <v>3339</v>
      </c>
      <c r="G136" s="7">
        <v>348</v>
      </c>
      <c r="H136" s="8">
        <v>45059</v>
      </c>
      <c r="I136">
        <f>Sales[[#This Row],[Amount]]*Sales[[#This Row],[Units]]</f>
        <v>1161972</v>
      </c>
    </row>
    <row r="137" spans="2:9" x14ac:dyDescent="0.3">
      <c r="B137">
        <v>134</v>
      </c>
      <c r="C137" t="s">
        <v>31</v>
      </c>
      <c r="D137" t="s">
        <v>40</v>
      </c>
      <c r="E137" t="s">
        <v>26</v>
      </c>
      <c r="F137">
        <v>6391</v>
      </c>
      <c r="G137" s="7">
        <v>48</v>
      </c>
      <c r="H137" s="8">
        <v>45060</v>
      </c>
      <c r="I137">
        <f>Sales[[#This Row],[Amount]]*Sales[[#This Row],[Units]]</f>
        <v>306768</v>
      </c>
    </row>
    <row r="138" spans="2:9" x14ac:dyDescent="0.3">
      <c r="B138">
        <v>135</v>
      </c>
      <c r="C138" t="s">
        <v>33</v>
      </c>
      <c r="D138" t="s">
        <v>40</v>
      </c>
      <c r="E138" t="s">
        <v>15</v>
      </c>
      <c r="F138">
        <v>518</v>
      </c>
      <c r="G138" s="7">
        <v>75</v>
      </c>
      <c r="H138" s="8">
        <v>45061</v>
      </c>
      <c r="I138">
        <f>Sales[[#This Row],[Amount]]*Sales[[#This Row],[Units]]</f>
        <v>38850</v>
      </c>
    </row>
    <row r="139" spans="2:9" x14ac:dyDescent="0.3">
      <c r="B139">
        <v>136</v>
      </c>
      <c r="C139" t="s">
        <v>31</v>
      </c>
      <c r="D139" t="s">
        <v>37</v>
      </c>
      <c r="E139" t="s">
        <v>21</v>
      </c>
      <c r="F139">
        <v>5677</v>
      </c>
      <c r="G139" s="7">
        <v>258</v>
      </c>
      <c r="H139" s="8">
        <v>45062</v>
      </c>
      <c r="I139">
        <f>Sales[[#This Row],[Amount]]*Sales[[#This Row],[Units]]</f>
        <v>1464666</v>
      </c>
    </row>
    <row r="140" spans="2:9" x14ac:dyDescent="0.3">
      <c r="B140">
        <v>137</v>
      </c>
      <c r="C140" t="s">
        <v>32</v>
      </c>
      <c r="D140" t="s">
        <v>41</v>
      </c>
      <c r="E140" t="s">
        <v>10</v>
      </c>
      <c r="F140">
        <v>6048</v>
      </c>
      <c r="G140" s="7">
        <v>27</v>
      </c>
      <c r="H140" s="8">
        <v>45063</v>
      </c>
      <c r="I140">
        <f>Sales[[#This Row],[Amount]]*Sales[[#This Row],[Units]]</f>
        <v>163296</v>
      </c>
    </row>
    <row r="141" spans="2:9" x14ac:dyDescent="0.3">
      <c r="B141">
        <v>138</v>
      </c>
      <c r="C141" t="s">
        <v>29</v>
      </c>
      <c r="D141" t="s">
        <v>37</v>
      </c>
      <c r="E141" t="s">
        <v>25</v>
      </c>
      <c r="F141">
        <v>3752</v>
      </c>
      <c r="G141" s="7">
        <v>213</v>
      </c>
      <c r="H141" s="8">
        <v>45064</v>
      </c>
      <c r="I141">
        <f>Sales[[#This Row],[Amount]]*Sales[[#This Row],[Units]]</f>
        <v>799176</v>
      </c>
    </row>
    <row r="142" spans="2:9" x14ac:dyDescent="0.3">
      <c r="B142">
        <v>139</v>
      </c>
      <c r="C142" t="s">
        <v>33</v>
      </c>
      <c r="D142" t="s">
        <v>42</v>
      </c>
      <c r="E142" t="s">
        <v>22</v>
      </c>
      <c r="F142">
        <v>4480</v>
      </c>
      <c r="G142" s="7">
        <v>357</v>
      </c>
      <c r="H142" s="8">
        <v>45065</v>
      </c>
      <c r="I142">
        <f>Sales[[#This Row],[Amount]]*Sales[[#This Row],[Units]]</f>
        <v>1599360</v>
      </c>
    </row>
    <row r="143" spans="2:9" x14ac:dyDescent="0.3">
      <c r="B143">
        <v>140</v>
      </c>
      <c r="C143" t="s">
        <v>3</v>
      </c>
      <c r="D143" t="s">
        <v>40</v>
      </c>
      <c r="E143" t="s">
        <v>2</v>
      </c>
      <c r="F143">
        <v>259</v>
      </c>
      <c r="G143" s="7">
        <v>207</v>
      </c>
      <c r="H143" s="8">
        <v>45066</v>
      </c>
      <c r="I143">
        <f>Sales[[#This Row],[Amount]]*Sales[[#This Row],[Units]]</f>
        <v>53613</v>
      </c>
    </row>
    <row r="144" spans="2:9" x14ac:dyDescent="0.3">
      <c r="B144">
        <v>141</v>
      </c>
      <c r="C144" t="s">
        <v>29</v>
      </c>
      <c r="D144" t="s">
        <v>40</v>
      </c>
      <c r="E144" t="s">
        <v>23</v>
      </c>
      <c r="F144">
        <v>42</v>
      </c>
      <c r="G144" s="7">
        <v>150</v>
      </c>
      <c r="H144" s="8">
        <v>45067</v>
      </c>
      <c r="I144">
        <f>Sales[[#This Row],[Amount]]*Sales[[#This Row],[Units]]</f>
        <v>6300</v>
      </c>
    </row>
    <row r="145" spans="2:9" x14ac:dyDescent="0.3">
      <c r="B145">
        <v>142</v>
      </c>
      <c r="C145" t="s">
        <v>30</v>
      </c>
      <c r="D145" t="s">
        <v>38</v>
      </c>
      <c r="E145" t="s">
        <v>19</v>
      </c>
      <c r="F145">
        <v>98</v>
      </c>
      <c r="G145" s="7">
        <v>204</v>
      </c>
      <c r="H145" s="8">
        <v>45068</v>
      </c>
      <c r="I145">
        <f>Sales[[#This Row],[Amount]]*Sales[[#This Row],[Units]]</f>
        <v>19992</v>
      </c>
    </row>
    <row r="146" spans="2:9" x14ac:dyDescent="0.3">
      <c r="B146">
        <v>143</v>
      </c>
      <c r="C146" t="s">
        <v>31</v>
      </c>
      <c r="D146" t="s">
        <v>42</v>
      </c>
      <c r="E146" t="s">
        <v>20</v>
      </c>
      <c r="F146">
        <v>2478</v>
      </c>
      <c r="G146" s="7">
        <v>21</v>
      </c>
      <c r="H146" s="8">
        <v>45069</v>
      </c>
      <c r="I146">
        <f>Sales[[#This Row],[Amount]]*Sales[[#This Row],[Units]]</f>
        <v>52038</v>
      </c>
    </row>
    <row r="147" spans="2:9" x14ac:dyDescent="0.3">
      <c r="B147">
        <v>144</v>
      </c>
      <c r="C147" t="s">
        <v>30</v>
      </c>
      <c r="D147" t="s">
        <v>39</v>
      </c>
      <c r="E147" t="s">
        <v>26</v>
      </c>
      <c r="F147">
        <v>7847</v>
      </c>
      <c r="G147" s="7">
        <v>174</v>
      </c>
      <c r="H147" s="8">
        <v>45070</v>
      </c>
      <c r="I147">
        <f>Sales[[#This Row],[Amount]]*Sales[[#This Row],[Units]]</f>
        <v>1365378</v>
      </c>
    </row>
    <row r="148" spans="2:9" x14ac:dyDescent="0.3">
      <c r="B148">
        <v>145</v>
      </c>
      <c r="C148" t="s">
        <v>28</v>
      </c>
      <c r="D148" t="s">
        <v>40</v>
      </c>
      <c r="E148" t="s">
        <v>10</v>
      </c>
      <c r="F148">
        <v>9926</v>
      </c>
      <c r="G148" s="7">
        <v>201</v>
      </c>
      <c r="H148" s="8">
        <v>45071</v>
      </c>
      <c r="I148">
        <f>Sales[[#This Row],[Amount]]*Sales[[#This Row],[Units]]</f>
        <v>1995126</v>
      </c>
    </row>
    <row r="149" spans="2:9" x14ac:dyDescent="0.3">
      <c r="B149">
        <v>146</v>
      </c>
      <c r="C149" t="s">
        <v>29</v>
      </c>
      <c r="D149" t="s">
        <v>37</v>
      </c>
      <c r="E149" t="s">
        <v>6</v>
      </c>
      <c r="F149">
        <v>819</v>
      </c>
      <c r="G149" s="7">
        <v>510</v>
      </c>
      <c r="H149" s="8">
        <v>45072</v>
      </c>
      <c r="I149">
        <f>Sales[[#This Row],[Amount]]*Sales[[#This Row],[Units]]</f>
        <v>417690</v>
      </c>
    </row>
    <row r="150" spans="2:9" x14ac:dyDescent="0.3">
      <c r="B150">
        <v>147</v>
      </c>
      <c r="C150" t="s">
        <v>32</v>
      </c>
      <c r="D150" t="s">
        <v>41</v>
      </c>
      <c r="E150" t="s">
        <v>22</v>
      </c>
      <c r="F150">
        <v>3052</v>
      </c>
      <c r="G150" s="7">
        <v>378</v>
      </c>
      <c r="H150" s="8">
        <v>45073</v>
      </c>
      <c r="I150">
        <f>Sales[[#This Row],[Amount]]*Sales[[#This Row],[Units]]</f>
        <v>1153656</v>
      </c>
    </row>
    <row r="151" spans="2:9" x14ac:dyDescent="0.3">
      <c r="B151">
        <v>148</v>
      </c>
      <c r="C151" t="s">
        <v>3</v>
      </c>
      <c r="D151" t="s">
        <v>39</v>
      </c>
      <c r="E151" t="s">
        <v>14</v>
      </c>
      <c r="F151">
        <v>6832</v>
      </c>
      <c r="G151" s="7">
        <v>27</v>
      </c>
      <c r="H151" s="8">
        <v>45074</v>
      </c>
      <c r="I151">
        <f>Sales[[#This Row],[Amount]]*Sales[[#This Row],[Units]]</f>
        <v>184464</v>
      </c>
    </row>
    <row r="152" spans="2:9" x14ac:dyDescent="0.3">
      <c r="B152">
        <v>149</v>
      </c>
      <c r="C152" t="s">
        <v>28</v>
      </c>
      <c r="D152" t="s">
        <v>41</v>
      </c>
      <c r="E152" t="s">
        <v>9</v>
      </c>
      <c r="F152">
        <v>2016</v>
      </c>
      <c r="G152" s="7">
        <v>117</v>
      </c>
      <c r="H152" s="8">
        <v>45075</v>
      </c>
      <c r="I152">
        <f>Sales[[#This Row],[Amount]]*Sales[[#This Row],[Units]]</f>
        <v>235872</v>
      </c>
    </row>
    <row r="153" spans="2:9" x14ac:dyDescent="0.3">
      <c r="B153">
        <v>150</v>
      </c>
      <c r="C153" t="s">
        <v>32</v>
      </c>
      <c r="D153" t="s">
        <v>37</v>
      </c>
      <c r="E153" t="s">
        <v>14</v>
      </c>
      <c r="F153">
        <v>7322</v>
      </c>
      <c r="G153" s="7">
        <v>36</v>
      </c>
      <c r="H153" s="8">
        <v>45076</v>
      </c>
      <c r="I153">
        <f>Sales[[#This Row],[Amount]]*Sales[[#This Row],[Units]]</f>
        <v>263592</v>
      </c>
    </row>
    <row r="154" spans="2:9" x14ac:dyDescent="0.3">
      <c r="B154">
        <v>151</v>
      </c>
      <c r="C154" t="s">
        <v>29</v>
      </c>
      <c r="D154" t="s">
        <v>42</v>
      </c>
      <c r="E154" t="s">
        <v>26</v>
      </c>
      <c r="F154">
        <v>357</v>
      </c>
      <c r="G154" s="7">
        <v>126</v>
      </c>
      <c r="H154" s="8">
        <v>45077</v>
      </c>
      <c r="I154">
        <f>Sales[[#This Row],[Amount]]*Sales[[#This Row],[Units]]</f>
        <v>44982</v>
      </c>
    </row>
    <row r="155" spans="2:9" x14ac:dyDescent="0.3">
      <c r="B155">
        <v>152</v>
      </c>
      <c r="C155" t="s">
        <v>3</v>
      </c>
      <c r="D155" t="s">
        <v>41</v>
      </c>
      <c r="E155" t="s">
        <v>18</v>
      </c>
      <c r="F155">
        <v>3192</v>
      </c>
      <c r="G155" s="7">
        <v>72</v>
      </c>
      <c r="H155" s="8">
        <v>45078</v>
      </c>
      <c r="I155">
        <f>Sales[[#This Row],[Amount]]*Sales[[#This Row],[Units]]</f>
        <v>229824</v>
      </c>
    </row>
    <row r="156" spans="2:9" x14ac:dyDescent="0.3">
      <c r="B156">
        <v>153</v>
      </c>
      <c r="C156" t="s">
        <v>31</v>
      </c>
      <c r="D156" t="s">
        <v>38</v>
      </c>
      <c r="E156" t="s">
        <v>15</v>
      </c>
      <c r="F156">
        <v>8435</v>
      </c>
      <c r="G156" s="7">
        <v>42</v>
      </c>
      <c r="H156" s="8">
        <v>45079</v>
      </c>
      <c r="I156">
        <f>Sales[[#This Row],[Amount]]*Sales[[#This Row],[Units]]</f>
        <v>354270</v>
      </c>
    </row>
    <row r="157" spans="2:9" x14ac:dyDescent="0.3">
      <c r="B157">
        <v>154</v>
      </c>
      <c r="C157" t="s">
        <v>36</v>
      </c>
      <c r="D157" t="s">
        <v>41</v>
      </c>
      <c r="E157" t="s">
        <v>22</v>
      </c>
      <c r="F157">
        <v>0</v>
      </c>
      <c r="G157" s="7">
        <v>135</v>
      </c>
      <c r="H157" s="8">
        <v>45080</v>
      </c>
      <c r="I157">
        <f>Sales[[#This Row],[Amount]]*Sales[[#This Row],[Units]]</f>
        <v>0</v>
      </c>
    </row>
    <row r="158" spans="2:9" x14ac:dyDescent="0.3">
      <c r="B158">
        <v>155</v>
      </c>
      <c r="C158" t="s">
        <v>31</v>
      </c>
      <c r="D158" t="s">
        <v>39</v>
      </c>
      <c r="E158" t="s">
        <v>17</v>
      </c>
      <c r="F158">
        <v>8862</v>
      </c>
      <c r="G158" s="7">
        <v>189</v>
      </c>
      <c r="H158" s="8">
        <v>45081</v>
      </c>
      <c r="I158">
        <f>Sales[[#This Row],[Amount]]*Sales[[#This Row],[Units]]</f>
        <v>1674918</v>
      </c>
    </row>
    <row r="159" spans="2:9" x14ac:dyDescent="0.3">
      <c r="B159">
        <v>156</v>
      </c>
      <c r="C159" t="s">
        <v>32</v>
      </c>
      <c r="D159" t="s">
        <v>40</v>
      </c>
      <c r="E159" t="s">
        <v>21</v>
      </c>
      <c r="F159">
        <v>3556</v>
      </c>
      <c r="G159" s="7">
        <v>459</v>
      </c>
      <c r="H159" s="8">
        <v>45082</v>
      </c>
      <c r="I159">
        <f>Sales[[#This Row],[Amount]]*Sales[[#This Row],[Units]]</f>
        <v>1632204</v>
      </c>
    </row>
    <row r="160" spans="2:9" x14ac:dyDescent="0.3">
      <c r="B160">
        <v>157</v>
      </c>
      <c r="C160" t="s">
        <v>33</v>
      </c>
      <c r="D160" t="s">
        <v>39</v>
      </c>
      <c r="E160" t="s">
        <v>8</v>
      </c>
      <c r="F160">
        <v>7280</v>
      </c>
      <c r="G160" s="7">
        <v>201</v>
      </c>
      <c r="H160" s="8">
        <v>45083</v>
      </c>
      <c r="I160">
        <f>Sales[[#This Row],[Amount]]*Sales[[#This Row],[Units]]</f>
        <v>1463280</v>
      </c>
    </row>
    <row r="161" spans="2:9" x14ac:dyDescent="0.3">
      <c r="B161">
        <v>158</v>
      </c>
      <c r="C161" t="s">
        <v>32</v>
      </c>
      <c r="D161" t="s">
        <v>39</v>
      </c>
      <c r="E161" t="s">
        <v>23</v>
      </c>
      <c r="F161">
        <v>3402</v>
      </c>
      <c r="G161" s="7">
        <v>366</v>
      </c>
      <c r="H161" s="8">
        <v>45084</v>
      </c>
      <c r="I161">
        <f>Sales[[#This Row],[Amount]]*Sales[[#This Row],[Units]]</f>
        <v>1245132</v>
      </c>
    </row>
    <row r="162" spans="2:9" x14ac:dyDescent="0.3">
      <c r="B162">
        <v>159</v>
      </c>
      <c r="C162" t="s">
        <v>34</v>
      </c>
      <c r="D162" t="s">
        <v>40</v>
      </c>
      <c r="E162" t="s">
        <v>22</v>
      </c>
      <c r="F162">
        <v>4592</v>
      </c>
      <c r="G162" s="7">
        <v>324</v>
      </c>
      <c r="H162" s="8">
        <v>45085</v>
      </c>
      <c r="I162">
        <f>Sales[[#This Row],[Amount]]*Sales[[#This Row],[Units]]</f>
        <v>1487808</v>
      </c>
    </row>
    <row r="163" spans="2:9" x14ac:dyDescent="0.3">
      <c r="B163">
        <v>160</v>
      </c>
      <c r="C163" t="s">
        <v>3</v>
      </c>
      <c r="D163" t="s">
        <v>42</v>
      </c>
      <c r="E163" t="s">
        <v>8</v>
      </c>
      <c r="F163">
        <v>7833</v>
      </c>
      <c r="G163" s="7">
        <v>243</v>
      </c>
      <c r="H163" s="8">
        <v>45086</v>
      </c>
      <c r="I163">
        <f>Sales[[#This Row],[Amount]]*Sales[[#This Row],[Units]]</f>
        <v>1903419</v>
      </c>
    </row>
    <row r="164" spans="2:9" x14ac:dyDescent="0.3">
      <c r="B164">
        <v>161</v>
      </c>
      <c r="C164" t="s">
        <v>28</v>
      </c>
      <c r="D164" t="s">
        <v>41</v>
      </c>
      <c r="E164" t="s">
        <v>14</v>
      </c>
      <c r="F164">
        <v>7651</v>
      </c>
      <c r="G164" s="7">
        <v>213</v>
      </c>
      <c r="H164" s="8">
        <v>45087</v>
      </c>
      <c r="I164">
        <f>Sales[[#This Row],[Amount]]*Sales[[#This Row],[Units]]</f>
        <v>1629663</v>
      </c>
    </row>
    <row r="165" spans="2:9" x14ac:dyDescent="0.3">
      <c r="B165">
        <v>162</v>
      </c>
      <c r="C165" t="s">
        <v>36</v>
      </c>
      <c r="D165" t="s">
        <v>42</v>
      </c>
      <c r="E165" t="s">
        <v>23</v>
      </c>
      <c r="F165">
        <v>2275</v>
      </c>
      <c r="G165" s="7">
        <v>447</v>
      </c>
      <c r="H165" s="8">
        <v>45088</v>
      </c>
      <c r="I165">
        <f>Sales[[#This Row],[Amount]]*Sales[[#This Row],[Units]]</f>
        <v>1016925</v>
      </c>
    </row>
    <row r="166" spans="2:9" x14ac:dyDescent="0.3">
      <c r="B166">
        <v>163</v>
      </c>
      <c r="C166" t="s">
        <v>36</v>
      </c>
      <c r="D166" t="s">
        <v>37</v>
      </c>
      <c r="E166" t="s">
        <v>6</v>
      </c>
      <c r="F166">
        <v>5670</v>
      </c>
      <c r="G166" s="7">
        <v>297</v>
      </c>
      <c r="H166" s="8">
        <v>45089</v>
      </c>
      <c r="I166">
        <f>Sales[[#This Row],[Amount]]*Sales[[#This Row],[Units]]</f>
        <v>1683990</v>
      </c>
    </row>
    <row r="167" spans="2:9" x14ac:dyDescent="0.3">
      <c r="B167">
        <v>164</v>
      </c>
      <c r="C167" t="s">
        <v>31</v>
      </c>
      <c r="D167" t="s">
        <v>42</v>
      </c>
      <c r="E167" t="s">
        <v>9</v>
      </c>
      <c r="F167">
        <v>2135</v>
      </c>
      <c r="G167" s="7">
        <v>27</v>
      </c>
      <c r="H167" s="8">
        <v>45090</v>
      </c>
      <c r="I167">
        <f>Sales[[#This Row],[Amount]]*Sales[[#This Row],[Units]]</f>
        <v>57645</v>
      </c>
    </row>
    <row r="168" spans="2:9" x14ac:dyDescent="0.3">
      <c r="B168">
        <v>165</v>
      </c>
      <c r="C168" t="s">
        <v>36</v>
      </c>
      <c r="D168" t="s">
        <v>39</v>
      </c>
      <c r="E168" t="s">
        <v>16</v>
      </c>
      <c r="F168">
        <v>2779</v>
      </c>
      <c r="G168" s="7">
        <v>75</v>
      </c>
      <c r="H168" s="8">
        <v>45091</v>
      </c>
      <c r="I168">
        <f>Sales[[#This Row],[Amount]]*Sales[[#This Row],[Units]]</f>
        <v>208425</v>
      </c>
    </row>
    <row r="169" spans="2:9" x14ac:dyDescent="0.3">
      <c r="B169">
        <v>166</v>
      </c>
      <c r="C169" t="s">
        <v>35</v>
      </c>
      <c r="D169" t="s">
        <v>41</v>
      </c>
      <c r="E169" t="s">
        <v>26</v>
      </c>
      <c r="F169">
        <v>12950</v>
      </c>
      <c r="G169" s="7">
        <v>30</v>
      </c>
      <c r="H169" s="8">
        <v>45092</v>
      </c>
      <c r="I169">
        <f>Sales[[#This Row],[Amount]]*Sales[[#This Row],[Units]]</f>
        <v>388500</v>
      </c>
    </row>
    <row r="170" spans="2:9" x14ac:dyDescent="0.3">
      <c r="B170">
        <v>167</v>
      </c>
      <c r="C170" t="s">
        <v>31</v>
      </c>
      <c r="D170" t="s">
        <v>38</v>
      </c>
      <c r="E170" t="s">
        <v>11</v>
      </c>
      <c r="F170">
        <v>2646</v>
      </c>
      <c r="G170" s="7">
        <v>177</v>
      </c>
      <c r="H170" s="8">
        <v>45093</v>
      </c>
      <c r="I170">
        <f>Sales[[#This Row],[Amount]]*Sales[[#This Row],[Units]]</f>
        <v>468342</v>
      </c>
    </row>
    <row r="171" spans="2:9" x14ac:dyDescent="0.3">
      <c r="B171">
        <v>168</v>
      </c>
      <c r="C171" t="s">
        <v>36</v>
      </c>
      <c r="D171" t="s">
        <v>39</v>
      </c>
      <c r="E171" t="s">
        <v>26</v>
      </c>
      <c r="F171">
        <v>3794</v>
      </c>
      <c r="G171" s="7">
        <v>159</v>
      </c>
      <c r="H171" s="8">
        <v>45094</v>
      </c>
      <c r="I171">
        <f>Sales[[#This Row],[Amount]]*Sales[[#This Row],[Units]]</f>
        <v>603246</v>
      </c>
    </row>
    <row r="172" spans="2:9" x14ac:dyDescent="0.3">
      <c r="B172">
        <v>169</v>
      </c>
      <c r="C172" t="s">
        <v>34</v>
      </c>
      <c r="D172" t="s">
        <v>42</v>
      </c>
      <c r="E172" t="s">
        <v>26</v>
      </c>
      <c r="F172">
        <v>819</v>
      </c>
      <c r="G172" s="7">
        <v>306</v>
      </c>
      <c r="H172" s="8">
        <v>45095</v>
      </c>
      <c r="I172">
        <f>Sales[[#This Row],[Amount]]*Sales[[#This Row],[Units]]</f>
        <v>250614</v>
      </c>
    </row>
    <row r="173" spans="2:9" x14ac:dyDescent="0.3">
      <c r="B173">
        <v>170</v>
      </c>
      <c r="C173" t="s">
        <v>34</v>
      </c>
      <c r="D173" t="s">
        <v>39</v>
      </c>
      <c r="E173" t="s">
        <v>13</v>
      </c>
      <c r="F173">
        <v>2583</v>
      </c>
      <c r="G173" s="7">
        <v>18</v>
      </c>
      <c r="H173" s="8">
        <v>45096</v>
      </c>
      <c r="I173">
        <f>Sales[[#This Row],[Amount]]*Sales[[#This Row],[Units]]</f>
        <v>46494</v>
      </c>
    </row>
    <row r="174" spans="2:9" x14ac:dyDescent="0.3">
      <c r="B174">
        <v>171</v>
      </c>
      <c r="C174" t="s">
        <v>31</v>
      </c>
      <c r="D174" t="s">
        <v>42</v>
      </c>
      <c r="E174" t="s">
        <v>12</v>
      </c>
      <c r="F174">
        <v>4585</v>
      </c>
      <c r="G174" s="7">
        <v>240</v>
      </c>
      <c r="H174" s="8">
        <v>45097</v>
      </c>
      <c r="I174">
        <f>Sales[[#This Row],[Amount]]*Sales[[#This Row],[Units]]</f>
        <v>1100400</v>
      </c>
    </row>
    <row r="175" spans="2:9" x14ac:dyDescent="0.3">
      <c r="B175">
        <v>172</v>
      </c>
      <c r="C175" t="s">
        <v>33</v>
      </c>
      <c r="D175" t="s">
        <v>39</v>
      </c>
      <c r="E175" t="s">
        <v>26</v>
      </c>
      <c r="F175">
        <v>1652</v>
      </c>
      <c r="G175" s="7">
        <v>93</v>
      </c>
      <c r="H175" s="8">
        <v>45098</v>
      </c>
      <c r="I175">
        <f>Sales[[#This Row],[Amount]]*Sales[[#This Row],[Units]]</f>
        <v>153636</v>
      </c>
    </row>
    <row r="176" spans="2:9" x14ac:dyDescent="0.3">
      <c r="B176">
        <v>173</v>
      </c>
      <c r="C176" t="s">
        <v>35</v>
      </c>
      <c r="D176" t="s">
        <v>39</v>
      </c>
      <c r="E176" t="s">
        <v>19</v>
      </c>
      <c r="F176">
        <v>4991</v>
      </c>
      <c r="G176" s="7">
        <v>9</v>
      </c>
      <c r="H176" s="8">
        <v>45099</v>
      </c>
      <c r="I176">
        <f>Sales[[#This Row],[Amount]]*Sales[[#This Row],[Units]]</f>
        <v>44919</v>
      </c>
    </row>
    <row r="177" spans="2:9" x14ac:dyDescent="0.3">
      <c r="B177">
        <v>174</v>
      </c>
      <c r="C177" t="s">
        <v>29</v>
      </c>
      <c r="D177" t="s">
        <v>39</v>
      </c>
      <c r="E177" t="s">
        <v>9</v>
      </c>
      <c r="F177">
        <v>2009</v>
      </c>
      <c r="G177" s="7">
        <v>219</v>
      </c>
      <c r="H177" s="8">
        <v>45100</v>
      </c>
      <c r="I177">
        <f>Sales[[#This Row],[Amount]]*Sales[[#This Row],[Units]]</f>
        <v>439971</v>
      </c>
    </row>
    <row r="178" spans="2:9" x14ac:dyDescent="0.3">
      <c r="B178">
        <v>175</v>
      </c>
      <c r="C178" t="s">
        <v>28</v>
      </c>
      <c r="D178" t="s">
        <v>41</v>
      </c>
      <c r="E178" t="s">
        <v>15</v>
      </c>
      <c r="F178">
        <v>1568</v>
      </c>
      <c r="G178" s="7">
        <v>141</v>
      </c>
      <c r="H178" s="8">
        <v>45101</v>
      </c>
      <c r="I178">
        <f>Sales[[#This Row],[Amount]]*Sales[[#This Row],[Units]]</f>
        <v>221088</v>
      </c>
    </row>
    <row r="179" spans="2:9" x14ac:dyDescent="0.3">
      <c r="B179">
        <v>176</v>
      </c>
      <c r="C179" t="s">
        <v>30</v>
      </c>
      <c r="D179" t="s">
        <v>40</v>
      </c>
      <c r="E179" t="s">
        <v>13</v>
      </c>
      <c r="F179">
        <v>3388</v>
      </c>
      <c r="G179" s="7">
        <v>123</v>
      </c>
      <c r="H179" s="8">
        <v>45102</v>
      </c>
      <c r="I179">
        <f>Sales[[#This Row],[Amount]]*Sales[[#This Row],[Units]]</f>
        <v>416724</v>
      </c>
    </row>
    <row r="180" spans="2:9" x14ac:dyDescent="0.3">
      <c r="B180">
        <v>177</v>
      </c>
      <c r="C180" t="s">
        <v>36</v>
      </c>
      <c r="D180" t="s">
        <v>37</v>
      </c>
      <c r="E180" t="s">
        <v>17</v>
      </c>
      <c r="F180">
        <v>623</v>
      </c>
      <c r="G180" s="7">
        <v>51</v>
      </c>
      <c r="H180" s="8">
        <v>45103</v>
      </c>
      <c r="I180">
        <f>Sales[[#This Row],[Amount]]*Sales[[#This Row],[Units]]</f>
        <v>31773</v>
      </c>
    </row>
    <row r="181" spans="2:9" x14ac:dyDescent="0.3">
      <c r="B181">
        <v>178</v>
      </c>
      <c r="C181" t="s">
        <v>32</v>
      </c>
      <c r="D181" t="s">
        <v>38</v>
      </c>
      <c r="E181" t="s">
        <v>2</v>
      </c>
      <c r="F181">
        <v>10073</v>
      </c>
      <c r="G181" s="7">
        <v>120</v>
      </c>
      <c r="H181" s="8">
        <v>45104</v>
      </c>
      <c r="I181">
        <f>Sales[[#This Row],[Amount]]*Sales[[#This Row],[Units]]</f>
        <v>1208760</v>
      </c>
    </row>
    <row r="182" spans="2:9" x14ac:dyDescent="0.3">
      <c r="B182">
        <v>179</v>
      </c>
      <c r="C182" t="s">
        <v>29</v>
      </c>
      <c r="D182" t="s">
        <v>41</v>
      </c>
      <c r="E182" t="s">
        <v>19</v>
      </c>
      <c r="F182">
        <v>1561</v>
      </c>
      <c r="G182" s="7">
        <v>27</v>
      </c>
      <c r="H182" s="8">
        <v>45105</v>
      </c>
      <c r="I182">
        <f>Sales[[#This Row],[Amount]]*Sales[[#This Row],[Units]]</f>
        <v>42147</v>
      </c>
    </row>
    <row r="183" spans="2:9" x14ac:dyDescent="0.3">
      <c r="B183">
        <v>180</v>
      </c>
      <c r="C183" t="s">
        <v>3</v>
      </c>
      <c r="D183" t="s">
        <v>38</v>
      </c>
      <c r="E183" t="s">
        <v>20</v>
      </c>
      <c r="F183">
        <v>11522</v>
      </c>
      <c r="G183" s="7">
        <v>204</v>
      </c>
      <c r="H183" s="8">
        <v>45106</v>
      </c>
      <c r="I183">
        <f>Sales[[#This Row],[Amount]]*Sales[[#This Row],[Units]]</f>
        <v>2350488</v>
      </c>
    </row>
    <row r="184" spans="2:9" x14ac:dyDescent="0.3">
      <c r="B184">
        <v>181</v>
      </c>
      <c r="C184" t="s">
        <v>32</v>
      </c>
      <c r="D184" t="s">
        <v>37</v>
      </c>
      <c r="E184" t="s">
        <v>6</v>
      </c>
      <c r="F184">
        <v>2317</v>
      </c>
      <c r="G184" s="7">
        <v>123</v>
      </c>
      <c r="H184" s="8">
        <v>45107</v>
      </c>
      <c r="I184">
        <f>Sales[[#This Row],[Amount]]*Sales[[#This Row],[Units]]</f>
        <v>284991</v>
      </c>
    </row>
    <row r="185" spans="2:9" x14ac:dyDescent="0.3">
      <c r="B185">
        <v>182</v>
      </c>
      <c r="C185" t="s">
        <v>35</v>
      </c>
      <c r="D185" t="s">
        <v>40</v>
      </c>
      <c r="E185" t="s">
        <v>21</v>
      </c>
      <c r="F185">
        <v>3059</v>
      </c>
      <c r="G185" s="7">
        <v>27</v>
      </c>
      <c r="H185" s="8">
        <v>45108</v>
      </c>
      <c r="I185">
        <f>Sales[[#This Row],[Amount]]*Sales[[#This Row],[Units]]</f>
        <v>82593</v>
      </c>
    </row>
    <row r="186" spans="2:9" x14ac:dyDescent="0.3">
      <c r="B186">
        <v>183</v>
      </c>
      <c r="C186" t="s">
        <v>30</v>
      </c>
      <c r="D186" t="s">
        <v>40</v>
      </c>
      <c r="E186" t="s">
        <v>19</v>
      </c>
      <c r="F186">
        <v>2324</v>
      </c>
      <c r="G186" s="7">
        <v>177</v>
      </c>
      <c r="H186" s="8">
        <v>45109</v>
      </c>
      <c r="I186">
        <f>Sales[[#This Row],[Amount]]*Sales[[#This Row],[Units]]</f>
        <v>411348</v>
      </c>
    </row>
    <row r="187" spans="2:9" x14ac:dyDescent="0.3">
      <c r="B187">
        <v>184</v>
      </c>
      <c r="C187" t="s">
        <v>34</v>
      </c>
      <c r="D187" t="s">
        <v>41</v>
      </c>
      <c r="E187" t="s">
        <v>19</v>
      </c>
      <c r="F187">
        <v>4956</v>
      </c>
      <c r="G187" s="7">
        <v>171</v>
      </c>
      <c r="H187" s="8">
        <v>45110</v>
      </c>
      <c r="I187">
        <f>Sales[[#This Row],[Amount]]*Sales[[#This Row],[Units]]</f>
        <v>847476</v>
      </c>
    </row>
    <row r="188" spans="2:9" x14ac:dyDescent="0.3">
      <c r="B188">
        <v>185</v>
      </c>
      <c r="C188" t="s">
        <v>35</v>
      </c>
      <c r="D188" t="s">
        <v>39</v>
      </c>
      <c r="E188" t="s">
        <v>12</v>
      </c>
      <c r="F188">
        <v>5355</v>
      </c>
      <c r="G188" s="7">
        <v>204</v>
      </c>
      <c r="H188" s="8">
        <v>45111</v>
      </c>
      <c r="I188">
        <f>Sales[[#This Row],[Amount]]*Sales[[#This Row],[Units]]</f>
        <v>1092420</v>
      </c>
    </row>
    <row r="189" spans="2:9" x14ac:dyDescent="0.3">
      <c r="B189">
        <v>186</v>
      </c>
      <c r="C189" t="s">
        <v>34</v>
      </c>
      <c r="D189" t="s">
        <v>39</v>
      </c>
      <c r="E189" t="s">
        <v>7</v>
      </c>
      <c r="F189">
        <v>7259</v>
      </c>
      <c r="G189" s="7">
        <v>276</v>
      </c>
      <c r="H189" s="8">
        <v>45112</v>
      </c>
      <c r="I189">
        <f>Sales[[#This Row],[Amount]]*Sales[[#This Row],[Units]]</f>
        <v>2003484</v>
      </c>
    </row>
    <row r="190" spans="2:9" x14ac:dyDescent="0.3">
      <c r="B190">
        <v>187</v>
      </c>
      <c r="C190" t="s">
        <v>29</v>
      </c>
      <c r="D190" t="s">
        <v>40</v>
      </c>
      <c r="E190" t="s">
        <v>19</v>
      </c>
      <c r="F190">
        <v>6279</v>
      </c>
      <c r="G190" s="7">
        <v>45</v>
      </c>
      <c r="H190" s="8">
        <v>45113</v>
      </c>
      <c r="I190">
        <f>Sales[[#This Row],[Amount]]*Sales[[#This Row],[Units]]</f>
        <v>282555</v>
      </c>
    </row>
    <row r="191" spans="2:9" x14ac:dyDescent="0.3">
      <c r="B191">
        <v>188</v>
      </c>
      <c r="C191" t="s">
        <v>36</v>
      </c>
      <c r="D191" t="s">
        <v>37</v>
      </c>
      <c r="E191" t="s">
        <v>22</v>
      </c>
      <c r="F191">
        <v>2541</v>
      </c>
      <c r="G191" s="7">
        <v>45</v>
      </c>
      <c r="H191" s="8">
        <v>45114</v>
      </c>
      <c r="I191">
        <f>Sales[[#This Row],[Amount]]*Sales[[#This Row],[Units]]</f>
        <v>114345</v>
      </c>
    </row>
    <row r="192" spans="2:9" x14ac:dyDescent="0.3">
      <c r="B192">
        <v>189</v>
      </c>
      <c r="C192" t="s">
        <v>32</v>
      </c>
      <c r="D192" t="s">
        <v>42</v>
      </c>
      <c r="E192" t="s">
        <v>20</v>
      </c>
      <c r="F192">
        <v>3864</v>
      </c>
      <c r="G192" s="7">
        <v>177</v>
      </c>
      <c r="H192" s="8">
        <v>45115</v>
      </c>
      <c r="I192">
        <f>Sales[[#This Row],[Amount]]*Sales[[#This Row],[Units]]</f>
        <v>683928</v>
      </c>
    </row>
    <row r="193" spans="2:9" x14ac:dyDescent="0.3">
      <c r="B193">
        <v>190</v>
      </c>
      <c r="C193" t="s">
        <v>33</v>
      </c>
      <c r="D193" t="s">
        <v>38</v>
      </c>
      <c r="E193" t="s">
        <v>6</v>
      </c>
      <c r="F193">
        <v>6146</v>
      </c>
      <c r="G193" s="7">
        <v>63</v>
      </c>
      <c r="H193" s="8">
        <v>45116</v>
      </c>
      <c r="I193">
        <f>Sales[[#This Row],[Amount]]*Sales[[#This Row],[Units]]</f>
        <v>387198</v>
      </c>
    </row>
    <row r="194" spans="2:9" x14ac:dyDescent="0.3">
      <c r="B194">
        <v>191</v>
      </c>
      <c r="C194" t="s">
        <v>3</v>
      </c>
      <c r="D194" t="s">
        <v>41</v>
      </c>
      <c r="E194" t="s">
        <v>11</v>
      </c>
      <c r="F194">
        <v>2639</v>
      </c>
      <c r="G194" s="7">
        <v>204</v>
      </c>
      <c r="H194" s="8">
        <v>45117</v>
      </c>
      <c r="I194">
        <f>Sales[[#This Row],[Amount]]*Sales[[#This Row],[Units]]</f>
        <v>538356</v>
      </c>
    </row>
    <row r="195" spans="2:9" x14ac:dyDescent="0.3">
      <c r="B195">
        <v>192</v>
      </c>
      <c r="C195" t="s">
        <v>29</v>
      </c>
      <c r="D195" t="s">
        <v>40</v>
      </c>
      <c r="E195" t="s">
        <v>15</v>
      </c>
      <c r="F195">
        <v>1890</v>
      </c>
      <c r="G195" s="7">
        <v>195</v>
      </c>
      <c r="H195" s="8">
        <v>45118</v>
      </c>
      <c r="I195">
        <f>Sales[[#This Row],[Amount]]*Sales[[#This Row],[Units]]</f>
        <v>368550</v>
      </c>
    </row>
    <row r="196" spans="2:9" x14ac:dyDescent="0.3">
      <c r="B196">
        <v>193</v>
      </c>
      <c r="C196" t="s">
        <v>31</v>
      </c>
      <c r="D196" t="s">
        <v>39</v>
      </c>
      <c r="E196" t="s">
        <v>7</v>
      </c>
      <c r="F196">
        <v>1932</v>
      </c>
      <c r="G196" s="7">
        <v>369</v>
      </c>
      <c r="H196" s="8">
        <v>45119</v>
      </c>
      <c r="I196">
        <f>Sales[[#This Row],[Amount]]*Sales[[#This Row],[Units]]</f>
        <v>712908</v>
      </c>
    </row>
    <row r="197" spans="2:9" x14ac:dyDescent="0.3">
      <c r="B197">
        <v>194</v>
      </c>
      <c r="C197" t="s">
        <v>34</v>
      </c>
      <c r="D197" t="s">
        <v>39</v>
      </c>
      <c r="E197" t="s">
        <v>18</v>
      </c>
      <c r="F197">
        <v>6300</v>
      </c>
      <c r="G197" s="7">
        <v>42</v>
      </c>
      <c r="H197" s="8">
        <v>45120</v>
      </c>
      <c r="I197">
        <f>Sales[[#This Row],[Amount]]*Sales[[#This Row],[Units]]</f>
        <v>264600</v>
      </c>
    </row>
    <row r="198" spans="2:9" x14ac:dyDescent="0.3">
      <c r="B198">
        <v>195</v>
      </c>
      <c r="C198" t="s">
        <v>32</v>
      </c>
      <c r="D198" t="s">
        <v>40</v>
      </c>
      <c r="E198" t="s">
        <v>23</v>
      </c>
      <c r="F198">
        <v>560</v>
      </c>
      <c r="G198" s="7">
        <v>81</v>
      </c>
      <c r="H198" s="8">
        <v>45121</v>
      </c>
      <c r="I198">
        <f>Sales[[#This Row],[Amount]]*Sales[[#This Row],[Units]]</f>
        <v>45360</v>
      </c>
    </row>
    <row r="199" spans="2:9" x14ac:dyDescent="0.3">
      <c r="B199">
        <v>196</v>
      </c>
      <c r="C199" t="s">
        <v>3</v>
      </c>
      <c r="D199" t="s">
        <v>40</v>
      </c>
      <c r="E199" t="s">
        <v>19</v>
      </c>
      <c r="F199">
        <v>2856</v>
      </c>
      <c r="G199" s="7">
        <v>246</v>
      </c>
      <c r="H199" s="8">
        <v>45122</v>
      </c>
      <c r="I199">
        <f>Sales[[#This Row],[Amount]]*Sales[[#This Row],[Units]]</f>
        <v>702576</v>
      </c>
    </row>
    <row r="200" spans="2:9" x14ac:dyDescent="0.3">
      <c r="B200">
        <v>197</v>
      </c>
      <c r="C200" t="s">
        <v>3</v>
      </c>
      <c r="D200" t="s">
        <v>39</v>
      </c>
      <c r="E200" t="s">
        <v>10</v>
      </c>
      <c r="F200">
        <v>707</v>
      </c>
      <c r="G200" s="7">
        <v>174</v>
      </c>
      <c r="H200" s="8">
        <v>45123</v>
      </c>
      <c r="I200">
        <f>Sales[[#This Row],[Amount]]*Sales[[#This Row],[Units]]</f>
        <v>123018</v>
      </c>
    </row>
    <row r="201" spans="2:9" x14ac:dyDescent="0.3">
      <c r="B201">
        <v>198</v>
      </c>
      <c r="C201" t="s">
        <v>29</v>
      </c>
      <c r="D201" t="s">
        <v>42</v>
      </c>
      <c r="E201" t="s">
        <v>23</v>
      </c>
      <c r="F201">
        <v>3598</v>
      </c>
      <c r="G201" s="7">
        <v>81</v>
      </c>
      <c r="H201" s="8">
        <v>45124</v>
      </c>
      <c r="I201">
        <f>Sales[[#This Row],[Amount]]*Sales[[#This Row],[Units]]</f>
        <v>291438</v>
      </c>
    </row>
    <row r="202" spans="2:9" x14ac:dyDescent="0.3">
      <c r="B202">
        <v>199</v>
      </c>
      <c r="C202" t="s">
        <v>36</v>
      </c>
      <c r="D202" t="s">
        <v>42</v>
      </c>
      <c r="E202" t="s">
        <v>15</v>
      </c>
      <c r="F202">
        <v>6853</v>
      </c>
      <c r="G202" s="7">
        <v>372</v>
      </c>
      <c r="H202" s="8">
        <v>45125</v>
      </c>
      <c r="I202">
        <f>Sales[[#This Row],[Amount]]*Sales[[#This Row],[Units]]</f>
        <v>2549316</v>
      </c>
    </row>
    <row r="203" spans="2:9" x14ac:dyDescent="0.3">
      <c r="B203">
        <v>200</v>
      </c>
      <c r="C203" t="s">
        <v>36</v>
      </c>
      <c r="D203" t="s">
        <v>42</v>
      </c>
      <c r="E203" t="s">
        <v>9</v>
      </c>
      <c r="F203">
        <v>4725</v>
      </c>
      <c r="G203" s="7">
        <v>174</v>
      </c>
      <c r="H203" s="8">
        <v>45126</v>
      </c>
      <c r="I203">
        <f>Sales[[#This Row],[Amount]]*Sales[[#This Row],[Units]]</f>
        <v>822150</v>
      </c>
    </row>
    <row r="204" spans="2:9" x14ac:dyDescent="0.3">
      <c r="B204">
        <v>201</v>
      </c>
      <c r="C204" t="s">
        <v>30</v>
      </c>
      <c r="D204" t="s">
        <v>38</v>
      </c>
      <c r="E204" t="s">
        <v>25</v>
      </c>
      <c r="F204">
        <v>10304</v>
      </c>
      <c r="G204" s="7">
        <v>84</v>
      </c>
      <c r="H204" s="8">
        <v>45127</v>
      </c>
      <c r="I204">
        <f>Sales[[#This Row],[Amount]]*Sales[[#This Row],[Units]]</f>
        <v>865536</v>
      </c>
    </row>
    <row r="205" spans="2:9" x14ac:dyDescent="0.3">
      <c r="B205">
        <v>202</v>
      </c>
      <c r="C205" t="s">
        <v>30</v>
      </c>
      <c r="D205" t="s">
        <v>39</v>
      </c>
      <c r="E205" t="s">
        <v>9</v>
      </c>
      <c r="F205">
        <v>1274</v>
      </c>
      <c r="G205" s="7">
        <v>225</v>
      </c>
      <c r="H205" s="8">
        <v>45128</v>
      </c>
      <c r="I205">
        <f>Sales[[#This Row],[Amount]]*Sales[[#This Row],[Units]]</f>
        <v>286650</v>
      </c>
    </row>
    <row r="206" spans="2:9" x14ac:dyDescent="0.3">
      <c r="B206">
        <v>203</v>
      </c>
      <c r="C206" t="s">
        <v>33</v>
      </c>
      <c r="D206" t="s">
        <v>38</v>
      </c>
      <c r="E206" t="s">
        <v>23</v>
      </c>
      <c r="F206">
        <v>1526</v>
      </c>
      <c r="G206" s="7">
        <v>105</v>
      </c>
      <c r="H206" s="8">
        <v>45129</v>
      </c>
      <c r="I206">
        <f>Sales[[#This Row],[Amount]]*Sales[[#This Row],[Units]]</f>
        <v>160230</v>
      </c>
    </row>
    <row r="207" spans="2:9" x14ac:dyDescent="0.3">
      <c r="B207">
        <v>204</v>
      </c>
      <c r="C207" t="s">
        <v>36</v>
      </c>
      <c r="D207" t="s">
        <v>41</v>
      </c>
      <c r="E207" t="s">
        <v>21</v>
      </c>
      <c r="F207">
        <v>3101</v>
      </c>
      <c r="G207" s="7">
        <v>225</v>
      </c>
      <c r="H207" s="8">
        <v>45130</v>
      </c>
      <c r="I207">
        <f>Sales[[#This Row],[Amount]]*Sales[[#This Row],[Units]]</f>
        <v>697725</v>
      </c>
    </row>
    <row r="208" spans="2:9" x14ac:dyDescent="0.3">
      <c r="B208">
        <v>205</v>
      </c>
      <c r="C208" t="s">
        <v>28</v>
      </c>
      <c r="D208" t="s">
        <v>40</v>
      </c>
      <c r="E208" t="s">
        <v>7</v>
      </c>
      <c r="F208">
        <v>1057</v>
      </c>
      <c r="G208" s="7">
        <v>54</v>
      </c>
      <c r="H208" s="8">
        <v>45131</v>
      </c>
      <c r="I208">
        <f>Sales[[#This Row],[Amount]]*Sales[[#This Row],[Units]]</f>
        <v>57078</v>
      </c>
    </row>
    <row r="209" spans="2:9" x14ac:dyDescent="0.3">
      <c r="B209">
        <v>206</v>
      </c>
      <c r="C209" t="s">
        <v>31</v>
      </c>
      <c r="D209" t="s">
        <v>40</v>
      </c>
      <c r="E209" t="s">
        <v>19</v>
      </c>
      <c r="F209">
        <v>5306</v>
      </c>
      <c r="G209" s="7">
        <v>152.26666666666668</v>
      </c>
      <c r="H209" s="8">
        <v>45132</v>
      </c>
      <c r="I209">
        <f>Sales[[#This Row],[Amount]]*Sales[[#This Row],[Units]]</f>
        <v>807926.93333333335</v>
      </c>
    </row>
    <row r="210" spans="2:9" x14ac:dyDescent="0.3">
      <c r="B210">
        <v>207</v>
      </c>
      <c r="C210" t="s">
        <v>33</v>
      </c>
      <c r="D210" t="s">
        <v>41</v>
      </c>
      <c r="E210" t="s">
        <v>17</v>
      </c>
      <c r="F210">
        <v>4018</v>
      </c>
      <c r="G210" s="7">
        <v>171</v>
      </c>
      <c r="H210" s="8">
        <v>45133</v>
      </c>
      <c r="I210">
        <f>Sales[[#This Row],[Amount]]*Sales[[#This Row],[Units]]</f>
        <v>687078</v>
      </c>
    </row>
    <row r="211" spans="2:9" x14ac:dyDescent="0.3">
      <c r="B211">
        <v>208</v>
      </c>
      <c r="C211" t="s">
        <v>3</v>
      </c>
      <c r="D211" t="s">
        <v>39</v>
      </c>
      <c r="E211" t="s">
        <v>9</v>
      </c>
      <c r="F211">
        <v>938</v>
      </c>
      <c r="G211" s="7">
        <v>189</v>
      </c>
      <c r="H211" s="8">
        <v>45134</v>
      </c>
      <c r="I211">
        <f>Sales[[#This Row],[Amount]]*Sales[[#This Row],[Units]]</f>
        <v>177282</v>
      </c>
    </row>
    <row r="212" spans="2:9" x14ac:dyDescent="0.3">
      <c r="B212">
        <v>209</v>
      </c>
      <c r="C212" t="s">
        <v>31</v>
      </c>
      <c r="D212" t="s">
        <v>37</v>
      </c>
      <c r="E212" t="s">
        <v>11</v>
      </c>
      <c r="F212">
        <v>1778</v>
      </c>
      <c r="G212" s="7">
        <v>270</v>
      </c>
      <c r="H212" s="8">
        <v>45135</v>
      </c>
      <c r="I212">
        <f>Sales[[#This Row],[Amount]]*Sales[[#This Row],[Units]]</f>
        <v>480060</v>
      </c>
    </row>
    <row r="213" spans="2:9" x14ac:dyDescent="0.3">
      <c r="B213">
        <v>210</v>
      </c>
      <c r="C213" t="s">
        <v>32</v>
      </c>
      <c r="D213" t="s">
        <v>41</v>
      </c>
      <c r="E213" t="s">
        <v>23</v>
      </c>
      <c r="F213">
        <v>1638</v>
      </c>
      <c r="G213" s="7">
        <v>63</v>
      </c>
      <c r="H213" s="8">
        <v>45136</v>
      </c>
      <c r="I213">
        <f>Sales[[#This Row],[Amount]]*Sales[[#This Row],[Units]]</f>
        <v>103194</v>
      </c>
    </row>
    <row r="214" spans="2:9" x14ac:dyDescent="0.3">
      <c r="B214">
        <v>211</v>
      </c>
      <c r="C214" t="s">
        <v>30</v>
      </c>
      <c r="D214" t="s">
        <v>37</v>
      </c>
      <c r="E214" t="s">
        <v>18</v>
      </c>
      <c r="F214">
        <v>154</v>
      </c>
      <c r="G214" s="7">
        <v>21</v>
      </c>
      <c r="H214" s="8">
        <v>45137</v>
      </c>
      <c r="I214">
        <f>Sales[[#This Row],[Amount]]*Sales[[#This Row],[Units]]</f>
        <v>3234</v>
      </c>
    </row>
    <row r="215" spans="2:9" x14ac:dyDescent="0.3">
      <c r="B215">
        <v>212</v>
      </c>
      <c r="C215" t="s">
        <v>31</v>
      </c>
      <c r="D215" t="s">
        <v>40</v>
      </c>
      <c r="E215" t="s">
        <v>15</v>
      </c>
      <c r="F215">
        <v>9835</v>
      </c>
      <c r="G215" s="7">
        <v>207</v>
      </c>
      <c r="H215" s="8">
        <v>45138</v>
      </c>
      <c r="I215">
        <f>Sales[[#This Row],[Amount]]*Sales[[#This Row],[Units]]</f>
        <v>2035845</v>
      </c>
    </row>
    <row r="216" spans="2:9" x14ac:dyDescent="0.3">
      <c r="B216">
        <v>213</v>
      </c>
      <c r="C216" t="s">
        <v>3</v>
      </c>
      <c r="D216" t="s">
        <v>40</v>
      </c>
      <c r="E216" t="s">
        <v>13</v>
      </c>
      <c r="F216">
        <v>7273</v>
      </c>
      <c r="G216" s="7">
        <v>96</v>
      </c>
      <c r="H216" s="8">
        <v>45139</v>
      </c>
      <c r="I216">
        <f>Sales[[#This Row],[Amount]]*Sales[[#This Row],[Units]]</f>
        <v>698208</v>
      </c>
    </row>
    <row r="217" spans="2:9" x14ac:dyDescent="0.3">
      <c r="B217">
        <v>214</v>
      </c>
      <c r="C217" t="s">
        <v>33</v>
      </c>
      <c r="D217" t="s">
        <v>41</v>
      </c>
      <c r="E217" t="s">
        <v>15</v>
      </c>
      <c r="F217">
        <v>6909</v>
      </c>
      <c r="G217" s="7">
        <v>81</v>
      </c>
      <c r="H217" s="8">
        <v>45140</v>
      </c>
      <c r="I217">
        <f>Sales[[#This Row],[Amount]]*Sales[[#This Row],[Units]]</f>
        <v>559629</v>
      </c>
    </row>
    <row r="218" spans="2:9" x14ac:dyDescent="0.3">
      <c r="B218">
        <v>215</v>
      </c>
      <c r="C218" t="s">
        <v>3</v>
      </c>
      <c r="D218" t="s">
        <v>41</v>
      </c>
      <c r="E218" t="s">
        <v>17</v>
      </c>
      <c r="F218">
        <v>3920</v>
      </c>
      <c r="G218" s="7">
        <v>306</v>
      </c>
      <c r="H218" s="8">
        <v>45141</v>
      </c>
      <c r="I218">
        <f>Sales[[#This Row],[Amount]]*Sales[[#This Row],[Units]]</f>
        <v>1199520</v>
      </c>
    </row>
    <row r="219" spans="2:9" x14ac:dyDescent="0.3">
      <c r="B219">
        <v>216</v>
      </c>
      <c r="C219" t="s">
        <v>35</v>
      </c>
      <c r="D219" t="s">
        <v>41</v>
      </c>
      <c r="E219" t="s">
        <v>14</v>
      </c>
      <c r="F219">
        <v>4858</v>
      </c>
      <c r="G219" s="7">
        <v>279</v>
      </c>
      <c r="H219" s="8">
        <v>45142</v>
      </c>
      <c r="I219">
        <f>Sales[[#This Row],[Amount]]*Sales[[#This Row],[Units]]</f>
        <v>1355382</v>
      </c>
    </row>
    <row r="220" spans="2:9" x14ac:dyDescent="0.3">
      <c r="B220">
        <v>217</v>
      </c>
      <c r="C220" t="s">
        <v>28</v>
      </c>
      <c r="D220" t="s">
        <v>37</v>
      </c>
      <c r="E220" t="s">
        <v>2</v>
      </c>
      <c r="F220">
        <v>3549</v>
      </c>
      <c r="G220" s="7">
        <v>3</v>
      </c>
      <c r="H220" s="8">
        <v>45143</v>
      </c>
      <c r="I220">
        <f>Sales[[#This Row],[Amount]]*Sales[[#This Row],[Units]]</f>
        <v>10647</v>
      </c>
    </row>
    <row r="221" spans="2:9" x14ac:dyDescent="0.3">
      <c r="B221">
        <v>218</v>
      </c>
      <c r="C221" t="s">
        <v>31</v>
      </c>
      <c r="D221" t="s">
        <v>41</v>
      </c>
      <c r="E221" t="s">
        <v>20</v>
      </c>
      <c r="F221">
        <v>966</v>
      </c>
      <c r="G221" s="7">
        <v>198</v>
      </c>
      <c r="H221" s="8">
        <v>45144</v>
      </c>
      <c r="I221">
        <f>Sales[[#This Row],[Amount]]*Sales[[#This Row],[Units]]</f>
        <v>191268</v>
      </c>
    </row>
    <row r="222" spans="2:9" x14ac:dyDescent="0.3">
      <c r="B222">
        <v>219</v>
      </c>
      <c r="C222" t="s">
        <v>33</v>
      </c>
      <c r="D222" t="s">
        <v>41</v>
      </c>
      <c r="E222" t="s">
        <v>11</v>
      </c>
      <c r="F222">
        <v>385</v>
      </c>
      <c r="G222" s="7">
        <v>249</v>
      </c>
      <c r="H222" s="8">
        <v>45145</v>
      </c>
      <c r="I222">
        <f>Sales[[#This Row],[Amount]]*Sales[[#This Row],[Units]]</f>
        <v>95865</v>
      </c>
    </row>
    <row r="223" spans="2:9" x14ac:dyDescent="0.3">
      <c r="B223">
        <v>220</v>
      </c>
      <c r="C223" t="s">
        <v>32</v>
      </c>
      <c r="D223" t="s">
        <v>39</v>
      </c>
      <c r="E223" t="s">
        <v>9</v>
      </c>
      <c r="F223">
        <v>2219</v>
      </c>
      <c r="G223" s="7">
        <v>75</v>
      </c>
      <c r="H223" s="8">
        <v>45146</v>
      </c>
      <c r="I223">
        <f>Sales[[#This Row],[Amount]]*Sales[[#This Row],[Units]]</f>
        <v>166425</v>
      </c>
    </row>
    <row r="224" spans="2:9" x14ac:dyDescent="0.3">
      <c r="B224">
        <v>221</v>
      </c>
      <c r="C224" t="s">
        <v>3</v>
      </c>
      <c r="D224" t="s">
        <v>38</v>
      </c>
      <c r="E224" t="s">
        <v>25</v>
      </c>
      <c r="F224">
        <v>2954</v>
      </c>
      <c r="G224" s="7">
        <v>189</v>
      </c>
      <c r="H224" s="8">
        <v>45147</v>
      </c>
      <c r="I224">
        <f>Sales[[#This Row],[Amount]]*Sales[[#This Row],[Units]]</f>
        <v>558306</v>
      </c>
    </row>
    <row r="225" spans="2:9" x14ac:dyDescent="0.3">
      <c r="B225">
        <v>222</v>
      </c>
      <c r="C225" t="s">
        <v>31</v>
      </c>
      <c r="D225" t="s">
        <v>38</v>
      </c>
      <c r="E225" t="s">
        <v>25</v>
      </c>
      <c r="F225">
        <v>280</v>
      </c>
      <c r="G225" s="7">
        <v>87</v>
      </c>
      <c r="H225" s="8">
        <v>45148</v>
      </c>
      <c r="I225">
        <f>Sales[[#This Row],[Amount]]*Sales[[#This Row],[Units]]</f>
        <v>24360</v>
      </c>
    </row>
    <row r="226" spans="2:9" x14ac:dyDescent="0.3">
      <c r="B226">
        <v>223</v>
      </c>
      <c r="C226" t="s">
        <v>30</v>
      </c>
      <c r="D226" t="s">
        <v>38</v>
      </c>
      <c r="E226" t="s">
        <v>23</v>
      </c>
      <c r="F226">
        <v>6118</v>
      </c>
      <c r="G226" s="7">
        <v>174</v>
      </c>
      <c r="H226" s="8">
        <v>45149</v>
      </c>
      <c r="I226">
        <f>Sales[[#This Row],[Amount]]*Sales[[#This Row],[Units]]</f>
        <v>1064532</v>
      </c>
    </row>
    <row r="227" spans="2:9" x14ac:dyDescent="0.3">
      <c r="B227">
        <v>224</v>
      </c>
      <c r="C227" t="s">
        <v>28</v>
      </c>
      <c r="D227" t="s">
        <v>41</v>
      </c>
      <c r="E227" t="s">
        <v>8</v>
      </c>
      <c r="F227">
        <v>4802</v>
      </c>
      <c r="G227" s="7">
        <v>36</v>
      </c>
      <c r="H227" s="8">
        <v>45150</v>
      </c>
      <c r="I227">
        <f>Sales[[#This Row],[Amount]]*Sales[[#This Row],[Units]]</f>
        <v>172872</v>
      </c>
    </row>
    <row r="228" spans="2:9" x14ac:dyDescent="0.3">
      <c r="B228">
        <v>225</v>
      </c>
      <c r="C228" t="s">
        <v>3</v>
      </c>
      <c r="D228" t="s">
        <v>37</v>
      </c>
      <c r="E228" t="s">
        <v>17</v>
      </c>
      <c r="F228">
        <v>4137</v>
      </c>
      <c r="G228" s="7">
        <v>60</v>
      </c>
      <c r="H228" s="8">
        <v>45151</v>
      </c>
      <c r="I228">
        <f>Sales[[#This Row],[Amount]]*Sales[[#This Row],[Units]]</f>
        <v>248220</v>
      </c>
    </row>
    <row r="229" spans="2:9" x14ac:dyDescent="0.3">
      <c r="B229">
        <v>226</v>
      </c>
      <c r="C229" t="s">
        <v>34</v>
      </c>
      <c r="D229" t="s">
        <v>42</v>
      </c>
      <c r="E229" t="s">
        <v>16</v>
      </c>
      <c r="F229">
        <v>2023</v>
      </c>
      <c r="G229" s="7">
        <v>78</v>
      </c>
      <c r="H229" s="8">
        <v>45152</v>
      </c>
      <c r="I229">
        <f>Sales[[#This Row],[Amount]]*Sales[[#This Row],[Units]]</f>
        <v>157794</v>
      </c>
    </row>
    <row r="230" spans="2:9" x14ac:dyDescent="0.3">
      <c r="B230">
        <v>227</v>
      </c>
      <c r="C230" t="s">
        <v>3</v>
      </c>
      <c r="D230" t="s">
        <v>38</v>
      </c>
      <c r="E230" t="s">
        <v>23</v>
      </c>
      <c r="F230">
        <v>9051</v>
      </c>
      <c r="G230" s="7">
        <v>57</v>
      </c>
      <c r="H230" s="8">
        <v>45153</v>
      </c>
      <c r="I230">
        <f>Sales[[#This Row],[Amount]]*Sales[[#This Row],[Units]]</f>
        <v>515907</v>
      </c>
    </row>
    <row r="231" spans="2:9" x14ac:dyDescent="0.3">
      <c r="B231">
        <v>228</v>
      </c>
      <c r="C231" t="s">
        <v>3</v>
      </c>
      <c r="D231" t="s">
        <v>40</v>
      </c>
      <c r="E231" t="s">
        <v>21</v>
      </c>
      <c r="F231">
        <v>2919</v>
      </c>
      <c r="G231" s="7">
        <v>45</v>
      </c>
      <c r="H231" s="8">
        <v>45154</v>
      </c>
      <c r="I231">
        <f>Sales[[#This Row],[Amount]]*Sales[[#This Row],[Units]]</f>
        <v>131355</v>
      </c>
    </row>
    <row r="232" spans="2:9" x14ac:dyDescent="0.3">
      <c r="B232">
        <v>229</v>
      </c>
      <c r="C232" t="s">
        <v>30</v>
      </c>
      <c r="D232" t="s">
        <v>37</v>
      </c>
      <c r="E232" t="s">
        <v>15</v>
      </c>
      <c r="F232">
        <v>5915</v>
      </c>
      <c r="G232" s="7">
        <v>3</v>
      </c>
      <c r="H232" s="8">
        <v>45155</v>
      </c>
      <c r="I232">
        <f>Sales[[#This Row],[Amount]]*Sales[[#This Row],[Units]]</f>
        <v>17745</v>
      </c>
    </row>
    <row r="233" spans="2:9" x14ac:dyDescent="0.3">
      <c r="B233">
        <v>230</v>
      </c>
      <c r="C233" t="s">
        <v>35</v>
      </c>
      <c r="D233" t="s">
        <v>42</v>
      </c>
      <c r="E233" t="s">
        <v>8</v>
      </c>
      <c r="F233">
        <v>2562</v>
      </c>
      <c r="G233" s="7">
        <v>6</v>
      </c>
      <c r="H233" s="8">
        <v>45156</v>
      </c>
      <c r="I233">
        <f>Sales[[#This Row],[Amount]]*Sales[[#This Row],[Units]]</f>
        <v>15372</v>
      </c>
    </row>
    <row r="234" spans="2:9" x14ac:dyDescent="0.3">
      <c r="B234">
        <v>231</v>
      </c>
      <c r="C234" t="s">
        <v>33</v>
      </c>
      <c r="D234" t="s">
        <v>40</v>
      </c>
      <c r="E234" t="s">
        <v>18</v>
      </c>
      <c r="F234">
        <v>8813</v>
      </c>
      <c r="G234" s="7">
        <v>21</v>
      </c>
      <c r="H234" s="8">
        <v>45157</v>
      </c>
      <c r="I234">
        <f>Sales[[#This Row],[Amount]]*Sales[[#This Row],[Units]]</f>
        <v>185073</v>
      </c>
    </row>
    <row r="235" spans="2:9" x14ac:dyDescent="0.3">
      <c r="B235">
        <v>232</v>
      </c>
      <c r="C235" t="s">
        <v>33</v>
      </c>
      <c r="D235" t="s">
        <v>38</v>
      </c>
      <c r="E235" t="s">
        <v>11</v>
      </c>
      <c r="F235">
        <v>6111</v>
      </c>
      <c r="G235" s="7">
        <v>3</v>
      </c>
      <c r="H235" s="8">
        <v>45158</v>
      </c>
      <c r="I235">
        <f>Sales[[#This Row],[Amount]]*Sales[[#This Row],[Units]]</f>
        <v>18333</v>
      </c>
    </row>
    <row r="236" spans="2:9" x14ac:dyDescent="0.3">
      <c r="B236">
        <v>233</v>
      </c>
      <c r="C236" t="s">
        <v>29</v>
      </c>
      <c r="D236" t="s">
        <v>39</v>
      </c>
      <c r="E236" t="s">
        <v>24</v>
      </c>
      <c r="F236">
        <v>3507</v>
      </c>
      <c r="G236" s="7">
        <v>288</v>
      </c>
      <c r="H236" s="8">
        <v>45159</v>
      </c>
      <c r="I236">
        <f>Sales[[#This Row],[Amount]]*Sales[[#This Row],[Units]]</f>
        <v>1010016</v>
      </c>
    </row>
    <row r="237" spans="2:9" x14ac:dyDescent="0.3">
      <c r="B237">
        <v>234</v>
      </c>
      <c r="C237" t="s">
        <v>32</v>
      </c>
      <c r="D237" t="s">
        <v>38</v>
      </c>
      <c r="E237" t="s">
        <v>6</v>
      </c>
      <c r="F237">
        <v>4319</v>
      </c>
      <c r="G237" s="7">
        <v>30</v>
      </c>
      <c r="H237" s="8">
        <v>45160</v>
      </c>
      <c r="I237">
        <f>Sales[[#This Row],[Amount]]*Sales[[#This Row],[Units]]</f>
        <v>129570</v>
      </c>
    </row>
    <row r="238" spans="2:9" x14ac:dyDescent="0.3">
      <c r="B238">
        <v>235</v>
      </c>
      <c r="C238" t="s">
        <v>36</v>
      </c>
      <c r="D238" t="s">
        <v>37</v>
      </c>
      <c r="E238" t="s">
        <v>19</v>
      </c>
      <c r="F238">
        <v>609</v>
      </c>
      <c r="G238" s="7">
        <v>87</v>
      </c>
      <c r="H238" s="8">
        <v>45161</v>
      </c>
      <c r="I238">
        <f>Sales[[#This Row],[Amount]]*Sales[[#This Row],[Units]]</f>
        <v>52983</v>
      </c>
    </row>
    <row r="239" spans="2:9" x14ac:dyDescent="0.3">
      <c r="B239">
        <v>236</v>
      </c>
      <c r="C239" t="s">
        <v>36</v>
      </c>
      <c r="D239" t="s">
        <v>41</v>
      </c>
      <c r="E239" t="s">
        <v>20</v>
      </c>
      <c r="F239">
        <v>6370</v>
      </c>
      <c r="G239" s="7">
        <v>30</v>
      </c>
      <c r="H239" s="8">
        <v>45162</v>
      </c>
      <c r="I239">
        <f>Sales[[#This Row],[Amount]]*Sales[[#This Row],[Units]]</f>
        <v>191100</v>
      </c>
    </row>
    <row r="240" spans="2:9" x14ac:dyDescent="0.3">
      <c r="B240">
        <v>237</v>
      </c>
      <c r="C240" t="s">
        <v>33</v>
      </c>
      <c r="D240" t="s">
        <v>37</v>
      </c>
      <c r="E240" t="s">
        <v>12</v>
      </c>
      <c r="F240">
        <v>5474</v>
      </c>
      <c r="G240" s="7">
        <v>168</v>
      </c>
      <c r="H240" s="8">
        <v>45163</v>
      </c>
      <c r="I240">
        <f>Sales[[#This Row],[Amount]]*Sales[[#This Row],[Units]]</f>
        <v>919632</v>
      </c>
    </row>
    <row r="241" spans="2:9" x14ac:dyDescent="0.3">
      <c r="B241">
        <v>238</v>
      </c>
      <c r="C241" t="s">
        <v>36</v>
      </c>
      <c r="D241" t="s">
        <v>38</v>
      </c>
      <c r="E241" t="s">
        <v>20</v>
      </c>
      <c r="F241">
        <v>3164</v>
      </c>
      <c r="G241" s="7">
        <v>306</v>
      </c>
      <c r="H241" s="8">
        <v>45164</v>
      </c>
      <c r="I241">
        <f>Sales[[#This Row],[Amount]]*Sales[[#This Row],[Units]]</f>
        <v>968184</v>
      </c>
    </row>
    <row r="242" spans="2:9" x14ac:dyDescent="0.3">
      <c r="B242">
        <v>239</v>
      </c>
      <c r="C242" t="s">
        <v>32</v>
      </c>
      <c r="D242" t="s">
        <v>42</v>
      </c>
      <c r="E242" t="s">
        <v>2</v>
      </c>
      <c r="F242">
        <v>1302</v>
      </c>
      <c r="G242" s="7">
        <v>402</v>
      </c>
      <c r="H242" s="8">
        <v>45165</v>
      </c>
      <c r="I242">
        <f>Sales[[#This Row],[Amount]]*Sales[[#This Row],[Units]]</f>
        <v>523404</v>
      </c>
    </row>
    <row r="243" spans="2:9" x14ac:dyDescent="0.3">
      <c r="B243">
        <v>240</v>
      </c>
      <c r="C243" t="s">
        <v>34</v>
      </c>
      <c r="D243" t="s">
        <v>40</v>
      </c>
      <c r="E243" t="s">
        <v>21</v>
      </c>
      <c r="F243">
        <v>7308</v>
      </c>
      <c r="G243" s="7">
        <v>327</v>
      </c>
      <c r="H243" s="8">
        <v>45166</v>
      </c>
      <c r="I243">
        <f>Sales[[#This Row],[Amount]]*Sales[[#This Row],[Units]]</f>
        <v>2389716</v>
      </c>
    </row>
    <row r="244" spans="2:9" x14ac:dyDescent="0.3">
      <c r="B244">
        <v>241</v>
      </c>
      <c r="C244" t="s">
        <v>36</v>
      </c>
      <c r="D244" t="s">
        <v>40</v>
      </c>
      <c r="E244" t="s">
        <v>20</v>
      </c>
      <c r="F244">
        <v>6132</v>
      </c>
      <c r="G244" s="7">
        <v>93</v>
      </c>
      <c r="H244" s="8">
        <v>45167</v>
      </c>
      <c r="I244">
        <f>Sales[[#This Row],[Amount]]*Sales[[#This Row],[Units]]</f>
        <v>570276</v>
      </c>
    </row>
    <row r="245" spans="2:9" x14ac:dyDescent="0.3">
      <c r="B245">
        <v>242</v>
      </c>
      <c r="C245" t="s">
        <v>35</v>
      </c>
      <c r="D245" t="s">
        <v>42</v>
      </c>
      <c r="E245" t="s">
        <v>7</v>
      </c>
      <c r="F245">
        <v>3472</v>
      </c>
      <c r="G245" s="7">
        <v>96</v>
      </c>
      <c r="H245" s="8">
        <v>45168</v>
      </c>
      <c r="I245">
        <f>Sales[[#This Row],[Amount]]*Sales[[#This Row],[Units]]</f>
        <v>333312</v>
      </c>
    </row>
    <row r="246" spans="2:9" x14ac:dyDescent="0.3">
      <c r="B246">
        <v>243</v>
      </c>
      <c r="C246" t="s">
        <v>29</v>
      </c>
      <c r="D246" t="s">
        <v>41</v>
      </c>
      <c r="E246" t="s">
        <v>11</v>
      </c>
      <c r="F246">
        <v>9660</v>
      </c>
      <c r="G246" s="7">
        <v>27</v>
      </c>
      <c r="H246" s="8">
        <v>45169</v>
      </c>
      <c r="I246">
        <f>Sales[[#This Row],[Amount]]*Sales[[#This Row],[Units]]</f>
        <v>260820</v>
      </c>
    </row>
    <row r="247" spans="2:9" x14ac:dyDescent="0.3">
      <c r="B247">
        <v>244</v>
      </c>
      <c r="C247" t="s">
        <v>3</v>
      </c>
      <c r="D247" t="s">
        <v>37</v>
      </c>
      <c r="E247" t="s">
        <v>19</v>
      </c>
      <c r="F247">
        <v>2436</v>
      </c>
      <c r="G247" s="7">
        <v>99</v>
      </c>
      <c r="H247" s="8">
        <v>45170</v>
      </c>
      <c r="I247">
        <f>Sales[[#This Row],[Amount]]*Sales[[#This Row],[Units]]</f>
        <v>241164</v>
      </c>
    </row>
    <row r="248" spans="2:9" x14ac:dyDescent="0.3">
      <c r="B248">
        <v>245</v>
      </c>
      <c r="C248" t="s">
        <v>3</v>
      </c>
      <c r="D248" t="s">
        <v>37</v>
      </c>
      <c r="E248" t="s">
        <v>26</v>
      </c>
      <c r="F248">
        <v>9506</v>
      </c>
      <c r="G248" s="7">
        <v>87</v>
      </c>
      <c r="H248" s="8">
        <v>45171</v>
      </c>
      <c r="I248">
        <f>Sales[[#This Row],[Amount]]*Sales[[#This Row],[Units]]</f>
        <v>827022</v>
      </c>
    </row>
    <row r="249" spans="2:9" x14ac:dyDescent="0.3">
      <c r="B249">
        <v>246</v>
      </c>
      <c r="C249" t="s">
        <v>35</v>
      </c>
      <c r="D249" t="s">
        <v>40</v>
      </c>
      <c r="E249" t="s">
        <v>14</v>
      </c>
      <c r="F249">
        <v>245</v>
      </c>
      <c r="G249" s="7">
        <v>288</v>
      </c>
      <c r="H249" s="8">
        <v>45172</v>
      </c>
      <c r="I249">
        <f>Sales[[#This Row],[Amount]]*Sales[[#This Row],[Units]]</f>
        <v>70560</v>
      </c>
    </row>
    <row r="250" spans="2:9" x14ac:dyDescent="0.3">
      <c r="B250">
        <v>247</v>
      </c>
      <c r="C250" t="s">
        <v>29</v>
      </c>
      <c r="D250" t="s">
        <v>42</v>
      </c>
      <c r="E250" t="s">
        <v>13</v>
      </c>
      <c r="F250">
        <v>2702</v>
      </c>
      <c r="G250" s="7">
        <v>363</v>
      </c>
      <c r="H250" s="8">
        <v>45173</v>
      </c>
      <c r="I250">
        <f>Sales[[#This Row],[Amount]]*Sales[[#This Row],[Units]]</f>
        <v>980826</v>
      </c>
    </row>
    <row r="251" spans="2:9" x14ac:dyDescent="0.3">
      <c r="B251">
        <v>248</v>
      </c>
      <c r="C251" t="s">
        <v>35</v>
      </c>
      <c r="D251" t="s">
        <v>39</v>
      </c>
      <c r="E251" t="s">
        <v>10</v>
      </c>
      <c r="F251">
        <v>700</v>
      </c>
      <c r="G251" s="7">
        <v>87</v>
      </c>
      <c r="H251" s="8">
        <v>45174</v>
      </c>
      <c r="I251">
        <f>Sales[[#This Row],[Amount]]*Sales[[#This Row],[Units]]</f>
        <v>60900</v>
      </c>
    </row>
    <row r="252" spans="2:9" x14ac:dyDescent="0.3">
      <c r="B252">
        <v>249</v>
      </c>
      <c r="C252" t="s">
        <v>32</v>
      </c>
      <c r="D252" t="s">
        <v>39</v>
      </c>
      <c r="E252" t="s">
        <v>10</v>
      </c>
      <c r="F252">
        <v>3759</v>
      </c>
      <c r="G252" s="7">
        <v>150</v>
      </c>
      <c r="H252" s="8">
        <v>45175</v>
      </c>
      <c r="I252">
        <f>Sales[[#This Row],[Amount]]*Sales[[#This Row],[Units]]</f>
        <v>563850</v>
      </c>
    </row>
    <row r="253" spans="2:9" x14ac:dyDescent="0.3">
      <c r="B253">
        <v>250</v>
      </c>
      <c r="C253" t="s">
        <v>28</v>
      </c>
      <c r="D253" t="s">
        <v>42</v>
      </c>
      <c r="E253" t="s">
        <v>10</v>
      </c>
      <c r="F253">
        <v>1589</v>
      </c>
      <c r="G253" s="7">
        <v>303</v>
      </c>
      <c r="H253" s="8">
        <v>45176</v>
      </c>
      <c r="I253">
        <f>Sales[[#This Row],[Amount]]*Sales[[#This Row],[Units]]</f>
        <v>481467</v>
      </c>
    </row>
    <row r="254" spans="2:9" x14ac:dyDescent="0.3">
      <c r="B254">
        <v>251</v>
      </c>
      <c r="C254" t="s">
        <v>31</v>
      </c>
      <c r="D254" t="s">
        <v>42</v>
      </c>
      <c r="E254" t="s">
        <v>21</v>
      </c>
      <c r="F254">
        <v>5194</v>
      </c>
      <c r="G254" s="7">
        <v>288</v>
      </c>
      <c r="H254" s="8">
        <v>45177</v>
      </c>
      <c r="I254">
        <f>Sales[[#This Row],[Amount]]*Sales[[#This Row],[Units]]</f>
        <v>1495872</v>
      </c>
    </row>
    <row r="255" spans="2:9" x14ac:dyDescent="0.3">
      <c r="B255">
        <v>252</v>
      </c>
      <c r="C255" t="s">
        <v>35</v>
      </c>
      <c r="D255" t="s">
        <v>38</v>
      </c>
      <c r="E255" t="s">
        <v>6</v>
      </c>
      <c r="F255">
        <v>945</v>
      </c>
      <c r="G255" s="7">
        <v>75</v>
      </c>
      <c r="H255" s="8">
        <v>45178</v>
      </c>
      <c r="I255">
        <f>Sales[[#This Row],[Amount]]*Sales[[#This Row],[Units]]</f>
        <v>70875</v>
      </c>
    </row>
    <row r="256" spans="2:9" x14ac:dyDescent="0.3">
      <c r="B256">
        <v>253</v>
      </c>
      <c r="C256" t="s">
        <v>36</v>
      </c>
      <c r="D256" t="s">
        <v>37</v>
      </c>
      <c r="E256" t="s">
        <v>24</v>
      </c>
      <c r="F256">
        <v>1988</v>
      </c>
      <c r="G256" s="7">
        <v>39</v>
      </c>
      <c r="H256" s="8">
        <v>45179</v>
      </c>
      <c r="I256">
        <f>Sales[[#This Row],[Amount]]*Sales[[#This Row],[Units]]</f>
        <v>77532</v>
      </c>
    </row>
    <row r="257" spans="2:9" x14ac:dyDescent="0.3">
      <c r="B257">
        <v>254</v>
      </c>
      <c r="C257" t="s">
        <v>32</v>
      </c>
      <c r="D257" t="s">
        <v>39</v>
      </c>
      <c r="E257" t="s">
        <v>25</v>
      </c>
      <c r="F257">
        <v>6734</v>
      </c>
      <c r="G257" s="7">
        <v>123</v>
      </c>
      <c r="H257" s="8">
        <v>45180</v>
      </c>
      <c r="I257">
        <f>Sales[[#This Row],[Amount]]*Sales[[#This Row],[Units]]</f>
        <v>828282</v>
      </c>
    </row>
    <row r="258" spans="2:9" x14ac:dyDescent="0.3">
      <c r="B258">
        <v>255</v>
      </c>
      <c r="C258" t="s">
        <v>36</v>
      </c>
      <c r="D258" t="s">
        <v>38</v>
      </c>
      <c r="E258" t="s">
        <v>2</v>
      </c>
      <c r="F258">
        <v>217</v>
      </c>
      <c r="G258" s="7">
        <v>36</v>
      </c>
      <c r="H258" s="8">
        <v>45181</v>
      </c>
      <c r="I258">
        <f>Sales[[#This Row],[Amount]]*Sales[[#This Row],[Units]]</f>
        <v>7812</v>
      </c>
    </row>
    <row r="259" spans="2:9" x14ac:dyDescent="0.3">
      <c r="B259">
        <v>256</v>
      </c>
      <c r="C259" t="s">
        <v>33</v>
      </c>
      <c r="D259" t="s">
        <v>39</v>
      </c>
      <c r="E259" t="s">
        <v>15</v>
      </c>
      <c r="F259">
        <v>6279</v>
      </c>
      <c r="G259" s="7">
        <v>237</v>
      </c>
      <c r="H259" s="8">
        <v>45182</v>
      </c>
      <c r="I259">
        <f>Sales[[#This Row],[Amount]]*Sales[[#This Row],[Units]]</f>
        <v>1488123</v>
      </c>
    </row>
    <row r="260" spans="2:9" x14ac:dyDescent="0.3">
      <c r="B260">
        <v>257</v>
      </c>
      <c r="C260" t="s">
        <v>36</v>
      </c>
      <c r="D260" t="s">
        <v>38</v>
      </c>
      <c r="E260" t="s">
        <v>6</v>
      </c>
      <c r="F260">
        <v>4424</v>
      </c>
      <c r="G260" s="7">
        <v>201</v>
      </c>
      <c r="H260" s="8">
        <v>45183</v>
      </c>
      <c r="I260">
        <f>Sales[[#This Row],[Amount]]*Sales[[#This Row],[Units]]</f>
        <v>889224</v>
      </c>
    </row>
    <row r="261" spans="2:9" x14ac:dyDescent="0.3">
      <c r="B261">
        <v>258</v>
      </c>
      <c r="C261" t="s">
        <v>28</v>
      </c>
      <c r="D261" t="s">
        <v>38</v>
      </c>
      <c r="E261" t="s">
        <v>10</v>
      </c>
      <c r="F261">
        <v>189</v>
      </c>
      <c r="G261" s="7">
        <v>48</v>
      </c>
      <c r="H261" s="8">
        <v>45184</v>
      </c>
      <c r="I261">
        <f>Sales[[#This Row],[Amount]]*Sales[[#This Row],[Units]]</f>
        <v>9072</v>
      </c>
    </row>
    <row r="262" spans="2:9" x14ac:dyDescent="0.3">
      <c r="B262">
        <v>259</v>
      </c>
      <c r="C262" t="s">
        <v>33</v>
      </c>
      <c r="D262" t="s">
        <v>42</v>
      </c>
      <c r="E262" t="s">
        <v>15</v>
      </c>
      <c r="F262">
        <v>490</v>
      </c>
      <c r="G262" s="7">
        <v>84</v>
      </c>
      <c r="H262" s="8">
        <v>45185</v>
      </c>
      <c r="I262">
        <f>Sales[[#This Row],[Amount]]*Sales[[#This Row],[Units]]</f>
        <v>41160</v>
      </c>
    </row>
    <row r="263" spans="2:9" x14ac:dyDescent="0.3">
      <c r="B263">
        <v>260</v>
      </c>
      <c r="C263" t="s">
        <v>29</v>
      </c>
      <c r="D263" t="s">
        <v>40</v>
      </c>
      <c r="E263" t="s">
        <v>14</v>
      </c>
      <c r="F263">
        <v>434</v>
      </c>
      <c r="G263" s="7">
        <v>87</v>
      </c>
      <c r="H263" s="8">
        <v>45186</v>
      </c>
      <c r="I263">
        <f>Sales[[#This Row],[Amount]]*Sales[[#This Row],[Units]]</f>
        <v>37758</v>
      </c>
    </row>
    <row r="264" spans="2:9" x14ac:dyDescent="0.3">
      <c r="B264">
        <v>261</v>
      </c>
      <c r="C264" t="s">
        <v>31</v>
      </c>
      <c r="D264" t="s">
        <v>37</v>
      </c>
      <c r="E264" t="s">
        <v>23</v>
      </c>
      <c r="F264">
        <v>10129</v>
      </c>
      <c r="G264" s="7">
        <v>312</v>
      </c>
      <c r="H264" s="8">
        <v>45187</v>
      </c>
      <c r="I264">
        <f>Sales[[#This Row],[Amount]]*Sales[[#This Row],[Units]]</f>
        <v>3160248</v>
      </c>
    </row>
    <row r="265" spans="2:9" x14ac:dyDescent="0.3">
      <c r="B265">
        <v>262</v>
      </c>
      <c r="C265" t="s">
        <v>34</v>
      </c>
      <c r="D265" t="s">
        <v>41</v>
      </c>
      <c r="E265" t="s">
        <v>21</v>
      </c>
      <c r="F265">
        <v>1652</v>
      </c>
      <c r="G265" s="7">
        <v>102</v>
      </c>
      <c r="H265" s="8">
        <v>45188</v>
      </c>
      <c r="I265">
        <f>Sales[[#This Row],[Amount]]*Sales[[#This Row],[Units]]</f>
        <v>168504</v>
      </c>
    </row>
    <row r="266" spans="2:9" x14ac:dyDescent="0.3">
      <c r="B266">
        <v>263</v>
      </c>
      <c r="C266" t="s">
        <v>29</v>
      </c>
      <c r="D266" t="s">
        <v>37</v>
      </c>
      <c r="E266" t="s">
        <v>14</v>
      </c>
      <c r="F266">
        <v>6433</v>
      </c>
      <c r="G266" s="7">
        <v>78</v>
      </c>
      <c r="H266" s="8">
        <v>45189</v>
      </c>
      <c r="I266">
        <f>Sales[[#This Row],[Amount]]*Sales[[#This Row],[Units]]</f>
        <v>501774</v>
      </c>
    </row>
    <row r="267" spans="2:9" x14ac:dyDescent="0.3">
      <c r="B267">
        <v>264</v>
      </c>
      <c r="C267" t="s">
        <v>34</v>
      </c>
      <c r="D267" t="s">
        <v>39</v>
      </c>
      <c r="E267" t="s">
        <v>16</v>
      </c>
      <c r="F267">
        <v>2212</v>
      </c>
      <c r="G267" s="7">
        <v>117</v>
      </c>
      <c r="H267" s="8">
        <v>45190</v>
      </c>
      <c r="I267">
        <f>Sales[[#This Row],[Amount]]*Sales[[#This Row],[Units]]</f>
        <v>258804</v>
      </c>
    </row>
    <row r="268" spans="2:9" x14ac:dyDescent="0.3">
      <c r="B268">
        <v>265</v>
      </c>
      <c r="C268" t="s">
        <v>30</v>
      </c>
      <c r="D268" t="s">
        <v>42</v>
      </c>
      <c r="E268" t="s">
        <v>12</v>
      </c>
      <c r="F268">
        <v>609</v>
      </c>
      <c r="G268" s="7">
        <v>99</v>
      </c>
      <c r="H268" s="8">
        <v>45191</v>
      </c>
      <c r="I268">
        <f>Sales[[#This Row],[Amount]]*Sales[[#This Row],[Units]]</f>
        <v>60291</v>
      </c>
    </row>
    <row r="269" spans="2:9" x14ac:dyDescent="0.3">
      <c r="B269">
        <v>266</v>
      </c>
      <c r="C269" t="s">
        <v>36</v>
      </c>
      <c r="D269" t="s">
        <v>42</v>
      </c>
      <c r="E269" t="s">
        <v>17</v>
      </c>
      <c r="F269">
        <v>1638</v>
      </c>
      <c r="G269" s="7">
        <v>48</v>
      </c>
      <c r="H269" s="8">
        <v>45192</v>
      </c>
      <c r="I269">
        <f>Sales[[#This Row],[Amount]]*Sales[[#This Row],[Units]]</f>
        <v>78624</v>
      </c>
    </row>
    <row r="270" spans="2:9" x14ac:dyDescent="0.3">
      <c r="B270">
        <v>267</v>
      </c>
      <c r="C270" t="s">
        <v>31</v>
      </c>
      <c r="D270" t="s">
        <v>39</v>
      </c>
      <c r="E270" t="s">
        <v>8</v>
      </c>
      <c r="F270">
        <v>3829</v>
      </c>
      <c r="G270" s="7">
        <v>24</v>
      </c>
      <c r="H270" s="8">
        <v>45193</v>
      </c>
      <c r="I270">
        <f>Sales[[#This Row],[Amount]]*Sales[[#This Row],[Units]]</f>
        <v>91896</v>
      </c>
    </row>
    <row r="271" spans="2:9" x14ac:dyDescent="0.3">
      <c r="B271">
        <v>268</v>
      </c>
      <c r="C271" t="s">
        <v>36</v>
      </c>
      <c r="D271" t="s">
        <v>41</v>
      </c>
      <c r="E271" t="s">
        <v>8</v>
      </c>
      <c r="F271">
        <v>5775</v>
      </c>
      <c r="G271" s="7">
        <v>42</v>
      </c>
      <c r="H271" s="8">
        <v>45194</v>
      </c>
      <c r="I271">
        <f>Sales[[#This Row],[Amount]]*Sales[[#This Row],[Units]]</f>
        <v>242550</v>
      </c>
    </row>
    <row r="272" spans="2:9" x14ac:dyDescent="0.3">
      <c r="B272">
        <v>269</v>
      </c>
      <c r="C272" t="s">
        <v>32</v>
      </c>
      <c r="D272" t="s">
        <v>42</v>
      </c>
      <c r="E272" t="s">
        <v>13</v>
      </c>
      <c r="F272">
        <v>1071</v>
      </c>
      <c r="G272" s="7">
        <v>270</v>
      </c>
      <c r="H272" s="8">
        <v>45195</v>
      </c>
      <c r="I272">
        <f>Sales[[#This Row],[Amount]]*Sales[[#This Row],[Units]]</f>
        <v>289170</v>
      </c>
    </row>
    <row r="273" spans="2:9" x14ac:dyDescent="0.3">
      <c r="B273">
        <v>270</v>
      </c>
      <c r="C273" t="s">
        <v>29</v>
      </c>
      <c r="D273" t="s">
        <v>38</v>
      </c>
      <c r="E273" t="s">
        <v>16</v>
      </c>
      <c r="F273">
        <v>5019</v>
      </c>
      <c r="G273" s="7">
        <v>150</v>
      </c>
      <c r="H273" s="8">
        <v>45196</v>
      </c>
      <c r="I273">
        <f>Sales[[#This Row],[Amount]]*Sales[[#This Row],[Units]]</f>
        <v>752850</v>
      </c>
    </row>
    <row r="274" spans="2:9" x14ac:dyDescent="0.3">
      <c r="B274">
        <v>271</v>
      </c>
      <c r="C274" t="s">
        <v>28</v>
      </c>
      <c r="D274" t="s">
        <v>40</v>
      </c>
      <c r="E274" t="s">
        <v>8</v>
      </c>
      <c r="F274">
        <v>2863</v>
      </c>
      <c r="G274" s="7">
        <v>42</v>
      </c>
      <c r="H274" s="8">
        <v>45197</v>
      </c>
      <c r="I274">
        <f>Sales[[#This Row],[Amount]]*Sales[[#This Row],[Units]]</f>
        <v>120246</v>
      </c>
    </row>
    <row r="275" spans="2:9" x14ac:dyDescent="0.3">
      <c r="B275">
        <v>272</v>
      </c>
      <c r="C275" t="s">
        <v>36</v>
      </c>
      <c r="D275" t="s">
        <v>42</v>
      </c>
      <c r="E275" t="s">
        <v>22</v>
      </c>
      <c r="F275">
        <v>1617</v>
      </c>
      <c r="G275" s="7">
        <v>126</v>
      </c>
      <c r="H275" s="8">
        <v>45198</v>
      </c>
      <c r="I275">
        <f>Sales[[#This Row],[Amount]]*Sales[[#This Row],[Units]]</f>
        <v>203742</v>
      </c>
    </row>
    <row r="276" spans="2:9" x14ac:dyDescent="0.3">
      <c r="B276">
        <v>273</v>
      </c>
      <c r="C276" t="s">
        <v>32</v>
      </c>
      <c r="D276" t="s">
        <v>40</v>
      </c>
      <c r="E276" t="s">
        <v>19</v>
      </c>
      <c r="F276">
        <v>6818</v>
      </c>
      <c r="G276" s="7">
        <v>6</v>
      </c>
      <c r="H276" s="8">
        <v>45199</v>
      </c>
      <c r="I276">
        <f>Sales[[#This Row],[Amount]]*Sales[[#This Row],[Units]]</f>
        <v>40908</v>
      </c>
    </row>
    <row r="277" spans="2:9" x14ac:dyDescent="0.3">
      <c r="B277">
        <v>274</v>
      </c>
      <c r="C277" t="s">
        <v>34</v>
      </c>
      <c r="D277" t="s">
        <v>42</v>
      </c>
      <c r="E277" t="s">
        <v>8</v>
      </c>
      <c r="F277">
        <v>6657</v>
      </c>
      <c r="G277" s="7">
        <v>276</v>
      </c>
      <c r="H277" s="8">
        <v>45200</v>
      </c>
      <c r="I277">
        <f>Sales[[#This Row],[Amount]]*Sales[[#This Row],[Units]]</f>
        <v>1837332</v>
      </c>
    </row>
    <row r="278" spans="2:9" x14ac:dyDescent="0.3">
      <c r="B278">
        <v>275</v>
      </c>
      <c r="C278" t="s">
        <v>34</v>
      </c>
      <c r="D278" t="s">
        <v>39</v>
      </c>
      <c r="E278" t="s">
        <v>10</v>
      </c>
      <c r="F278">
        <v>2919</v>
      </c>
      <c r="G278" s="7">
        <v>93</v>
      </c>
      <c r="H278" s="8">
        <v>45201</v>
      </c>
      <c r="I278">
        <f>Sales[[#This Row],[Amount]]*Sales[[#This Row],[Units]]</f>
        <v>271467</v>
      </c>
    </row>
    <row r="279" spans="2:9" x14ac:dyDescent="0.3">
      <c r="B279">
        <v>276</v>
      </c>
      <c r="C279" t="s">
        <v>28</v>
      </c>
      <c r="D279" t="s">
        <v>38</v>
      </c>
      <c r="E279" t="s">
        <v>24</v>
      </c>
      <c r="F279">
        <v>3094</v>
      </c>
      <c r="G279" s="7">
        <v>246</v>
      </c>
      <c r="H279" s="8">
        <v>45202</v>
      </c>
      <c r="I279">
        <f>Sales[[#This Row],[Amount]]*Sales[[#This Row],[Units]]</f>
        <v>761124</v>
      </c>
    </row>
    <row r="280" spans="2:9" x14ac:dyDescent="0.3">
      <c r="B280">
        <v>277</v>
      </c>
      <c r="C280" t="s">
        <v>32</v>
      </c>
      <c r="D280" t="s">
        <v>41</v>
      </c>
      <c r="E280" t="s">
        <v>17</v>
      </c>
      <c r="F280">
        <v>2989</v>
      </c>
      <c r="G280" s="7">
        <v>3</v>
      </c>
      <c r="H280" s="8">
        <v>45203</v>
      </c>
      <c r="I280">
        <f>Sales[[#This Row],[Amount]]*Sales[[#This Row],[Units]]</f>
        <v>8967</v>
      </c>
    </row>
    <row r="281" spans="2:9" x14ac:dyDescent="0.3">
      <c r="B281">
        <v>278</v>
      </c>
      <c r="C281" t="s">
        <v>29</v>
      </c>
      <c r="D281" t="s">
        <v>37</v>
      </c>
      <c r="E281" t="s">
        <v>20</v>
      </c>
      <c r="F281">
        <v>2268</v>
      </c>
      <c r="G281" s="7">
        <v>63</v>
      </c>
      <c r="H281" s="8">
        <v>45204</v>
      </c>
      <c r="I281">
        <f>Sales[[#This Row],[Amount]]*Sales[[#This Row],[Units]]</f>
        <v>142884</v>
      </c>
    </row>
    <row r="282" spans="2:9" x14ac:dyDescent="0.3">
      <c r="B282">
        <v>279</v>
      </c>
      <c r="C282" t="s">
        <v>33</v>
      </c>
      <c r="D282" t="s">
        <v>42</v>
      </c>
      <c r="E282" t="s">
        <v>24</v>
      </c>
      <c r="F282">
        <v>4753</v>
      </c>
      <c r="G282" s="7">
        <v>246</v>
      </c>
      <c r="H282" s="8">
        <v>45205</v>
      </c>
      <c r="I282">
        <f>Sales[[#This Row],[Amount]]*Sales[[#This Row],[Units]]</f>
        <v>1169238</v>
      </c>
    </row>
    <row r="283" spans="2:9" x14ac:dyDescent="0.3">
      <c r="B283">
        <v>280</v>
      </c>
      <c r="C283" t="s">
        <v>28</v>
      </c>
      <c r="D283" t="s">
        <v>39</v>
      </c>
      <c r="E283" t="s">
        <v>12</v>
      </c>
      <c r="F283">
        <v>7511</v>
      </c>
      <c r="G283" s="7">
        <v>120</v>
      </c>
      <c r="H283" s="8">
        <v>45206</v>
      </c>
      <c r="I283">
        <f>Sales[[#This Row],[Amount]]*Sales[[#This Row],[Units]]</f>
        <v>901320</v>
      </c>
    </row>
    <row r="284" spans="2:9" x14ac:dyDescent="0.3">
      <c r="B284">
        <v>281</v>
      </c>
      <c r="C284" t="s">
        <v>28</v>
      </c>
      <c r="D284" t="s">
        <v>37</v>
      </c>
      <c r="E284" t="s">
        <v>24</v>
      </c>
      <c r="F284">
        <v>4326</v>
      </c>
      <c r="G284" s="7">
        <v>348</v>
      </c>
      <c r="H284" s="8">
        <v>45207</v>
      </c>
      <c r="I284">
        <f>Sales[[#This Row],[Amount]]*Sales[[#This Row],[Units]]</f>
        <v>1505448</v>
      </c>
    </row>
    <row r="285" spans="2:9" x14ac:dyDescent="0.3">
      <c r="B285">
        <v>282</v>
      </c>
      <c r="C285" t="s">
        <v>30</v>
      </c>
      <c r="D285" t="s">
        <v>39</v>
      </c>
      <c r="E285" t="s">
        <v>16</v>
      </c>
      <c r="F285">
        <v>4935</v>
      </c>
      <c r="G285" s="7">
        <v>126</v>
      </c>
      <c r="H285" s="8">
        <v>45208</v>
      </c>
      <c r="I285">
        <f>Sales[[#This Row],[Amount]]*Sales[[#This Row],[Units]]</f>
        <v>621810</v>
      </c>
    </row>
    <row r="286" spans="2:9" x14ac:dyDescent="0.3">
      <c r="B286">
        <v>283</v>
      </c>
      <c r="C286" t="s">
        <v>32</v>
      </c>
      <c r="D286" t="s">
        <v>42</v>
      </c>
      <c r="E286" t="s">
        <v>23</v>
      </c>
      <c r="F286">
        <v>4781</v>
      </c>
      <c r="G286" s="7">
        <v>123</v>
      </c>
      <c r="H286" s="8">
        <v>45209</v>
      </c>
      <c r="I286">
        <f>Sales[[#This Row],[Amount]]*Sales[[#This Row],[Units]]</f>
        <v>588063</v>
      </c>
    </row>
    <row r="287" spans="2:9" x14ac:dyDescent="0.3">
      <c r="B287">
        <v>284</v>
      </c>
      <c r="C287" t="s">
        <v>33</v>
      </c>
      <c r="D287" t="s">
        <v>37</v>
      </c>
      <c r="E287" t="s">
        <v>18</v>
      </c>
      <c r="F287">
        <v>7483</v>
      </c>
      <c r="G287" s="7">
        <v>45</v>
      </c>
      <c r="H287" s="8">
        <v>45210</v>
      </c>
      <c r="I287">
        <f>Sales[[#This Row],[Amount]]*Sales[[#This Row],[Units]]</f>
        <v>336735</v>
      </c>
    </row>
    <row r="288" spans="2:9" x14ac:dyDescent="0.3">
      <c r="B288">
        <v>285</v>
      </c>
      <c r="C288" t="s">
        <v>35</v>
      </c>
      <c r="D288" t="s">
        <v>37</v>
      </c>
      <c r="E288" t="s">
        <v>2</v>
      </c>
      <c r="F288">
        <v>6860</v>
      </c>
      <c r="G288" s="7">
        <v>126</v>
      </c>
      <c r="H288" s="8">
        <v>45211</v>
      </c>
      <c r="I288">
        <f>Sales[[#This Row],[Amount]]*Sales[[#This Row],[Units]]</f>
        <v>864360</v>
      </c>
    </row>
    <row r="289" spans="2:9" x14ac:dyDescent="0.3">
      <c r="B289">
        <v>286</v>
      </c>
      <c r="C289" t="s">
        <v>36</v>
      </c>
      <c r="D289" t="s">
        <v>40</v>
      </c>
      <c r="E289" t="s">
        <v>22</v>
      </c>
      <c r="F289">
        <v>9002</v>
      </c>
      <c r="G289" s="7">
        <v>72</v>
      </c>
      <c r="H289" s="8">
        <v>45212</v>
      </c>
      <c r="I289">
        <f>Sales[[#This Row],[Amount]]*Sales[[#This Row],[Units]]</f>
        <v>648144</v>
      </c>
    </row>
    <row r="290" spans="2:9" x14ac:dyDescent="0.3">
      <c r="B290">
        <v>287</v>
      </c>
      <c r="C290" t="s">
        <v>32</v>
      </c>
      <c r="D290" t="s">
        <v>38</v>
      </c>
      <c r="E290" t="s">
        <v>22</v>
      </c>
      <c r="F290">
        <v>1400</v>
      </c>
      <c r="G290" s="7">
        <v>135</v>
      </c>
      <c r="H290" s="8">
        <v>45213</v>
      </c>
      <c r="I290">
        <f>Sales[[#This Row],[Amount]]*Sales[[#This Row],[Units]]</f>
        <v>189000</v>
      </c>
    </row>
    <row r="291" spans="2:9" x14ac:dyDescent="0.3">
      <c r="B291">
        <v>288</v>
      </c>
      <c r="C291" t="s">
        <v>35</v>
      </c>
      <c r="D291" t="s">
        <v>39</v>
      </c>
      <c r="E291" t="s">
        <v>15</v>
      </c>
      <c r="F291">
        <v>4053</v>
      </c>
      <c r="G291" s="7">
        <v>24</v>
      </c>
      <c r="H291" s="8">
        <v>45214</v>
      </c>
      <c r="I291">
        <f>Sales[[#This Row],[Amount]]*Sales[[#This Row],[Units]]</f>
        <v>97272</v>
      </c>
    </row>
    <row r="292" spans="2:9" x14ac:dyDescent="0.3">
      <c r="B292">
        <v>289</v>
      </c>
      <c r="C292" t="s">
        <v>31</v>
      </c>
      <c r="D292" t="s">
        <v>38</v>
      </c>
      <c r="E292" t="s">
        <v>24</v>
      </c>
      <c r="F292">
        <v>2149</v>
      </c>
      <c r="G292" s="7">
        <v>117</v>
      </c>
      <c r="H292" s="8">
        <v>45215</v>
      </c>
      <c r="I292">
        <f>Sales[[#This Row],[Amount]]*Sales[[#This Row],[Units]]</f>
        <v>251433</v>
      </c>
    </row>
    <row r="293" spans="2:9" x14ac:dyDescent="0.3">
      <c r="B293">
        <v>290</v>
      </c>
      <c r="C293" t="s">
        <v>34</v>
      </c>
      <c r="D293" t="s">
        <v>41</v>
      </c>
      <c r="E293" t="s">
        <v>22</v>
      </c>
      <c r="F293">
        <v>3640</v>
      </c>
      <c r="G293" s="7">
        <v>51</v>
      </c>
      <c r="H293" s="8">
        <v>45216</v>
      </c>
      <c r="I293">
        <f>Sales[[#This Row],[Amount]]*Sales[[#This Row],[Units]]</f>
        <v>185640</v>
      </c>
    </row>
    <row r="294" spans="2:9" x14ac:dyDescent="0.3">
      <c r="B294">
        <v>291</v>
      </c>
      <c r="C294" t="s">
        <v>28</v>
      </c>
      <c r="D294" t="s">
        <v>41</v>
      </c>
      <c r="E294" t="s">
        <v>16</v>
      </c>
      <c r="F294">
        <v>630</v>
      </c>
      <c r="G294" s="7">
        <v>36</v>
      </c>
      <c r="H294" s="8">
        <v>45217</v>
      </c>
      <c r="I294">
        <f>Sales[[#This Row],[Amount]]*Sales[[#This Row],[Units]]</f>
        <v>22680</v>
      </c>
    </row>
    <row r="295" spans="2:9" x14ac:dyDescent="0.3">
      <c r="B295">
        <v>292</v>
      </c>
      <c r="C295" t="s">
        <v>3</v>
      </c>
      <c r="D295" t="s">
        <v>42</v>
      </c>
      <c r="E295" t="s">
        <v>20</v>
      </c>
      <c r="F295">
        <v>2429</v>
      </c>
      <c r="G295" s="7">
        <v>144</v>
      </c>
      <c r="H295" s="8">
        <v>45218</v>
      </c>
      <c r="I295">
        <f>Sales[[#This Row],[Amount]]*Sales[[#This Row],[Units]]</f>
        <v>349776</v>
      </c>
    </row>
    <row r="296" spans="2:9" x14ac:dyDescent="0.3">
      <c r="B296">
        <v>293</v>
      </c>
      <c r="C296" t="s">
        <v>3</v>
      </c>
      <c r="D296" t="s">
        <v>38</v>
      </c>
      <c r="E296" t="s">
        <v>18</v>
      </c>
      <c r="F296">
        <v>2142</v>
      </c>
      <c r="G296" s="7">
        <v>114</v>
      </c>
      <c r="H296" s="8">
        <v>45219</v>
      </c>
      <c r="I296">
        <f>Sales[[#This Row],[Amount]]*Sales[[#This Row],[Units]]</f>
        <v>244188</v>
      </c>
    </row>
    <row r="297" spans="2:9" x14ac:dyDescent="0.3">
      <c r="B297">
        <v>294</v>
      </c>
      <c r="C297" t="s">
        <v>31</v>
      </c>
      <c r="D297" t="s">
        <v>40</v>
      </c>
      <c r="E297" t="s">
        <v>23</v>
      </c>
      <c r="F297">
        <v>6454</v>
      </c>
      <c r="G297" s="7">
        <v>54</v>
      </c>
      <c r="H297" s="8">
        <v>45220</v>
      </c>
      <c r="I297">
        <f>Sales[[#This Row],[Amount]]*Sales[[#This Row],[Units]]</f>
        <v>348516</v>
      </c>
    </row>
    <row r="298" spans="2:9" x14ac:dyDescent="0.3">
      <c r="B298">
        <v>295</v>
      </c>
      <c r="C298" t="s">
        <v>31</v>
      </c>
      <c r="D298" t="s">
        <v>40</v>
      </c>
      <c r="E298" t="s">
        <v>9</v>
      </c>
      <c r="F298">
        <v>4487</v>
      </c>
      <c r="G298" s="7">
        <v>333</v>
      </c>
      <c r="H298" s="8">
        <v>45221</v>
      </c>
      <c r="I298">
        <f>Sales[[#This Row],[Amount]]*Sales[[#This Row],[Units]]</f>
        <v>1494171</v>
      </c>
    </row>
    <row r="299" spans="2:9" x14ac:dyDescent="0.3">
      <c r="B299">
        <v>296</v>
      </c>
      <c r="C299" t="s">
        <v>34</v>
      </c>
      <c r="D299" t="s">
        <v>40</v>
      </c>
      <c r="E299" t="s">
        <v>2</v>
      </c>
      <c r="F299">
        <v>938</v>
      </c>
      <c r="G299" s="7">
        <v>366</v>
      </c>
      <c r="H299" s="8">
        <v>45222</v>
      </c>
      <c r="I299">
        <f>Sales[[#This Row],[Amount]]*Sales[[#This Row],[Units]]</f>
        <v>343308</v>
      </c>
    </row>
    <row r="300" spans="2:9" x14ac:dyDescent="0.3">
      <c r="B300">
        <v>297</v>
      </c>
      <c r="C300" t="s">
        <v>34</v>
      </c>
      <c r="D300" t="s">
        <v>37</v>
      </c>
      <c r="E300" t="s">
        <v>19</v>
      </c>
      <c r="F300">
        <v>8841</v>
      </c>
      <c r="G300" s="7">
        <v>303</v>
      </c>
      <c r="H300" s="8">
        <v>45223</v>
      </c>
      <c r="I300">
        <f>Sales[[#This Row],[Amount]]*Sales[[#This Row],[Units]]</f>
        <v>2678823</v>
      </c>
    </row>
    <row r="301" spans="2:9" x14ac:dyDescent="0.3">
      <c r="B301">
        <v>298</v>
      </c>
      <c r="C301" t="s">
        <v>28</v>
      </c>
      <c r="D301" t="s">
        <v>41</v>
      </c>
      <c r="E301" t="s">
        <v>26</v>
      </c>
      <c r="F301">
        <v>4018</v>
      </c>
      <c r="G301" s="7">
        <v>126</v>
      </c>
      <c r="H301" s="8">
        <v>45224</v>
      </c>
      <c r="I301">
        <f>Sales[[#This Row],[Amount]]*Sales[[#This Row],[Units]]</f>
        <v>506268</v>
      </c>
    </row>
    <row r="302" spans="2:9" x14ac:dyDescent="0.3">
      <c r="B302">
        <v>299</v>
      </c>
      <c r="C302" t="s">
        <v>30</v>
      </c>
      <c r="D302" t="s">
        <v>40</v>
      </c>
      <c r="E302" t="s">
        <v>8</v>
      </c>
      <c r="F302">
        <v>714</v>
      </c>
      <c r="G302" s="7">
        <v>231</v>
      </c>
      <c r="H302" s="8">
        <v>45225</v>
      </c>
      <c r="I302">
        <f>Sales[[#This Row],[Amount]]*Sales[[#This Row],[Units]]</f>
        <v>164934</v>
      </c>
    </row>
    <row r="303" spans="2:9" x14ac:dyDescent="0.3">
      <c r="B303">
        <v>300</v>
      </c>
      <c r="C303" t="s">
        <v>3</v>
      </c>
      <c r="D303" t="s">
        <v>37</v>
      </c>
      <c r="E303" t="s">
        <v>18</v>
      </c>
      <c r="F303">
        <v>3850</v>
      </c>
      <c r="G303" s="7">
        <v>102</v>
      </c>
      <c r="H303" s="8">
        <v>45226</v>
      </c>
      <c r="I303">
        <f>Sales[[#This Row],[Amount]]*Sales[[#This Row],[Units]]</f>
        <v>392700</v>
      </c>
    </row>
    <row r="304" spans="2:9" x14ac:dyDescent="0.3">
      <c r="B304">
        <v>301</v>
      </c>
      <c r="C304" t="s">
        <v>28</v>
      </c>
      <c r="D304" t="s">
        <v>37</v>
      </c>
      <c r="E304" t="s">
        <v>24</v>
      </c>
      <c r="F304">
        <v>4326</v>
      </c>
      <c r="G304" s="7">
        <v>348</v>
      </c>
      <c r="H304" s="8">
        <v>45227</v>
      </c>
      <c r="I304">
        <f>Sales[[#This Row],[Amount]]*Sales[[#This Row],[Units]]</f>
        <v>1505448</v>
      </c>
    </row>
    <row r="305" spans="2:9" x14ac:dyDescent="0.3">
      <c r="B305">
        <v>302</v>
      </c>
      <c r="C305" t="s">
        <v>30</v>
      </c>
      <c r="D305" t="s">
        <v>39</v>
      </c>
      <c r="E305" t="s">
        <v>16</v>
      </c>
      <c r="F305">
        <v>4935</v>
      </c>
      <c r="G305" s="7">
        <v>126</v>
      </c>
      <c r="H305" s="8">
        <v>45228</v>
      </c>
      <c r="I305">
        <f>Sales[[#This Row],[Amount]]*Sales[[#This Row],[Units]]</f>
        <v>621810</v>
      </c>
    </row>
    <row r="306" spans="2:9" x14ac:dyDescent="0.3">
      <c r="B306">
        <v>303</v>
      </c>
      <c r="C306" t="s">
        <v>32</v>
      </c>
      <c r="D306" t="s">
        <v>42</v>
      </c>
      <c r="E306" t="s">
        <v>23</v>
      </c>
      <c r="F306">
        <v>4781</v>
      </c>
      <c r="G306" s="7">
        <v>123</v>
      </c>
      <c r="H306" s="8">
        <v>45229</v>
      </c>
      <c r="I306">
        <f>Sales[[#This Row],[Amount]]*Sales[[#This Row],[Units]]</f>
        <v>588063</v>
      </c>
    </row>
    <row r="307" spans="2:9" x14ac:dyDescent="0.3">
      <c r="B307">
        <v>304</v>
      </c>
      <c r="C307" t="s">
        <v>33</v>
      </c>
      <c r="D307" t="s">
        <v>37</v>
      </c>
      <c r="E307" t="s">
        <v>18</v>
      </c>
      <c r="F307">
        <v>7483</v>
      </c>
      <c r="G307" s="7">
        <v>45</v>
      </c>
      <c r="H307" s="8">
        <v>45230</v>
      </c>
      <c r="I307">
        <f>Sales[[#This Row],[Amount]]*Sales[[#This Row],[Units]]</f>
        <v>336735</v>
      </c>
    </row>
    <row r="308" spans="2:9" x14ac:dyDescent="0.3">
      <c r="B308">
        <v>305</v>
      </c>
      <c r="C308" t="s">
        <v>35</v>
      </c>
      <c r="D308" t="s">
        <v>37</v>
      </c>
      <c r="E308" t="s">
        <v>2</v>
      </c>
      <c r="F308">
        <v>6860</v>
      </c>
      <c r="G308" s="7">
        <v>126</v>
      </c>
      <c r="H308" s="8">
        <v>45231</v>
      </c>
      <c r="I308">
        <f>Sales[[#This Row],[Amount]]*Sales[[#This Row],[Units]]</f>
        <v>864360</v>
      </c>
    </row>
    <row r="309" spans="2:9" x14ac:dyDescent="0.3">
      <c r="B309">
        <v>306</v>
      </c>
      <c r="C309" t="s">
        <v>28</v>
      </c>
      <c r="D309" t="s">
        <v>37</v>
      </c>
      <c r="E309" t="s">
        <v>24</v>
      </c>
      <c r="F309">
        <v>4326</v>
      </c>
      <c r="G309" s="7">
        <v>348</v>
      </c>
      <c r="H309" s="8">
        <v>45232</v>
      </c>
      <c r="I309">
        <f>Sales[[#This Row],[Amount]]*Sales[[#This Row],[Units]]</f>
        <v>1505448</v>
      </c>
    </row>
    <row r="310" spans="2:9" x14ac:dyDescent="0.3">
      <c r="B310">
        <v>307</v>
      </c>
      <c r="C310" t="s">
        <v>30</v>
      </c>
      <c r="D310" t="s">
        <v>39</v>
      </c>
      <c r="E310" t="s">
        <v>16</v>
      </c>
      <c r="F310">
        <v>4935</v>
      </c>
      <c r="G310" s="7">
        <v>126</v>
      </c>
      <c r="H310" s="8">
        <v>45233</v>
      </c>
      <c r="I310">
        <f>Sales[[#This Row],[Amount]]*Sales[[#This Row],[Units]]</f>
        <v>621810</v>
      </c>
    </row>
    <row r="311" spans="2:9" x14ac:dyDescent="0.3">
      <c r="B311">
        <v>308</v>
      </c>
      <c r="C311" t="s">
        <v>32</v>
      </c>
      <c r="D311" t="s">
        <v>42</v>
      </c>
      <c r="E311" t="s">
        <v>23</v>
      </c>
      <c r="F311">
        <v>4781</v>
      </c>
      <c r="G311" s="7">
        <v>123</v>
      </c>
      <c r="H311" s="8">
        <v>45234</v>
      </c>
      <c r="I311">
        <f>Sales[[#This Row],[Amount]]*Sales[[#This Row],[Units]]</f>
        <v>588063</v>
      </c>
    </row>
    <row r="312" spans="2:9" x14ac:dyDescent="0.3">
      <c r="B312">
        <v>309</v>
      </c>
      <c r="C312" t="s">
        <v>33</v>
      </c>
      <c r="D312" t="s">
        <v>37</v>
      </c>
      <c r="E312" t="s">
        <v>18</v>
      </c>
      <c r="F312">
        <v>7483</v>
      </c>
      <c r="G312" s="7">
        <v>45</v>
      </c>
      <c r="H312" s="8">
        <v>45235</v>
      </c>
      <c r="I312">
        <f>Sales[[#This Row],[Amount]]*Sales[[#This Row],[Units]]</f>
        <v>336735</v>
      </c>
    </row>
    <row r="313" spans="2:9" x14ac:dyDescent="0.3">
      <c r="B313">
        <v>310</v>
      </c>
      <c r="C313" t="s">
        <v>35</v>
      </c>
      <c r="D313" t="s">
        <v>37</v>
      </c>
      <c r="E313" t="s">
        <v>2</v>
      </c>
      <c r="F313">
        <v>6860</v>
      </c>
      <c r="G313" s="7">
        <v>126</v>
      </c>
      <c r="H313" s="8">
        <v>45236</v>
      </c>
      <c r="I313">
        <f>Sales[[#This Row],[Amount]]*Sales[[#This Row],[Units]]</f>
        <v>864360</v>
      </c>
    </row>
    <row r="314" spans="2:9" x14ac:dyDescent="0.3">
      <c r="B314">
        <v>311</v>
      </c>
      <c r="C314" t="s">
        <v>28</v>
      </c>
      <c r="D314" t="s">
        <v>37</v>
      </c>
      <c r="E314" t="s">
        <v>24</v>
      </c>
      <c r="F314">
        <v>4326</v>
      </c>
      <c r="G314" s="7">
        <v>348</v>
      </c>
      <c r="H314" s="8">
        <v>45237</v>
      </c>
      <c r="I314">
        <f>Sales[[#This Row],[Amount]]*Sales[[#This Row],[Units]]</f>
        <v>1505448</v>
      </c>
    </row>
    <row r="315" spans="2:9" x14ac:dyDescent="0.3">
      <c r="B315">
        <v>312</v>
      </c>
      <c r="C315" t="s">
        <v>30</v>
      </c>
      <c r="D315" t="s">
        <v>39</v>
      </c>
      <c r="E315" t="s">
        <v>16</v>
      </c>
      <c r="F315">
        <v>4935</v>
      </c>
      <c r="G315" s="7">
        <v>126</v>
      </c>
      <c r="H315" s="8">
        <v>45238</v>
      </c>
      <c r="I315">
        <f>Sales[[#This Row],[Amount]]*Sales[[#This Row],[Units]]</f>
        <v>621810</v>
      </c>
    </row>
    <row r="316" spans="2:9" x14ac:dyDescent="0.3">
      <c r="B316">
        <v>313</v>
      </c>
      <c r="C316" t="s">
        <v>32</v>
      </c>
      <c r="D316" t="s">
        <v>42</v>
      </c>
      <c r="E316" t="s">
        <v>23</v>
      </c>
      <c r="F316">
        <v>4781</v>
      </c>
      <c r="G316" s="7">
        <v>123</v>
      </c>
      <c r="H316" s="8">
        <v>45239</v>
      </c>
      <c r="I316">
        <f>Sales[[#This Row],[Amount]]*Sales[[#This Row],[Units]]</f>
        <v>588063</v>
      </c>
    </row>
    <row r="317" spans="2:9" x14ac:dyDescent="0.3">
      <c r="B317">
        <v>314</v>
      </c>
      <c r="C317" t="s">
        <v>33</v>
      </c>
      <c r="D317" t="s">
        <v>37</v>
      </c>
      <c r="E317" t="s">
        <v>18</v>
      </c>
      <c r="F317">
        <v>7483</v>
      </c>
      <c r="G317" s="7">
        <v>45</v>
      </c>
      <c r="H317" s="8">
        <v>45240</v>
      </c>
      <c r="I317">
        <f>Sales[[#This Row],[Amount]]*Sales[[#This Row],[Units]]</f>
        <v>336735</v>
      </c>
    </row>
    <row r="318" spans="2:9" x14ac:dyDescent="0.3">
      <c r="B318">
        <v>315</v>
      </c>
      <c r="C318" t="s">
        <v>35</v>
      </c>
      <c r="D318" t="s">
        <v>37</v>
      </c>
      <c r="E318" t="s">
        <v>2</v>
      </c>
      <c r="F318">
        <v>6860</v>
      </c>
      <c r="G318" s="7">
        <v>126</v>
      </c>
      <c r="H318" s="8">
        <v>45241</v>
      </c>
      <c r="I318">
        <f>Sales[[#This Row],[Amount]]*Sales[[#This Row],[Units]]</f>
        <v>864360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B19"/>
  <sheetViews>
    <sheetView zoomScale="205" zoomScaleNormal="205" workbookViewId="0">
      <selection activeCell="C8" sqref="C8"/>
    </sheetView>
  </sheetViews>
  <sheetFormatPr defaultRowHeight="14.4" x14ac:dyDescent="0.3"/>
  <cols>
    <col min="2" max="2" width="32.44140625" bestFit="1" customWidth="1"/>
  </cols>
  <sheetData>
    <row r="4" spans="1:2" ht="21" x14ac:dyDescent="0.3">
      <c r="B4" s="4" t="s">
        <v>73</v>
      </c>
    </row>
    <row r="5" spans="1:2" ht="18" customHeight="1" x14ac:dyDescent="0.3">
      <c r="A5">
        <v>1</v>
      </c>
      <c r="B5" t="s">
        <v>67</v>
      </c>
    </row>
    <row r="6" spans="1:2" ht="18" customHeight="1" x14ac:dyDescent="0.3">
      <c r="A6">
        <v>2</v>
      </c>
      <c r="B6" t="s">
        <v>68</v>
      </c>
    </row>
    <row r="7" spans="1:2" ht="18" customHeight="1" x14ac:dyDescent="0.3">
      <c r="A7">
        <v>3</v>
      </c>
      <c r="B7" t="s">
        <v>69</v>
      </c>
    </row>
    <row r="8" spans="1:2" ht="18" customHeight="1" x14ac:dyDescent="0.3">
      <c r="A8">
        <v>4</v>
      </c>
      <c r="B8" t="s">
        <v>71</v>
      </c>
    </row>
    <row r="9" spans="1:2" ht="18" customHeight="1" x14ac:dyDescent="0.3">
      <c r="A9">
        <v>5</v>
      </c>
      <c r="B9" t="s">
        <v>72</v>
      </c>
    </row>
    <row r="10" spans="1:2" ht="18" customHeight="1" x14ac:dyDescent="0.3">
      <c r="A10">
        <v>6</v>
      </c>
      <c r="B10" t="s">
        <v>70</v>
      </c>
    </row>
    <row r="11" spans="1:2" ht="18" customHeight="1" x14ac:dyDescent="0.3">
      <c r="A11">
        <v>7</v>
      </c>
      <c r="B11" t="s">
        <v>56</v>
      </c>
    </row>
    <row r="12" spans="1:2" ht="18" customHeight="1" x14ac:dyDescent="0.3">
      <c r="A12">
        <v>8</v>
      </c>
      <c r="B12" t="s">
        <v>57</v>
      </c>
    </row>
    <row r="13" spans="1:2" ht="18" customHeight="1" x14ac:dyDescent="0.3">
      <c r="A13">
        <v>9</v>
      </c>
      <c r="B13" t="s">
        <v>58</v>
      </c>
    </row>
    <row r="14" spans="1:2" ht="18" customHeight="1" x14ac:dyDescent="0.3">
      <c r="A14">
        <v>10</v>
      </c>
      <c r="B14" t="s">
        <v>59</v>
      </c>
    </row>
    <row r="15" spans="1:2" ht="18" customHeight="1" x14ac:dyDescent="0.3">
      <c r="A15">
        <v>11</v>
      </c>
      <c r="B15" t="s">
        <v>60</v>
      </c>
    </row>
    <row r="16" spans="1:2" ht="18" customHeight="1" x14ac:dyDescent="0.3">
      <c r="A16">
        <v>12</v>
      </c>
      <c r="B16" t="s">
        <v>61</v>
      </c>
    </row>
    <row r="17" spans="1:2" ht="18" customHeight="1" x14ac:dyDescent="0.3">
      <c r="A17">
        <v>13</v>
      </c>
      <c r="B17" t="s">
        <v>62</v>
      </c>
    </row>
    <row r="18" spans="1:2" ht="18" customHeight="1" x14ac:dyDescent="0.3">
      <c r="A18">
        <v>14</v>
      </c>
      <c r="B18" t="s">
        <v>63</v>
      </c>
    </row>
    <row r="19" spans="1:2" ht="18" customHeight="1" x14ac:dyDescent="0.3">
      <c r="A19">
        <v>15</v>
      </c>
      <c r="B19" t="s">
        <v>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9A4E3-4720-4F1D-88AD-CB905983519B}">
  <dimension ref="A2:N50"/>
  <sheetViews>
    <sheetView topLeftCell="A2" zoomScaleNormal="100" workbookViewId="0">
      <selection activeCell="H41" sqref="H41"/>
    </sheetView>
  </sheetViews>
  <sheetFormatPr defaultRowHeight="14.4" x14ac:dyDescent="0.3"/>
  <cols>
    <col min="1" max="1" width="10.77734375" bestFit="1" customWidth="1"/>
    <col min="2" max="2" width="3" bestFit="1" customWidth="1"/>
    <col min="3" max="3" width="15.5546875" bestFit="1" customWidth="1"/>
    <col min="4" max="4" width="20.21875" bestFit="1" customWidth="1"/>
    <col min="5" max="5" width="15.88671875" bestFit="1" customWidth="1"/>
    <col min="6" max="6" width="15.5546875" bestFit="1" customWidth="1"/>
    <col min="7" max="7" width="20.21875" bestFit="1" customWidth="1"/>
    <col min="8" max="8" width="11.77734375" bestFit="1" customWidth="1"/>
    <col min="9" max="9" width="15.5546875" bestFit="1" customWidth="1"/>
    <col min="10" max="10" width="10.77734375" bestFit="1" customWidth="1"/>
    <col min="11" max="11" width="16.109375" bestFit="1" customWidth="1"/>
    <col min="12" max="12" width="15.5546875" bestFit="1" customWidth="1"/>
    <col min="13" max="13" width="10.77734375" bestFit="1" customWidth="1"/>
    <col min="14" max="14" width="13.21875" bestFit="1" customWidth="1"/>
    <col min="15" max="315" width="15.5546875" bestFit="1" customWidth="1"/>
    <col min="316" max="316" width="10.77734375" bestFit="1" customWidth="1"/>
  </cols>
  <sheetData>
    <row r="2" spans="1:14" x14ac:dyDescent="0.3">
      <c r="A2" s="11">
        <v>1</v>
      </c>
      <c r="D2" s="12">
        <v>4</v>
      </c>
      <c r="G2" s="12">
        <v>9</v>
      </c>
    </row>
    <row r="3" spans="1:14" x14ac:dyDescent="0.3">
      <c r="A3" t="s">
        <v>88</v>
      </c>
      <c r="D3" s="17" t="s">
        <v>90</v>
      </c>
      <c r="G3" s="16" t="s">
        <v>0</v>
      </c>
      <c r="H3" s="17" t="s">
        <v>89</v>
      </c>
      <c r="J3" s="12">
        <v>11</v>
      </c>
    </row>
    <row r="4" spans="1:14" x14ac:dyDescent="0.3">
      <c r="A4" s="9">
        <v>204346625.93333334</v>
      </c>
      <c r="D4" s="10">
        <v>152.75005291005291</v>
      </c>
      <c r="G4" s="18" t="s">
        <v>17</v>
      </c>
      <c r="H4" s="10">
        <v>1044</v>
      </c>
      <c r="J4" s="16" t="s">
        <v>92</v>
      </c>
      <c r="K4" s="14" t="s">
        <v>88</v>
      </c>
      <c r="M4" s="12">
        <v>15</v>
      </c>
    </row>
    <row r="5" spans="1:14" x14ac:dyDescent="0.3">
      <c r="G5" s="18" t="s">
        <v>14</v>
      </c>
      <c r="H5" s="10">
        <v>1308</v>
      </c>
      <c r="J5" s="18" t="s">
        <v>35</v>
      </c>
      <c r="K5" s="13">
        <v>15738975</v>
      </c>
      <c r="M5" s="16" t="s">
        <v>95</v>
      </c>
      <c r="N5" s="17" t="s">
        <v>97</v>
      </c>
    </row>
    <row r="6" spans="1:14" x14ac:dyDescent="0.3">
      <c r="A6" s="12">
        <v>2</v>
      </c>
      <c r="D6" s="12">
        <v>5</v>
      </c>
      <c r="G6" s="18" t="s">
        <v>8</v>
      </c>
      <c r="H6" s="10">
        <v>1533</v>
      </c>
      <c r="J6" s="18" t="s">
        <v>29</v>
      </c>
      <c r="K6" s="13">
        <v>16492518</v>
      </c>
      <c r="M6" s="18" t="s">
        <v>40</v>
      </c>
      <c r="N6" s="10">
        <v>53</v>
      </c>
    </row>
    <row r="7" spans="1:14" x14ac:dyDescent="0.3">
      <c r="A7" s="5" t="s">
        <v>93</v>
      </c>
      <c r="D7" s="17" t="s">
        <v>91</v>
      </c>
      <c r="G7" s="18" t="s">
        <v>11</v>
      </c>
      <c r="H7" s="10">
        <v>1752</v>
      </c>
      <c r="J7" s="18" t="s">
        <v>32</v>
      </c>
      <c r="K7" s="13">
        <v>21598143</v>
      </c>
      <c r="M7" s="18" t="s">
        <v>42</v>
      </c>
      <c r="N7" s="10">
        <v>56</v>
      </c>
    </row>
    <row r="8" spans="1:14" x14ac:dyDescent="0.3">
      <c r="A8" s="6" t="s">
        <v>35</v>
      </c>
      <c r="B8">
        <f>COUNTA(A8:A17)</f>
        <v>10</v>
      </c>
      <c r="D8" s="10">
        <v>315</v>
      </c>
      <c r="G8" s="18" t="s">
        <v>26</v>
      </c>
      <c r="H8" s="10">
        <v>1854</v>
      </c>
      <c r="J8" s="18" t="s">
        <v>33</v>
      </c>
      <c r="K8" s="13">
        <v>21685713</v>
      </c>
      <c r="M8" s="18" t="s">
        <v>37</v>
      </c>
      <c r="N8" s="10">
        <v>55</v>
      </c>
    </row>
    <row r="9" spans="1:14" x14ac:dyDescent="0.3">
      <c r="A9" s="6" t="s">
        <v>29</v>
      </c>
      <c r="G9" s="18" t="s">
        <v>6</v>
      </c>
      <c r="H9" s="10">
        <v>1881</v>
      </c>
      <c r="J9" s="18" t="s">
        <v>3</v>
      </c>
      <c r="K9" s="13">
        <v>20434575</v>
      </c>
      <c r="M9" s="18" t="s">
        <v>38</v>
      </c>
      <c r="N9" s="10">
        <v>50</v>
      </c>
    </row>
    <row r="10" spans="1:14" x14ac:dyDescent="0.3">
      <c r="A10" s="6" t="s">
        <v>32</v>
      </c>
      <c r="D10" s="12">
        <v>6</v>
      </c>
      <c r="G10" s="18" t="s">
        <v>2</v>
      </c>
      <c r="H10" s="10">
        <v>1944</v>
      </c>
      <c r="J10" s="18" t="s">
        <v>28</v>
      </c>
      <c r="K10" s="13">
        <v>21776937</v>
      </c>
      <c r="M10" s="18" t="s">
        <v>41</v>
      </c>
      <c r="N10" s="10">
        <v>40</v>
      </c>
    </row>
    <row r="11" spans="1:14" x14ac:dyDescent="0.3">
      <c r="A11" s="6" t="s">
        <v>33</v>
      </c>
      <c r="D11" s="17" t="s">
        <v>96</v>
      </c>
      <c r="G11" s="18" t="s">
        <v>12</v>
      </c>
      <c r="H11" s="10">
        <v>1956</v>
      </c>
      <c r="J11" s="18" t="s">
        <v>34</v>
      </c>
      <c r="K11" s="13">
        <v>21603855</v>
      </c>
      <c r="M11" s="18" t="s">
        <v>39</v>
      </c>
      <c r="N11" s="10">
        <v>61</v>
      </c>
    </row>
    <row r="12" spans="1:14" x14ac:dyDescent="0.3">
      <c r="A12" s="6" t="s">
        <v>3</v>
      </c>
      <c r="D12" s="10">
        <v>0</v>
      </c>
      <c r="E12">
        <f>COUNTA(D28:D49)</f>
        <v>22</v>
      </c>
      <c r="G12" s="18" t="s">
        <v>7</v>
      </c>
      <c r="H12" s="10">
        <v>2022</v>
      </c>
      <c r="J12" s="18" t="s">
        <v>36</v>
      </c>
      <c r="K12" s="13">
        <v>22758288</v>
      </c>
      <c r="M12" s="18" t="s">
        <v>75</v>
      </c>
      <c r="N12" s="10">
        <v>315</v>
      </c>
    </row>
    <row r="13" spans="1:14" x14ac:dyDescent="0.3">
      <c r="A13" s="6" t="s">
        <v>28</v>
      </c>
      <c r="G13" s="18" t="s">
        <v>15</v>
      </c>
      <c r="H13" s="10">
        <v>2052</v>
      </c>
      <c r="J13" s="18" t="s">
        <v>30</v>
      </c>
      <c r="K13" s="13">
        <v>16831080</v>
      </c>
    </row>
    <row r="14" spans="1:14" x14ac:dyDescent="0.3">
      <c r="A14" s="6" t="s">
        <v>34</v>
      </c>
      <c r="G14" s="18" t="s">
        <v>9</v>
      </c>
      <c r="H14" s="10">
        <v>2154</v>
      </c>
      <c r="J14" s="18" t="s">
        <v>31</v>
      </c>
      <c r="K14" s="13">
        <v>25426541.933333334</v>
      </c>
    </row>
    <row r="15" spans="1:14" x14ac:dyDescent="0.3">
      <c r="A15" s="6" t="s">
        <v>36</v>
      </c>
      <c r="D15" s="12">
        <v>7</v>
      </c>
      <c r="G15" s="18" t="s">
        <v>16</v>
      </c>
      <c r="H15" s="10">
        <v>2190</v>
      </c>
      <c r="J15" s="18" t="s">
        <v>75</v>
      </c>
      <c r="K15" s="13">
        <v>204346625.93333334</v>
      </c>
    </row>
    <row r="16" spans="1:14" x14ac:dyDescent="0.3">
      <c r="A16" s="6" t="s">
        <v>30</v>
      </c>
      <c r="D16" s="16" t="s">
        <v>95</v>
      </c>
      <c r="E16" s="17" t="s">
        <v>88</v>
      </c>
      <c r="G16" s="18" t="s">
        <v>13</v>
      </c>
      <c r="H16" s="10">
        <v>2196</v>
      </c>
    </row>
    <row r="17" spans="1:11" x14ac:dyDescent="0.3">
      <c r="A17" s="6" t="s">
        <v>31</v>
      </c>
      <c r="D17" s="18" t="s">
        <v>39</v>
      </c>
      <c r="E17" s="9">
        <v>46757865</v>
      </c>
      <c r="G17" s="18" t="s">
        <v>18</v>
      </c>
      <c r="H17" s="10">
        <v>2241</v>
      </c>
    </row>
    <row r="18" spans="1:11" x14ac:dyDescent="0.3">
      <c r="A18" s="6" t="s">
        <v>75</v>
      </c>
      <c r="D18" s="18" t="s">
        <v>42</v>
      </c>
      <c r="E18" s="9">
        <v>43936977</v>
      </c>
      <c r="G18" s="18" t="s">
        <v>19</v>
      </c>
      <c r="H18" s="10">
        <v>2294.2666666666664</v>
      </c>
      <c r="J18" s="12">
        <v>13</v>
      </c>
    </row>
    <row r="19" spans="1:11" x14ac:dyDescent="0.3">
      <c r="D19" s="18" t="s">
        <v>37</v>
      </c>
      <c r="E19" s="9">
        <v>33605628</v>
      </c>
      <c r="G19" s="18" t="s">
        <v>25</v>
      </c>
      <c r="H19" s="10">
        <v>2301</v>
      </c>
      <c r="J19" s="16" t="s">
        <v>93</v>
      </c>
      <c r="K19" s="17" t="s">
        <v>91</v>
      </c>
    </row>
    <row r="20" spans="1:11" x14ac:dyDescent="0.3">
      <c r="A20" s="12">
        <v>3</v>
      </c>
      <c r="D20" s="18" t="s">
        <v>38</v>
      </c>
      <c r="E20" s="9">
        <v>30213498</v>
      </c>
      <c r="G20" s="18" t="s">
        <v>10</v>
      </c>
      <c r="H20" s="10">
        <v>2331</v>
      </c>
      <c r="J20" s="18" t="s">
        <v>35</v>
      </c>
      <c r="K20" s="10">
        <v>27</v>
      </c>
    </row>
    <row r="21" spans="1:11" x14ac:dyDescent="0.3">
      <c r="A21" s="5" t="s">
        <v>95</v>
      </c>
      <c r="B21">
        <f>COUNTA(A22:A27)</f>
        <v>6</v>
      </c>
      <c r="D21" s="18" t="s">
        <v>40</v>
      </c>
      <c r="E21" s="9">
        <v>28139090.933333334</v>
      </c>
      <c r="G21" s="18" t="s">
        <v>24</v>
      </c>
      <c r="H21" s="10">
        <v>2727</v>
      </c>
      <c r="J21" s="18" t="s">
        <v>29</v>
      </c>
      <c r="K21" s="10">
        <v>26</v>
      </c>
    </row>
    <row r="22" spans="1:11" x14ac:dyDescent="0.3">
      <c r="A22" s="6" t="s">
        <v>40</v>
      </c>
      <c r="D22" s="18" t="s">
        <v>41</v>
      </c>
      <c r="E22" s="9">
        <v>21693567</v>
      </c>
      <c r="G22" s="18" t="s">
        <v>22</v>
      </c>
      <c r="H22" s="10">
        <v>2976</v>
      </c>
      <c r="J22" s="18" t="s">
        <v>32</v>
      </c>
      <c r="K22" s="10">
        <v>41</v>
      </c>
    </row>
    <row r="23" spans="1:11" x14ac:dyDescent="0.3">
      <c r="A23" s="6" t="s">
        <v>42</v>
      </c>
      <c r="D23" s="18" t="s">
        <v>75</v>
      </c>
      <c r="E23" s="9">
        <v>204346625.93333334</v>
      </c>
      <c r="G23" s="18" t="s">
        <v>20</v>
      </c>
      <c r="H23" s="10">
        <v>2982</v>
      </c>
      <c r="J23" s="18" t="s">
        <v>33</v>
      </c>
      <c r="K23" s="10">
        <v>34</v>
      </c>
    </row>
    <row r="24" spans="1:11" x14ac:dyDescent="0.3">
      <c r="A24" s="6" t="s">
        <v>37</v>
      </c>
      <c r="G24" s="18" t="s">
        <v>23</v>
      </c>
      <c r="H24" s="10">
        <v>3171</v>
      </c>
      <c r="J24" s="18" t="s">
        <v>3</v>
      </c>
      <c r="K24" s="10">
        <v>30</v>
      </c>
    </row>
    <row r="25" spans="1:11" x14ac:dyDescent="0.3">
      <c r="A25" s="6" t="s">
        <v>38</v>
      </c>
      <c r="G25" s="18" t="s">
        <v>21</v>
      </c>
      <c r="H25" s="10">
        <v>3207</v>
      </c>
      <c r="J25" s="18" t="s">
        <v>28</v>
      </c>
      <c r="K25" s="10">
        <v>32</v>
      </c>
    </row>
    <row r="26" spans="1:11" x14ac:dyDescent="0.3">
      <c r="A26" s="6" t="s">
        <v>41</v>
      </c>
      <c r="D26" s="12">
        <v>8</v>
      </c>
      <c r="G26" s="18" t="s">
        <v>75</v>
      </c>
      <c r="H26" s="10">
        <v>48116.266666666663</v>
      </c>
      <c r="J26" s="18" t="s">
        <v>34</v>
      </c>
      <c r="K26" s="10">
        <v>28</v>
      </c>
    </row>
    <row r="27" spans="1:11" x14ac:dyDescent="0.3">
      <c r="A27" s="6" t="s">
        <v>39</v>
      </c>
      <c r="D27" s="16" t="s">
        <v>0</v>
      </c>
      <c r="E27" s="17" t="s">
        <v>88</v>
      </c>
      <c r="J27" s="18" t="s">
        <v>36</v>
      </c>
      <c r="K27" s="10">
        <v>34</v>
      </c>
    </row>
    <row r="28" spans="1:11" x14ac:dyDescent="0.3">
      <c r="A28" s="6" t="s">
        <v>75</v>
      </c>
      <c r="D28" s="18" t="s">
        <v>7</v>
      </c>
      <c r="E28" s="13">
        <v>8874474</v>
      </c>
      <c r="G28" s="12">
        <v>10</v>
      </c>
      <c r="J28" s="18" t="s">
        <v>30</v>
      </c>
      <c r="K28" s="10">
        <v>29</v>
      </c>
    </row>
    <row r="29" spans="1:11" x14ac:dyDescent="0.3">
      <c r="D29" s="18" t="s">
        <v>23</v>
      </c>
      <c r="E29" s="13">
        <v>13848513</v>
      </c>
      <c r="G29" s="16" t="s">
        <v>94</v>
      </c>
      <c r="H29" s="17" t="s">
        <v>88</v>
      </c>
      <c r="J29" s="18" t="s">
        <v>31</v>
      </c>
      <c r="K29" s="10">
        <v>34</v>
      </c>
    </row>
    <row r="30" spans="1:11" x14ac:dyDescent="0.3">
      <c r="D30" s="18" t="s">
        <v>17</v>
      </c>
      <c r="E30" s="13">
        <v>4900098</v>
      </c>
      <c r="G30" s="18" t="s">
        <v>77</v>
      </c>
      <c r="H30" s="13">
        <v>28072401</v>
      </c>
      <c r="J30" s="18" t="s">
        <v>75</v>
      </c>
      <c r="K30" s="10">
        <v>315</v>
      </c>
    </row>
    <row r="31" spans="1:11" x14ac:dyDescent="0.3">
      <c r="D31" s="18" t="s">
        <v>12</v>
      </c>
      <c r="E31" s="13">
        <v>6681948</v>
      </c>
      <c r="G31" s="18" t="s">
        <v>78</v>
      </c>
      <c r="H31" s="13">
        <v>15279306</v>
      </c>
    </row>
    <row r="32" spans="1:11" x14ac:dyDescent="0.3">
      <c r="D32" s="18" t="s">
        <v>15</v>
      </c>
      <c r="E32" s="13">
        <v>9267573</v>
      </c>
      <c r="G32" s="18" t="s">
        <v>79</v>
      </c>
      <c r="H32" s="13">
        <v>22513827</v>
      </c>
    </row>
    <row r="33" spans="4:11" x14ac:dyDescent="0.3">
      <c r="D33" s="18" t="s">
        <v>2</v>
      </c>
      <c r="E33" s="13">
        <v>6420603</v>
      </c>
      <c r="G33" s="18" t="s">
        <v>80</v>
      </c>
      <c r="H33" s="13">
        <v>20188182</v>
      </c>
      <c r="J33" s="12">
        <v>14</v>
      </c>
    </row>
    <row r="34" spans="4:11" x14ac:dyDescent="0.3">
      <c r="D34" s="18" t="s">
        <v>19</v>
      </c>
      <c r="E34" s="13">
        <v>10598819.933333334</v>
      </c>
      <c r="G34" s="18" t="s">
        <v>81</v>
      </c>
      <c r="H34" s="13">
        <v>19416075</v>
      </c>
      <c r="J34" s="16" t="s">
        <v>94</v>
      </c>
      <c r="K34" s="17" t="s">
        <v>91</v>
      </c>
    </row>
    <row r="35" spans="4:11" x14ac:dyDescent="0.3">
      <c r="D35" s="18" t="s">
        <v>21</v>
      </c>
      <c r="E35" s="13">
        <v>15466773</v>
      </c>
      <c r="G35" s="18" t="s">
        <v>82</v>
      </c>
      <c r="H35" s="13">
        <v>22639596</v>
      </c>
      <c r="J35" s="18" t="s">
        <v>77</v>
      </c>
      <c r="K35" s="10">
        <v>31</v>
      </c>
    </row>
    <row r="36" spans="4:11" x14ac:dyDescent="0.3">
      <c r="D36" s="18" t="s">
        <v>25</v>
      </c>
      <c r="E36" s="13">
        <v>15386112</v>
      </c>
      <c r="G36" s="18" t="s">
        <v>83</v>
      </c>
      <c r="H36" s="13">
        <v>18685457.933333334</v>
      </c>
      <c r="J36" s="18" t="s">
        <v>78</v>
      </c>
      <c r="K36" s="10">
        <v>28</v>
      </c>
    </row>
    <row r="37" spans="4:11" x14ac:dyDescent="0.3">
      <c r="D37" s="18" t="s">
        <v>11</v>
      </c>
      <c r="E37" s="13">
        <v>7484757</v>
      </c>
      <c r="G37" s="18" t="s">
        <v>84</v>
      </c>
      <c r="H37" s="13">
        <v>14735826</v>
      </c>
      <c r="J37" s="18" t="s">
        <v>79</v>
      </c>
      <c r="K37" s="10">
        <v>31</v>
      </c>
    </row>
    <row r="38" spans="4:11" x14ac:dyDescent="0.3">
      <c r="D38" s="18" t="s">
        <v>10</v>
      </c>
      <c r="E38" s="13">
        <v>8933841</v>
      </c>
      <c r="G38" s="18" t="s">
        <v>85</v>
      </c>
      <c r="H38" s="13">
        <v>14141106</v>
      </c>
      <c r="J38" s="18" t="s">
        <v>80</v>
      </c>
      <c r="K38" s="10">
        <v>30</v>
      </c>
    </row>
    <row r="39" spans="4:11" x14ac:dyDescent="0.3">
      <c r="D39" s="18" t="s">
        <v>16</v>
      </c>
      <c r="E39" s="13">
        <v>8347962</v>
      </c>
      <c r="G39" s="18" t="s">
        <v>86</v>
      </c>
      <c r="H39" s="13">
        <v>19977657</v>
      </c>
      <c r="J39" s="18" t="s">
        <v>81</v>
      </c>
      <c r="K39" s="10">
        <v>31</v>
      </c>
    </row>
    <row r="40" spans="4:11" x14ac:dyDescent="0.3">
      <c r="D40" s="18" t="s">
        <v>22</v>
      </c>
      <c r="E40" s="13">
        <v>9762354</v>
      </c>
      <c r="G40" s="18" t="s">
        <v>87</v>
      </c>
      <c r="H40" s="13">
        <v>8697192</v>
      </c>
      <c r="J40" s="18" t="s">
        <v>82</v>
      </c>
      <c r="K40" s="10">
        <v>30</v>
      </c>
    </row>
    <row r="41" spans="4:11" x14ac:dyDescent="0.3">
      <c r="D41" s="18" t="s">
        <v>6</v>
      </c>
      <c r="E41" s="13">
        <v>6986238</v>
      </c>
      <c r="G41" s="18" t="s">
        <v>75</v>
      </c>
      <c r="H41" s="13">
        <v>204346625.93333334</v>
      </c>
      <c r="J41" s="18" t="s">
        <v>83</v>
      </c>
      <c r="K41" s="10">
        <v>31</v>
      </c>
    </row>
    <row r="42" spans="4:11" x14ac:dyDescent="0.3">
      <c r="D42" s="18" t="s">
        <v>9</v>
      </c>
      <c r="E42" s="13">
        <v>5980023</v>
      </c>
      <c r="J42" s="18" t="s">
        <v>84</v>
      </c>
      <c r="K42" s="10">
        <v>31</v>
      </c>
    </row>
    <row r="43" spans="4:11" x14ac:dyDescent="0.3">
      <c r="D43" s="18" t="s">
        <v>13</v>
      </c>
      <c r="E43" s="13">
        <v>14105994</v>
      </c>
      <c r="J43" s="18" t="s">
        <v>85</v>
      </c>
      <c r="K43" s="10">
        <v>30</v>
      </c>
    </row>
    <row r="44" spans="4:11" x14ac:dyDescent="0.3">
      <c r="D44" s="18" t="s">
        <v>20</v>
      </c>
      <c r="E44" s="13">
        <v>9836946</v>
      </c>
      <c r="J44" s="18" t="s">
        <v>86</v>
      </c>
      <c r="K44" s="10">
        <v>31</v>
      </c>
    </row>
    <row r="45" spans="4:11" x14ac:dyDescent="0.3">
      <c r="D45" s="18" t="s">
        <v>26</v>
      </c>
      <c r="E45" s="13">
        <v>9393615</v>
      </c>
      <c r="J45" s="18" t="s">
        <v>87</v>
      </c>
      <c r="K45" s="10">
        <v>11</v>
      </c>
    </row>
    <row r="46" spans="4:11" x14ac:dyDescent="0.3">
      <c r="D46" s="18" t="s">
        <v>8</v>
      </c>
      <c r="E46" s="13">
        <v>9409596</v>
      </c>
      <c r="J46" s="18" t="s">
        <v>75</v>
      </c>
      <c r="K46" s="10">
        <v>315</v>
      </c>
    </row>
    <row r="47" spans="4:11" x14ac:dyDescent="0.3">
      <c r="D47" s="18" t="s">
        <v>24</v>
      </c>
      <c r="E47" s="13">
        <v>11980836</v>
      </c>
    </row>
    <row r="48" spans="4:11" x14ac:dyDescent="0.3">
      <c r="D48" s="18" t="s">
        <v>14</v>
      </c>
      <c r="E48" s="13">
        <v>4230177</v>
      </c>
    </row>
    <row r="49" spans="4:5" x14ac:dyDescent="0.3">
      <c r="D49" s="18" t="s">
        <v>18</v>
      </c>
      <c r="E49" s="13">
        <v>6449373</v>
      </c>
    </row>
    <row r="50" spans="4:5" x14ac:dyDescent="0.3">
      <c r="D50" s="18" t="s">
        <v>75</v>
      </c>
      <c r="E50" s="13">
        <v>204346625.93333334</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D0976-8241-463C-AE56-F40258A65B95}">
  <dimension ref="AD5"/>
  <sheetViews>
    <sheetView showGridLines="0" showRowColHeaders="0" tabSelected="1" zoomScale="55" zoomScaleNormal="55" zoomScaleSheetLayoutView="70" workbookViewId="0">
      <selection activeCell="AM10" sqref="AM10"/>
    </sheetView>
  </sheetViews>
  <sheetFormatPr defaultRowHeight="14.4" x14ac:dyDescent="0.3"/>
  <cols>
    <col min="1" max="16384" width="8.88671875" style="15"/>
  </cols>
  <sheetData>
    <row r="5" spans="30:30" x14ac:dyDescent="0.3">
      <c r="AD5" s="15" t="s">
        <v>98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 </vt:lpstr>
      <vt:lpstr>Raw-data </vt:lpstr>
      <vt:lpstr>Questions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Amr Essam</cp:lastModifiedBy>
  <dcterms:created xsi:type="dcterms:W3CDTF">2021-03-14T20:21:32Z</dcterms:created>
  <dcterms:modified xsi:type="dcterms:W3CDTF">2024-10-05T19:29:55Z</dcterms:modified>
</cp:coreProperties>
</file>