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rsa\OneDrive - University of Surrey\ATM\Disso\Data\"/>
    </mc:Choice>
  </mc:AlternateContent>
  <xr:revisionPtr revIDLastSave="69" documentId="11_B6CD75581A770F4609367CE584222ED97E985A39" xr6:coauthVersionLast="45" xr6:coauthVersionMax="45" xr10:uidLastSave="{48F21B68-D585-4895-B1C7-2B168473C543}"/>
  <bookViews>
    <workbookView xWindow="-120" yWindow="-120" windowWidth="29040" windowHeight="16440" activeTab="2" xr2:uid="{00000000-000D-0000-FFFF-FFFF00000000}"/>
  </bookViews>
  <sheets>
    <sheet name="Export" sheetId="1" r:id="rId1"/>
    <sheet name="Data" sheetId="2" r:id="rId2"/>
    <sheet name="B" sheetId="3" r:id="rId3"/>
  </sheets>
  <calcPr calcId="191029"/>
  <pivotCaches>
    <pivotCache cacheId="2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J60" i="2" l="1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H2" i="2"/>
  <c r="H3" i="2"/>
  <c r="H4" i="2"/>
  <c r="J4" i="2" s="1"/>
  <c r="H5" i="2"/>
  <c r="J5" i="2" s="1"/>
  <c r="H6" i="2"/>
  <c r="J6" i="2" s="1"/>
  <c r="H7" i="2"/>
  <c r="J7" i="2" s="1"/>
  <c r="H8" i="2"/>
  <c r="J8" i="2" s="1"/>
  <c r="H9" i="2"/>
  <c r="J9" i="2" s="1"/>
  <c r="H10" i="2"/>
  <c r="J10" i="2" s="1"/>
  <c r="H11" i="2"/>
  <c r="J11" i="2" s="1"/>
  <c r="H12" i="2"/>
  <c r="J12" i="2" s="1"/>
  <c r="H13" i="2"/>
  <c r="H14" i="2"/>
  <c r="H15" i="2"/>
  <c r="H16" i="2"/>
  <c r="H17" i="2"/>
  <c r="J17" i="2" s="1"/>
  <c r="H18" i="2"/>
  <c r="J18" i="2" s="1"/>
  <c r="H19" i="2"/>
  <c r="J19" i="2" s="1"/>
  <c r="H20" i="2"/>
  <c r="J20" i="2" s="1"/>
  <c r="H21" i="2"/>
  <c r="J21" i="2" s="1"/>
  <c r="H22" i="2"/>
  <c r="J22" i="2" s="1"/>
  <c r="H23" i="2"/>
  <c r="J23" i="2" s="1"/>
  <c r="H24" i="2"/>
  <c r="J24" i="2" s="1"/>
  <c r="H25" i="2"/>
  <c r="H26" i="2"/>
  <c r="J26" i="2" s="1"/>
  <c r="H27" i="2"/>
  <c r="H28" i="2"/>
  <c r="H29" i="2"/>
  <c r="J29" i="2" s="1"/>
  <c r="H30" i="2"/>
  <c r="J30" i="2" s="1"/>
  <c r="H31" i="2"/>
  <c r="J31" i="2" s="1"/>
  <c r="H32" i="2"/>
  <c r="J32" i="2" s="1"/>
  <c r="H33" i="2"/>
  <c r="J33" i="2" s="1"/>
  <c r="H34" i="2"/>
  <c r="J34" i="2" s="1"/>
  <c r="H35" i="2"/>
  <c r="J35" i="2" s="1"/>
  <c r="H36" i="2"/>
  <c r="J36" i="2" s="1"/>
  <c r="H37" i="2"/>
  <c r="H38" i="2"/>
  <c r="H39" i="2"/>
  <c r="H40" i="2"/>
  <c r="H41" i="2"/>
  <c r="J41" i="2" s="1"/>
  <c r="H42" i="2"/>
  <c r="J42" i="2" s="1"/>
  <c r="H43" i="2"/>
  <c r="J43" i="2" s="1"/>
  <c r="H44" i="2"/>
  <c r="J44" i="2" s="1"/>
  <c r="H45" i="2"/>
  <c r="J45" i="2" s="1"/>
  <c r="H46" i="2"/>
  <c r="J46" i="2" s="1"/>
  <c r="H47" i="2"/>
  <c r="J47" i="2" s="1"/>
  <c r="H48" i="2"/>
  <c r="J48" i="2" s="1"/>
  <c r="H49" i="2"/>
  <c r="H50" i="2"/>
  <c r="H51" i="2"/>
  <c r="H52" i="2"/>
  <c r="J52" i="2" s="1"/>
  <c r="H53" i="2"/>
  <c r="J53" i="2" s="1"/>
  <c r="H54" i="2"/>
  <c r="J54" i="2" s="1"/>
  <c r="H55" i="2"/>
  <c r="J55" i="2" s="1"/>
  <c r="H56" i="2"/>
  <c r="J56" i="2" s="1"/>
  <c r="H57" i="2"/>
  <c r="J57" i="2" s="1"/>
  <c r="H58" i="2"/>
  <c r="J58" i="2" s="1"/>
  <c r="H59" i="2"/>
  <c r="J59" i="2" s="1"/>
  <c r="H60" i="2"/>
  <c r="J28" i="2" l="1"/>
  <c r="J3" i="2"/>
  <c r="J16" i="2"/>
  <c r="J15" i="2"/>
  <c r="J50" i="2"/>
  <c r="J38" i="2"/>
  <c r="J14" i="2"/>
  <c r="J2" i="2"/>
  <c r="J49" i="2"/>
  <c r="J37" i="2"/>
  <c r="J25" i="2"/>
  <c r="J13" i="2"/>
  <c r="J40" i="2"/>
  <c r="J39" i="2"/>
  <c r="J27" i="2"/>
  <c r="J51" i="2"/>
</calcChain>
</file>

<file path=xl/sharedStrings.xml><?xml version="1.0" encoding="utf-8"?>
<sst xmlns="http://schemas.openxmlformats.org/spreadsheetml/2006/main" count="766" uniqueCount="73">
  <si>
    <t>OAG ANALYSER</t>
  </si>
  <si>
    <t>VERSION: 2.0.1.  Data load date: 30 Aug 2020</t>
  </si>
  <si>
    <t>SEARCH ATTRIBUTES/PARAMETERS:</t>
  </si>
  <si>
    <t>Report Type: Schedules Power Table</t>
  </si>
  <si>
    <t>Dimensions: [Carrier Code, Carrier Name, Elapsed Time, Flying Time, Ground Time]</t>
  </si>
  <si>
    <t>Metrics: [Frequency]</t>
  </si>
  <si>
    <t>Type of Operation: Published carrier, Operating Flights</t>
  </si>
  <si>
    <t>Carrier Category: All</t>
  </si>
  <si>
    <t>Include alliance affiliates: false</t>
  </si>
  <si>
    <t>Origin: Airport(s) Included[SIN]</t>
  </si>
  <si>
    <t>Destination: Airport(s) Included[PER]</t>
  </si>
  <si>
    <t>Direction: One way</t>
  </si>
  <si>
    <t>Aggregate route: false</t>
  </si>
  <si>
    <t>Flight Type: All</t>
  </si>
  <si>
    <t>Service type: C,G,J,Q,S</t>
  </si>
  <si>
    <t>Include Surface: false</t>
  </si>
  <si>
    <t>Non-stop: true</t>
  </si>
  <si>
    <t>Equipment Group: A,H,J,JN,JW,P,RJ,T,</t>
  </si>
  <si>
    <t>Period: Month 01Jan2019 to 31Dec2019</t>
  </si>
  <si>
    <t>TimeSeries: true</t>
  </si>
  <si>
    <t>MONTHLY DATED AT 9 2020</t>
  </si>
  <si>
    <t>REPORT DATED AT: Sep 5-2020. TIME: 13:17 (BST)</t>
  </si>
  <si>
    <t>Carrier Code</t>
  </si>
  <si>
    <t>Carrier Name</t>
  </si>
  <si>
    <t>Elapsed Time</t>
  </si>
  <si>
    <t>Flying Time</t>
  </si>
  <si>
    <t>Ground Time</t>
  </si>
  <si>
    <t>Frequency</t>
  </si>
  <si>
    <t>Time series</t>
  </si>
  <si>
    <t>QF</t>
  </si>
  <si>
    <t>Qantas Airways</t>
  </si>
  <si>
    <t>05:10</t>
  </si>
  <si>
    <t>00:00</t>
  </si>
  <si>
    <t>201903</t>
  </si>
  <si>
    <t>201904</t>
  </si>
  <si>
    <t>201905</t>
  </si>
  <si>
    <t>201906</t>
  </si>
  <si>
    <t>201907</t>
  </si>
  <si>
    <t>201908</t>
  </si>
  <si>
    <t>201909</t>
  </si>
  <si>
    <t>201910</t>
  </si>
  <si>
    <t>05:15</t>
  </si>
  <si>
    <t>201911</t>
  </si>
  <si>
    <t>201912</t>
  </si>
  <si>
    <t>05:20</t>
  </si>
  <si>
    <t>201901</t>
  </si>
  <si>
    <t>201902</t>
  </si>
  <si>
    <t>SQ</t>
  </si>
  <si>
    <t>Singapore Airlines</t>
  </si>
  <si>
    <t>TR</t>
  </si>
  <si>
    <t>Scoot</t>
  </si>
  <si>
    <t>05:00</t>
  </si>
  <si>
    <t>05:05</t>
  </si>
  <si>
    <t>05:30</t>
  </si>
  <si>
    <t>Data copyright 2020. OAG Aviation Worldwide Ltd. All right reserved.</t>
  </si>
  <si>
    <t>USAGE: 59 RECORDS.</t>
  </si>
  <si>
    <t>Hours</t>
  </si>
  <si>
    <t>Minutes</t>
  </si>
  <si>
    <t>B</t>
  </si>
  <si>
    <t>Month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</si>
  <si>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</si>
  <si>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</si>
  <si>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</si>
  <si>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</si>
  <si>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</si>
  <si>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</si>
  <si>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</si>
  <si>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</si>
  <si>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</si>
  <si>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</si>
  <si>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</si>
  <si>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</si>
  <si>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Average of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</si>
</sst>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#,###"/>
    <numFmt numFmtId="172" formatCode="0.0"/>
    <numFmt numFmtId="173" formatCode="yyyymm"/>
  </numFmts>
  <fonts count="2" x14ac:knownFonts="1">
    <font>
      <sz val="11"/>
      <color indexed="8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5" fontId="0" fillId="0" borderId="0" xfId="0" applyNumberFormat="1"/>
    <xf numFmtId="0" fontId="1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20" fontId="1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172" fontId="1" fillId="0" borderId="0" xfId="0" applyNumberFormat="1" applyFont="1" applyAlignment="1">
      <alignment horizontal="right"/>
    </xf>
    <xf numFmtId="172" fontId="0" fillId="0" borderId="0" xfId="0" applyNumberFormat="1" applyAlignment="1">
      <alignment horizontal="right"/>
    </xf>
    <xf numFmtId="173" fontId="0" fillId="0" borderId="0" xfId="0" applyNumberFormat="1" applyAlignment="1">
      <alignment horizontal="right"/>
    </xf>
    <xf numFmtId="0" fontId="1" fillId="0" borderId="0" xfId="0" applyNumberFormat="1" applyFont="1" applyAlignment="1">
      <alignment horizontal="right"/>
    </xf>
    <xf numFmtId="0" fontId="0" fillId="0" borderId="0" xfId="0" pivotButton="1"/>
    <xf numFmtId="4" fontId="0" fillId="0" borderId="0" xfId="0" applyNumberFormat="1"/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73" formatCode="yyyymm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72" formatCode="0.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alignment horizontal="right" vertical="bottom" textRotation="0" wrapText="0" indent="0" justifyLastLine="0" shrinkToFit="0" readingOrder="0"/>
    </dxf>
    <dxf>
      <numFmt numFmtId="165" formatCode="#,###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[SIN_PER_B.xlsx]B!PivotTable1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B!$C$3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B!$A$4:$B$39</c:f>
              <c:multiLvlStrCache>
                <c:ptCount val="36"/>
                <c:lvl>
                  <c:pt idx="0">
                    <c:v>QF</c:v>
                  </c:pt>
                  <c:pt idx="1">
                    <c:v>SQ</c:v>
                  </c:pt>
                  <c:pt idx="2">
                    <c:v>TR</c:v>
                  </c:pt>
                  <c:pt idx="3">
                    <c:v>QF</c:v>
                  </c:pt>
                  <c:pt idx="4">
                    <c:v>SQ</c:v>
                  </c:pt>
                  <c:pt idx="5">
                    <c:v>TR</c:v>
                  </c:pt>
                  <c:pt idx="6">
                    <c:v>QF</c:v>
                  </c:pt>
                  <c:pt idx="7">
                    <c:v>SQ</c:v>
                  </c:pt>
                  <c:pt idx="8">
                    <c:v>TR</c:v>
                  </c:pt>
                  <c:pt idx="9">
                    <c:v>QF</c:v>
                  </c:pt>
                  <c:pt idx="10">
                    <c:v>SQ</c:v>
                  </c:pt>
                  <c:pt idx="11">
                    <c:v>TR</c:v>
                  </c:pt>
                  <c:pt idx="12">
                    <c:v>QF</c:v>
                  </c:pt>
                  <c:pt idx="13">
                    <c:v>SQ</c:v>
                  </c:pt>
                  <c:pt idx="14">
                    <c:v>TR</c:v>
                  </c:pt>
                  <c:pt idx="15">
                    <c:v>QF</c:v>
                  </c:pt>
                  <c:pt idx="16">
                    <c:v>SQ</c:v>
                  </c:pt>
                  <c:pt idx="17">
                    <c:v>TR</c:v>
                  </c:pt>
                  <c:pt idx="18">
                    <c:v>QF</c:v>
                  </c:pt>
                  <c:pt idx="19">
                    <c:v>SQ</c:v>
                  </c:pt>
                  <c:pt idx="20">
                    <c:v>TR</c:v>
                  </c:pt>
                  <c:pt idx="21">
                    <c:v>QF</c:v>
                  </c:pt>
                  <c:pt idx="22">
                    <c:v>SQ</c:v>
                  </c:pt>
                  <c:pt idx="23">
                    <c:v>TR</c:v>
                  </c:pt>
                  <c:pt idx="24">
                    <c:v>QF</c:v>
                  </c:pt>
                  <c:pt idx="25">
                    <c:v>SQ</c:v>
                  </c:pt>
                  <c:pt idx="26">
                    <c:v>TR</c:v>
                  </c:pt>
                  <c:pt idx="27">
                    <c:v>QF</c:v>
                  </c:pt>
                  <c:pt idx="28">
                    <c:v>SQ</c:v>
                  </c:pt>
                  <c:pt idx="29">
                    <c:v>TR</c:v>
                  </c:pt>
                  <c:pt idx="30">
                    <c:v>QF</c:v>
                  </c:pt>
                  <c:pt idx="31">
                    <c:v>SQ</c:v>
                  </c:pt>
                  <c:pt idx="32">
                    <c:v>TR</c:v>
                  </c:pt>
                  <c:pt idx="33">
                    <c:v>QF</c:v>
                  </c:pt>
                  <c:pt idx="34">
                    <c:v>SQ</c:v>
                  </c:pt>
                  <c:pt idx="35">
                    <c:v>TR</c:v>
                  </c:pt>
                </c:lvl>
                <c:lvl>
                  <c:pt idx="0">
                    <c:v>01</c:v>
                  </c:pt>
                  <c:pt idx="3">
                    <c:v>02</c:v>
                  </c:pt>
                  <c:pt idx="6">
                    <c:v>03</c:v>
                  </c:pt>
                  <c:pt idx="9">
                    <c:v>04</c:v>
                  </c:pt>
                  <c:pt idx="12">
                    <c:v>05</c:v>
                  </c:pt>
                  <c:pt idx="15">
                    <c:v>06</c:v>
                  </c:pt>
                  <c:pt idx="18">
                    <c:v>07</c:v>
                  </c:pt>
                  <c:pt idx="21">
                    <c:v>08</c:v>
                  </c:pt>
                  <c:pt idx="24">
                    <c:v>09</c:v>
                  </c:pt>
                  <c:pt idx="27">
                    <c:v>10</c:v>
                  </c:pt>
                  <c:pt idx="30">
                    <c:v>11</c:v>
                  </c:pt>
                  <c:pt idx="33">
                    <c:v>12</c:v>
                  </c:pt>
                </c:lvl>
              </c:multiLvlStrCache>
            </c:multiLvlStrRef>
          </c:cat>
          <c:val>
            <c:numRef>
              <c:f>B!$C$4:$C$39</c:f>
              <c:numCache>
                <c:formatCode>#,##0.00</c:formatCode>
                <c:ptCount val="36"/>
                <c:pt idx="0">
                  <c:v>5.333333333333333</c:v>
                </c:pt>
                <c:pt idx="1">
                  <c:v>5.25</c:v>
                </c:pt>
                <c:pt idx="2">
                  <c:v>5.125</c:v>
                </c:pt>
                <c:pt idx="3">
                  <c:v>5.333333333333333</c:v>
                </c:pt>
                <c:pt idx="4">
                  <c:v>5.25</c:v>
                </c:pt>
                <c:pt idx="5">
                  <c:v>5.125</c:v>
                </c:pt>
                <c:pt idx="6">
                  <c:v>5.25</c:v>
                </c:pt>
                <c:pt idx="7">
                  <c:v>5.2083333333333339</c:v>
                </c:pt>
                <c:pt idx="8">
                  <c:v>5.1944444444444438</c:v>
                </c:pt>
                <c:pt idx="9">
                  <c:v>5.166666666666667</c:v>
                </c:pt>
                <c:pt idx="10">
                  <c:v>5.166666666666667</c:v>
                </c:pt>
                <c:pt idx="11">
                  <c:v>5.25</c:v>
                </c:pt>
                <c:pt idx="12">
                  <c:v>5.166666666666667</c:v>
                </c:pt>
                <c:pt idx="13">
                  <c:v>5.166666666666667</c:v>
                </c:pt>
                <c:pt idx="14">
                  <c:v>5.25</c:v>
                </c:pt>
                <c:pt idx="15">
                  <c:v>5.166666666666667</c:v>
                </c:pt>
                <c:pt idx="16">
                  <c:v>5.166666666666667</c:v>
                </c:pt>
                <c:pt idx="17">
                  <c:v>5.333333333333333</c:v>
                </c:pt>
                <c:pt idx="18">
                  <c:v>5.166666666666667</c:v>
                </c:pt>
                <c:pt idx="19">
                  <c:v>5.166666666666667</c:v>
                </c:pt>
                <c:pt idx="20">
                  <c:v>5.25</c:v>
                </c:pt>
                <c:pt idx="21">
                  <c:v>5.166666666666667</c:v>
                </c:pt>
                <c:pt idx="22">
                  <c:v>5.166666666666667</c:v>
                </c:pt>
                <c:pt idx="23">
                  <c:v>5.25</c:v>
                </c:pt>
                <c:pt idx="24">
                  <c:v>5.166666666666667</c:v>
                </c:pt>
                <c:pt idx="25">
                  <c:v>5.166666666666667</c:v>
                </c:pt>
                <c:pt idx="26">
                  <c:v>5.25</c:v>
                </c:pt>
                <c:pt idx="27">
                  <c:v>5.2083333333333339</c:v>
                </c:pt>
                <c:pt idx="28">
                  <c:v>5.2083333333333339</c:v>
                </c:pt>
                <c:pt idx="29">
                  <c:v>5.145833333333333</c:v>
                </c:pt>
                <c:pt idx="30">
                  <c:v>5.25</c:v>
                </c:pt>
                <c:pt idx="31">
                  <c:v>5.25</c:v>
                </c:pt>
                <c:pt idx="32">
                  <c:v>5.083333333333333</c:v>
                </c:pt>
                <c:pt idx="33">
                  <c:v>5.2916666666666661</c:v>
                </c:pt>
                <c:pt idx="34">
                  <c:v>5.25</c:v>
                </c:pt>
                <c:pt idx="35">
                  <c:v>5.083333333333333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C0-4399-BAB1-AEB781F7A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031071"/>
        <c:axId val="850756575"/>
      </c:lineChart>
      <c:catAx>
        <c:axId val="84203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756575"/>
        <c:crosses val="autoZero"/>
        <c:auto val="1"/>
        <c:lblAlgn val="ctr"/>
        <c:lblOffset val="100"/>
        <c:noMultiLvlLbl val="0"/>
      </c:catAx>
      <c:valAx>
        <c:axId val="85075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03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4</xdr:row>
      <xdr:rowOff>47625</xdr:rowOff>
    </xdr:from>
    <xdr:to>
      <xdr:col>18</xdr:col>
      <xdr:colOff>238125</xdr:colOff>
      <xdr:row>28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8E90AD-41AD-4B3D-AE7F-7FE0935369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r Sanders" refreshedDate="44079.561926851849" createdVersion="6" refreshedVersion="6" minRefreshableVersion="3" recordCount="59" xr:uid="{E89BDEC7-CDA8-4797-88AA-39DAEF7A5100}">
  <cacheSource type="worksheet">
    <worksheetSource name="Table1"/>
  </cacheSource>
  <cacheFields count="11">
    <cacheField name="Carrier Code" numFmtId="0">
      <sharedItems count="3">
        <s v="QF"/>
        <s v="SQ"/>
        <s v="TR"/>
      </sharedItems>
    </cacheField>
    <cacheField name="Carrier Name" numFmtId="0">
      <sharedItems/>
    </cacheField>
    <cacheField name="Elapsed Time" numFmtId="0">
      <sharedItems/>
    </cacheField>
    <cacheField name="Flying Time" numFmtId="0">
      <sharedItems/>
    </cacheField>
    <cacheField name="Ground Time" numFmtId="0">
      <sharedItems/>
    </cacheField>
    <cacheField name="Frequency" numFmtId="165">
      <sharedItems containsSemiMixedTypes="0" containsString="0" containsNumber="1" containsInteger="1" minValue="1" maxValue="124"/>
    </cacheField>
    <cacheField name="Time series" numFmtId="0">
      <sharedItems containsSemiMixedTypes="0" containsString="0" containsNumber="1" containsInteger="1" minValue="201901" maxValue="201912" count="12">
        <n v="201901"/>
        <n v="201902"/>
        <n v="201903"/>
        <n v="201904"/>
        <n v="201905"/>
        <n v="201906"/>
        <n v="201907"/>
        <n v="201908"/>
        <n v="201909"/>
        <n v="201910"/>
        <n v="201911"/>
        <n v="201912"/>
      </sharedItems>
    </cacheField>
    <cacheField name="Hours" numFmtId="0">
      <sharedItems/>
    </cacheField>
    <cacheField name="Minutes" numFmtId="0">
      <sharedItems/>
    </cacheField>
    <cacheField name="B" numFmtId="172">
      <sharedItems containsSemiMixedTypes="0" containsString="0" containsNumber="1" minValue="5" maxValue="5.5"/>
    </cacheField>
    <cacheField name="Month" numFmtId="0">
      <sharedItems count="12">
        <s v="01"/>
        <s v="02"/>
        <s v="03"/>
        <s v="04"/>
        <s v="05"/>
        <s v="06"/>
        <s v="07"/>
        <s v="08"/>
        <s v="09"/>
        <s v="10"/>
        <s v="11"/>
        <s v="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">
  <r>
    <x v="0"/>
    <s v="Qantas Airways"/>
    <s v="05:20"/>
    <s v="05:20"/>
    <s v="00:00"/>
    <n v="42"/>
    <x v="0"/>
    <s v="05"/>
    <s v="20"/>
    <n v="5.333333333333333"/>
    <x v="0"/>
  </r>
  <r>
    <x v="1"/>
    <s v="Singapore Airlines"/>
    <s v="05:15"/>
    <s v="05:15"/>
    <s v="00:00"/>
    <n v="124"/>
    <x v="0"/>
    <s v="05"/>
    <s v="15"/>
    <n v="5.25"/>
    <x v="0"/>
  </r>
  <r>
    <x v="2"/>
    <s v="Scoot"/>
    <s v="05:05"/>
    <s v="05:05"/>
    <s v="00:00"/>
    <n v="23"/>
    <x v="0"/>
    <s v="05"/>
    <s v="05"/>
    <n v="5.083333333333333"/>
    <x v="0"/>
  </r>
  <r>
    <x v="2"/>
    <s v="Scoot"/>
    <s v="05:10"/>
    <s v="05:10"/>
    <s v="00:00"/>
    <n v="17"/>
    <x v="0"/>
    <s v="05"/>
    <s v="10"/>
    <n v="5.166666666666667"/>
    <x v="0"/>
  </r>
  <r>
    <x v="0"/>
    <s v="Qantas Airways"/>
    <s v="05:20"/>
    <s v="05:20"/>
    <s v="00:00"/>
    <n v="28"/>
    <x v="1"/>
    <s v="05"/>
    <s v="20"/>
    <n v="5.333333333333333"/>
    <x v="1"/>
  </r>
  <r>
    <x v="1"/>
    <s v="Singapore Airlines"/>
    <s v="05:15"/>
    <s v="05:15"/>
    <s v="00:00"/>
    <n v="112"/>
    <x v="1"/>
    <s v="05"/>
    <s v="15"/>
    <n v="5.25"/>
    <x v="1"/>
  </r>
  <r>
    <x v="2"/>
    <s v="Scoot"/>
    <s v="05:05"/>
    <s v="05:05"/>
    <s v="00:00"/>
    <n v="20"/>
    <x v="1"/>
    <s v="05"/>
    <s v="05"/>
    <n v="5.083333333333333"/>
    <x v="1"/>
  </r>
  <r>
    <x v="2"/>
    <s v="Scoot"/>
    <s v="05:10"/>
    <s v="05:10"/>
    <s v="00:00"/>
    <n v="16"/>
    <x v="1"/>
    <s v="05"/>
    <s v="10"/>
    <n v="5.166666666666667"/>
    <x v="1"/>
  </r>
  <r>
    <x v="0"/>
    <s v="Qantas Airways"/>
    <s v="05:10"/>
    <s v="05:10"/>
    <s v="00:00"/>
    <n v="1"/>
    <x v="2"/>
    <s v="05"/>
    <s v="10"/>
    <n v="5.166666666666667"/>
    <x v="2"/>
  </r>
  <r>
    <x v="0"/>
    <s v="Qantas Airways"/>
    <s v="05:20"/>
    <s v="05:20"/>
    <s v="00:00"/>
    <n v="30"/>
    <x v="2"/>
    <s v="05"/>
    <s v="20"/>
    <n v="5.333333333333333"/>
    <x v="2"/>
  </r>
  <r>
    <x v="1"/>
    <s v="Singapore Airlines"/>
    <s v="05:10"/>
    <s v="05:10"/>
    <s v="00:00"/>
    <n v="4"/>
    <x v="2"/>
    <s v="05"/>
    <s v="10"/>
    <n v="5.166666666666667"/>
    <x v="2"/>
  </r>
  <r>
    <x v="1"/>
    <s v="Singapore Airlines"/>
    <s v="05:15"/>
    <s v="05:15"/>
    <s v="00:00"/>
    <n v="120"/>
    <x v="2"/>
    <s v="05"/>
    <s v="15"/>
    <n v="5.25"/>
    <x v="2"/>
  </r>
  <r>
    <x v="2"/>
    <s v="Scoot"/>
    <s v="05:05"/>
    <s v="05:05"/>
    <s v="00:00"/>
    <n v="21"/>
    <x v="2"/>
    <s v="05"/>
    <s v="05"/>
    <n v="5.083333333333333"/>
    <x v="2"/>
  </r>
  <r>
    <x v="2"/>
    <s v="Scoot"/>
    <s v="05:10"/>
    <s v="05:10"/>
    <s v="00:00"/>
    <n v="16"/>
    <x v="2"/>
    <s v="05"/>
    <s v="10"/>
    <n v="5.166666666666667"/>
    <x v="2"/>
  </r>
  <r>
    <x v="2"/>
    <s v="Scoot"/>
    <s v="05:20"/>
    <s v="05:20"/>
    <s v="00:00"/>
    <n v="1"/>
    <x v="2"/>
    <s v="05"/>
    <s v="20"/>
    <n v="5.333333333333333"/>
    <x v="2"/>
  </r>
  <r>
    <x v="0"/>
    <s v="Qantas Airways"/>
    <s v="05:10"/>
    <s v="05:10"/>
    <s v="00:00"/>
    <n v="30"/>
    <x v="3"/>
    <s v="05"/>
    <s v="10"/>
    <n v="5.166666666666667"/>
    <x v="3"/>
  </r>
  <r>
    <x v="1"/>
    <s v="Singapore Airlines"/>
    <s v="05:10"/>
    <s v="05:10"/>
    <s v="00:00"/>
    <n v="120"/>
    <x v="3"/>
    <s v="05"/>
    <s v="10"/>
    <n v="5.166666666666667"/>
    <x v="3"/>
  </r>
  <r>
    <x v="2"/>
    <s v="Scoot"/>
    <s v="05:10"/>
    <s v="05:10"/>
    <s v="00:00"/>
    <n v="18"/>
    <x v="3"/>
    <s v="05"/>
    <s v="10"/>
    <n v="5.166666666666667"/>
    <x v="3"/>
  </r>
  <r>
    <x v="2"/>
    <s v="Scoot"/>
    <s v="05:20"/>
    <s v="05:20"/>
    <s v="00:00"/>
    <n v="7"/>
    <x v="3"/>
    <s v="05"/>
    <s v="20"/>
    <n v="5.333333333333333"/>
    <x v="3"/>
  </r>
  <r>
    <x v="0"/>
    <s v="Qantas Airways"/>
    <s v="05:10"/>
    <s v="05:10"/>
    <s v="00:00"/>
    <n v="31"/>
    <x v="4"/>
    <s v="05"/>
    <s v="10"/>
    <n v="5.166666666666667"/>
    <x v="4"/>
  </r>
  <r>
    <x v="1"/>
    <s v="Singapore Airlines"/>
    <s v="05:10"/>
    <s v="05:10"/>
    <s v="00:00"/>
    <n v="124"/>
    <x v="4"/>
    <s v="05"/>
    <s v="10"/>
    <n v="5.166666666666667"/>
    <x v="4"/>
  </r>
  <r>
    <x v="2"/>
    <s v="Scoot"/>
    <s v="05:10"/>
    <s v="05:10"/>
    <s v="00:00"/>
    <n v="18"/>
    <x v="4"/>
    <s v="05"/>
    <s v="10"/>
    <n v="5.166666666666667"/>
    <x v="4"/>
  </r>
  <r>
    <x v="2"/>
    <s v="Scoot"/>
    <s v="05:20"/>
    <s v="05:20"/>
    <s v="00:00"/>
    <n v="5"/>
    <x v="4"/>
    <s v="05"/>
    <s v="20"/>
    <n v="5.333333333333333"/>
    <x v="4"/>
  </r>
  <r>
    <x v="0"/>
    <s v="Qantas Airways"/>
    <s v="05:10"/>
    <s v="05:10"/>
    <s v="00:00"/>
    <n v="30"/>
    <x v="5"/>
    <s v="05"/>
    <s v="10"/>
    <n v="5.166666666666667"/>
    <x v="5"/>
  </r>
  <r>
    <x v="1"/>
    <s v="Singapore Airlines"/>
    <s v="05:10"/>
    <s v="05:10"/>
    <s v="00:00"/>
    <n v="120"/>
    <x v="5"/>
    <s v="05"/>
    <s v="10"/>
    <n v="5.166666666666667"/>
    <x v="5"/>
  </r>
  <r>
    <x v="2"/>
    <s v="Scoot"/>
    <s v="05:10"/>
    <s v="05:10"/>
    <s v="00:00"/>
    <n v="4"/>
    <x v="5"/>
    <s v="05"/>
    <s v="10"/>
    <n v="5.166666666666667"/>
    <x v="5"/>
  </r>
  <r>
    <x v="2"/>
    <s v="Scoot"/>
    <s v="05:20"/>
    <s v="05:20"/>
    <s v="00:00"/>
    <n v="12"/>
    <x v="5"/>
    <s v="05"/>
    <s v="20"/>
    <n v="5.333333333333333"/>
    <x v="5"/>
  </r>
  <r>
    <x v="2"/>
    <s v="Scoot"/>
    <s v="05:30"/>
    <s v="05:30"/>
    <s v="00:00"/>
    <n v="1"/>
    <x v="5"/>
    <s v="05"/>
    <s v="30"/>
    <n v="5.5"/>
    <x v="5"/>
  </r>
  <r>
    <x v="0"/>
    <s v="Qantas Airways"/>
    <s v="05:10"/>
    <s v="05:10"/>
    <s v="00:00"/>
    <n v="31"/>
    <x v="6"/>
    <s v="05"/>
    <s v="10"/>
    <n v="5.166666666666667"/>
    <x v="6"/>
  </r>
  <r>
    <x v="1"/>
    <s v="Singapore Airlines"/>
    <s v="05:10"/>
    <s v="05:10"/>
    <s v="00:00"/>
    <n v="124"/>
    <x v="6"/>
    <s v="05"/>
    <s v="10"/>
    <n v="5.166666666666667"/>
    <x v="6"/>
  </r>
  <r>
    <x v="2"/>
    <s v="Scoot"/>
    <s v="05:10"/>
    <s v="05:10"/>
    <s v="00:00"/>
    <n v="23"/>
    <x v="6"/>
    <s v="05"/>
    <s v="10"/>
    <n v="5.166666666666667"/>
    <x v="6"/>
  </r>
  <r>
    <x v="2"/>
    <s v="Scoot"/>
    <s v="05:20"/>
    <s v="05:20"/>
    <s v="00:00"/>
    <n v="4"/>
    <x v="6"/>
    <s v="05"/>
    <s v="20"/>
    <n v="5.333333333333333"/>
    <x v="6"/>
  </r>
  <r>
    <x v="0"/>
    <s v="Qantas Airways"/>
    <s v="05:10"/>
    <s v="05:10"/>
    <s v="00:00"/>
    <n v="31"/>
    <x v="7"/>
    <s v="05"/>
    <s v="10"/>
    <n v="5.166666666666667"/>
    <x v="7"/>
  </r>
  <r>
    <x v="1"/>
    <s v="Singapore Airlines"/>
    <s v="05:10"/>
    <s v="05:10"/>
    <s v="00:00"/>
    <n v="124"/>
    <x v="7"/>
    <s v="05"/>
    <s v="10"/>
    <n v="5.166666666666667"/>
    <x v="7"/>
  </r>
  <r>
    <x v="2"/>
    <s v="Scoot"/>
    <s v="05:10"/>
    <s v="05:10"/>
    <s v="00:00"/>
    <n v="19"/>
    <x v="7"/>
    <s v="05"/>
    <s v="10"/>
    <n v="5.166666666666667"/>
    <x v="7"/>
  </r>
  <r>
    <x v="2"/>
    <s v="Scoot"/>
    <s v="05:20"/>
    <s v="05:20"/>
    <s v="00:00"/>
    <n v="5"/>
    <x v="7"/>
    <s v="05"/>
    <s v="20"/>
    <n v="5.333333333333333"/>
    <x v="7"/>
  </r>
  <r>
    <x v="0"/>
    <s v="Qantas Airways"/>
    <s v="05:10"/>
    <s v="05:10"/>
    <s v="00:00"/>
    <n v="30"/>
    <x v="8"/>
    <s v="05"/>
    <s v="10"/>
    <n v="5.166666666666667"/>
    <x v="8"/>
  </r>
  <r>
    <x v="1"/>
    <s v="Singapore Airlines"/>
    <s v="05:10"/>
    <s v="05:10"/>
    <s v="00:00"/>
    <n v="120"/>
    <x v="8"/>
    <s v="05"/>
    <s v="10"/>
    <n v="5.166666666666667"/>
    <x v="8"/>
  </r>
  <r>
    <x v="2"/>
    <s v="Scoot"/>
    <s v="05:10"/>
    <s v="05:10"/>
    <s v="00:00"/>
    <n v="21"/>
    <x v="8"/>
    <s v="05"/>
    <s v="10"/>
    <n v="5.166666666666667"/>
    <x v="8"/>
  </r>
  <r>
    <x v="2"/>
    <s v="Scoot"/>
    <s v="05:20"/>
    <s v="05:20"/>
    <s v="00:00"/>
    <n v="3"/>
    <x v="8"/>
    <s v="05"/>
    <s v="20"/>
    <n v="5.333333333333333"/>
    <x v="8"/>
  </r>
  <r>
    <x v="0"/>
    <s v="Qantas Airways"/>
    <s v="05:10"/>
    <s v="05:10"/>
    <s v="00:00"/>
    <n v="26"/>
    <x v="9"/>
    <s v="05"/>
    <s v="10"/>
    <n v="5.166666666666667"/>
    <x v="9"/>
  </r>
  <r>
    <x v="0"/>
    <s v="Qantas Airways"/>
    <s v="05:15"/>
    <s v="05:15"/>
    <s v="00:00"/>
    <n v="5"/>
    <x v="9"/>
    <s v="05"/>
    <s v="15"/>
    <n v="5.25"/>
    <x v="9"/>
  </r>
  <r>
    <x v="1"/>
    <s v="Singapore Airlines"/>
    <s v="05:10"/>
    <s v="05:10"/>
    <s v="00:00"/>
    <n v="104"/>
    <x v="9"/>
    <s v="05"/>
    <s v="10"/>
    <n v="5.166666666666667"/>
    <x v="9"/>
  </r>
  <r>
    <x v="1"/>
    <s v="Singapore Airlines"/>
    <s v="05:15"/>
    <s v="05:15"/>
    <s v="00:00"/>
    <n v="20"/>
    <x v="9"/>
    <s v="05"/>
    <s v="15"/>
    <n v="5.25"/>
    <x v="9"/>
  </r>
  <r>
    <x v="2"/>
    <s v="Scoot"/>
    <s v="05:00"/>
    <s v="05:00"/>
    <s v="00:00"/>
    <n v="1"/>
    <x v="9"/>
    <s v="05"/>
    <s v="00"/>
    <n v="5"/>
    <x v="9"/>
  </r>
  <r>
    <x v="2"/>
    <s v="Scoot"/>
    <s v="05:05"/>
    <s v="05:05"/>
    <s v="00:00"/>
    <n v="3"/>
    <x v="9"/>
    <s v="05"/>
    <s v="05"/>
    <n v="5.083333333333333"/>
    <x v="9"/>
  </r>
  <r>
    <x v="2"/>
    <s v="Scoot"/>
    <s v="05:10"/>
    <s v="05:10"/>
    <s v="00:00"/>
    <n v="21"/>
    <x v="9"/>
    <s v="05"/>
    <s v="10"/>
    <n v="5.166666666666667"/>
    <x v="9"/>
  </r>
  <r>
    <x v="2"/>
    <s v="Scoot"/>
    <s v="05:20"/>
    <s v="05:20"/>
    <s v="00:00"/>
    <n v="12"/>
    <x v="9"/>
    <s v="05"/>
    <s v="20"/>
    <n v="5.333333333333333"/>
    <x v="9"/>
  </r>
  <r>
    <x v="0"/>
    <s v="Qantas Airways"/>
    <s v="05:15"/>
    <s v="05:15"/>
    <s v="00:00"/>
    <n v="30"/>
    <x v="10"/>
    <s v="05"/>
    <s v="15"/>
    <n v="5.25"/>
    <x v="10"/>
  </r>
  <r>
    <x v="1"/>
    <s v="Singapore Airlines"/>
    <s v="05:15"/>
    <s v="05:15"/>
    <s v="00:00"/>
    <n v="120"/>
    <x v="10"/>
    <s v="05"/>
    <s v="15"/>
    <n v="5.25"/>
    <x v="10"/>
  </r>
  <r>
    <x v="2"/>
    <s v="Scoot"/>
    <s v="05:00"/>
    <s v="05:00"/>
    <s v="00:00"/>
    <n v="10"/>
    <x v="10"/>
    <s v="05"/>
    <s v="00"/>
    <n v="5"/>
    <x v="10"/>
  </r>
  <r>
    <x v="2"/>
    <s v="Scoot"/>
    <s v="05:05"/>
    <s v="05:05"/>
    <s v="00:00"/>
    <n v="16"/>
    <x v="10"/>
    <s v="05"/>
    <s v="05"/>
    <n v="5.083333333333333"/>
    <x v="10"/>
  </r>
  <r>
    <x v="2"/>
    <s v="Scoot"/>
    <s v="05:10"/>
    <s v="05:10"/>
    <s v="00:00"/>
    <n v="11"/>
    <x v="10"/>
    <s v="05"/>
    <s v="10"/>
    <n v="5.166666666666667"/>
    <x v="10"/>
  </r>
  <r>
    <x v="0"/>
    <s v="Qantas Airways"/>
    <s v="05:15"/>
    <s v="05:15"/>
    <s v="00:00"/>
    <n v="31"/>
    <x v="11"/>
    <s v="05"/>
    <s v="15"/>
    <n v="5.25"/>
    <x v="11"/>
  </r>
  <r>
    <x v="0"/>
    <s v="Qantas Airways"/>
    <s v="05:20"/>
    <s v="05:20"/>
    <s v="00:00"/>
    <n v="15"/>
    <x v="11"/>
    <s v="05"/>
    <s v="20"/>
    <n v="5.333333333333333"/>
    <x v="11"/>
  </r>
  <r>
    <x v="1"/>
    <s v="Singapore Airlines"/>
    <s v="05:15"/>
    <s v="05:15"/>
    <s v="00:00"/>
    <n v="124"/>
    <x v="11"/>
    <s v="05"/>
    <s v="15"/>
    <n v="5.25"/>
    <x v="11"/>
  </r>
  <r>
    <x v="2"/>
    <s v="Scoot"/>
    <s v="05:00"/>
    <s v="05:00"/>
    <s v="00:00"/>
    <n v="18"/>
    <x v="11"/>
    <s v="05"/>
    <s v="00"/>
    <n v="5"/>
    <x v="11"/>
  </r>
  <r>
    <x v="2"/>
    <s v="Scoot"/>
    <s v="05:05"/>
    <s v="05:05"/>
    <s v="00:00"/>
    <n v="22"/>
    <x v="11"/>
    <s v="05"/>
    <s v="05"/>
    <n v="5.083333333333333"/>
    <x v="11"/>
  </r>
  <r>
    <x v="2"/>
    <s v="Scoot"/>
    <s v="05:10"/>
    <s v="05:10"/>
    <s v="00:00"/>
    <n v="13"/>
    <x v="11"/>
    <s v="05"/>
    <s v="10"/>
    <n v="5.166666666666667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4622F-CA84-4F77-977A-23039C5A3749}" name="PivotTable1" cacheId="2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C39" firstHeaderRow="1" firstDataRow="1" firstDataCol="2"/>
  <pivotFields count="11"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7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0"/>
    <field x="0"/>
  </rowFields>
  <rowItems count="36">
    <i>
      <x/>
      <x/>
    </i>
    <i r="1">
      <x v="1"/>
    </i>
    <i r="1">
      <x v="2"/>
    </i>
    <i>
      <x v="1"/>
      <x/>
    </i>
    <i r="1">
      <x v="1"/>
    </i>
    <i r="1">
      <x v="2"/>
    </i>
    <i>
      <x v="2"/>
      <x/>
    </i>
    <i r="1">
      <x v="1"/>
    </i>
    <i r="1">
      <x v="2"/>
    </i>
    <i>
      <x v="3"/>
      <x/>
    </i>
    <i r="1">
      <x v="1"/>
    </i>
    <i r="1">
      <x v="2"/>
    </i>
    <i>
      <x v="4"/>
      <x/>
    </i>
    <i r="1">
      <x v="1"/>
    </i>
    <i r="1">
      <x v="2"/>
    </i>
    <i>
      <x v="5"/>
      <x/>
    </i>
    <i r="1">
      <x v="1"/>
    </i>
    <i r="1">
      <x v="2"/>
    </i>
    <i>
      <x v="6"/>
      <x/>
    </i>
    <i r="1">
      <x v="1"/>
    </i>
    <i r="1">
      <x v="2"/>
    </i>
    <i>
      <x v="7"/>
      <x/>
    </i>
    <i r="1">
      <x v="1"/>
    </i>
    <i r="1">
      <x v="2"/>
    </i>
    <i>
      <x v="8"/>
      <x/>
    </i>
    <i r="1">
      <x v="1"/>
    </i>
    <i r="1">
      <x v="2"/>
    </i>
    <i>
      <x v="9"/>
      <x/>
    </i>
    <i r="1">
      <x v="1"/>
    </i>
    <i r="1">
      <x v="2"/>
    </i>
    <i>
      <x v="10"/>
      <x/>
    </i>
    <i r="1">
      <x v="1"/>
    </i>
    <i r="1">
      <x v="2"/>
    </i>
    <i>
      <x v="11"/>
      <x/>
    </i>
    <i r="1">
      <x v="1"/>
    </i>
    <i r="1">
      <x v="2"/>
    </i>
  </rowItems>
  <colItems count="1">
    <i/>
  </colItems>
  <dataFields count="1">
    <dataField name="Average of B" fld="9" subtotal="average" baseField="10" baseItem="0" numFmtId="4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F80B52-8177-486D-92B4-0286153F36C3}" name="Table1" displayName="Table1" ref="A1:K60" totalsRowShown="0" headerRowDxfId="10" dataDxfId="11">
  <autoFilter ref="A1:K60" xr:uid="{02D5BA31-73C9-48C3-9758-3BCEF5C5328A}"/>
  <sortState xmlns:xlrd2="http://schemas.microsoft.com/office/spreadsheetml/2017/richdata2" ref="A2:G60">
    <sortCondition ref="G1:G60"/>
  </sortState>
  <tableColumns count="11">
    <tableColumn id="1" xr3:uid="{85BA0283-8907-47DB-9868-369C60D06115}" name="Carrier Code" dataDxfId="12"/>
    <tableColumn id="2" xr3:uid="{AFD4CB8D-D271-4FEF-905E-330A2293315B}" name="Carrier Name" dataDxfId="9"/>
    <tableColumn id="3" xr3:uid="{100E0563-7DB4-48BD-93EC-BBDE49FE0FD9}" name="Elapsed Time" dataDxfId="8"/>
    <tableColumn id="4" xr3:uid="{243B43B1-21ED-4251-AF6C-7442C08C0F0E}" name="Flying Time" dataDxfId="7"/>
    <tableColumn id="5" xr3:uid="{D70198BA-F14A-4FD6-A62F-D2FD86B29769}" name="Ground Time" dataDxfId="6"/>
    <tableColumn id="6" xr3:uid="{113B5CA3-0C01-48C4-9334-4496A26D7832}" name="Frequency" dataDxfId="5"/>
    <tableColumn id="7" xr3:uid="{F54B9268-7EF0-4A19-B887-EC651107FF6E}" name="Time series" dataDxfId="1"/>
    <tableColumn id="8" xr3:uid="{30C68789-D66B-43B3-9D05-ADC778519A8C}" name="Hours" dataDxfId="4">
      <calculatedColumnFormula>LEFT(Table1[[#This Row],[Elapsed Time]],2)</calculatedColumnFormula>
    </tableColumn>
    <tableColumn id="9" xr3:uid="{0AAD88FE-61FB-4F89-8F4D-9776B73B845C}" name="Minutes" dataDxfId="3">
      <calculatedColumnFormula>RIGHT(Table1[[#This Row],[Elapsed Time]],2)</calculatedColumnFormula>
    </tableColumn>
    <tableColumn id="10" xr3:uid="{9A1EBF83-AD07-4311-9CBA-EAE9ADA9ECA6}" name="B" dataDxfId="2">
      <calculatedColumnFormula>Table1[[#This Row],[Hours]]+(Table1[[#This Row],[Minutes]]/60)</calculatedColumnFormula>
    </tableColumn>
    <tableColumn id="11" xr3:uid="{FCA20C93-1740-48FE-8FA7-D8F96598E6C6}" name="Month" dataDxfId="0">
      <calculatedColumnFormula>RIGHT(Table1[[#This Row],[Time series]],2)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8"/>
  <sheetViews>
    <sheetView topLeftCell="A7" workbookViewId="0">
      <selection activeCell="B31" sqref="A26:G8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6</v>
      </c>
    </row>
    <row r="9" spans="1:1" x14ac:dyDescent="0.25">
      <c r="A9" t="s">
        <v>7</v>
      </c>
    </row>
    <row r="10" spans="1:1" x14ac:dyDescent="0.25">
      <c r="A10" t="s">
        <v>8</v>
      </c>
    </row>
    <row r="11" spans="1:1" x14ac:dyDescent="0.25">
      <c r="A11" t="s">
        <v>9</v>
      </c>
    </row>
    <row r="12" spans="1:1" x14ac:dyDescent="0.25">
      <c r="A12" t="s">
        <v>10</v>
      </c>
    </row>
    <row r="13" spans="1:1" x14ac:dyDescent="0.25">
      <c r="A13" t="s">
        <v>11</v>
      </c>
    </row>
    <row r="14" spans="1:1" x14ac:dyDescent="0.25">
      <c r="A14" t="s">
        <v>12</v>
      </c>
    </row>
    <row r="15" spans="1:1" x14ac:dyDescent="0.25">
      <c r="A15" t="s">
        <v>13</v>
      </c>
    </row>
    <row r="16" spans="1:1" x14ac:dyDescent="0.25">
      <c r="A16" t="s">
        <v>14</v>
      </c>
    </row>
    <row r="17" spans="1:7" x14ac:dyDescent="0.25">
      <c r="A17" t="s">
        <v>15</v>
      </c>
    </row>
    <row r="18" spans="1:7" x14ac:dyDescent="0.25">
      <c r="A18" t="s">
        <v>16</v>
      </c>
    </row>
    <row r="19" spans="1:7" x14ac:dyDescent="0.25">
      <c r="A19" t="s">
        <v>17</v>
      </c>
    </row>
    <row r="20" spans="1:7" x14ac:dyDescent="0.25">
      <c r="A20" t="s">
        <v>18</v>
      </c>
    </row>
    <row r="21" spans="1:7" x14ac:dyDescent="0.25">
      <c r="A21" t="s">
        <v>19</v>
      </c>
    </row>
    <row r="23" spans="1:7" x14ac:dyDescent="0.25">
      <c r="A23" s="1" t="s">
        <v>20</v>
      </c>
    </row>
    <row r="24" spans="1:7" x14ac:dyDescent="0.25">
      <c r="A24" s="1" t="s">
        <v>21</v>
      </c>
    </row>
    <row r="26" spans="1:7" x14ac:dyDescent="0.25">
      <c r="A26" s="1" t="s">
        <v>22</v>
      </c>
      <c r="B26" s="1" t="s">
        <v>23</v>
      </c>
      <c r="C26" s="1" t="s">
        <v>24</v>
      </c>
      <c r="D26" s="1" t="s">
        <v>25</v>
      </c>
      <c r="E26" s="1" t="s">
        <v>26</v>
      </c>
      <c r="F26" s="1" t="s">
        <v>27</v>
      </c>
      <c r="G26" s="1" t="s">
        <v>28</v>
      </c>
    </row>
    <row r="27" spans="1:7" x14ac:dyDescent="0.25">
      <c r="A27" s="1" t="s">
        <v>29</v>
      </c>
      <c r="B27" s="1" t="s">
        <v>30</v>
      </c>
      <c r="C27" s="1" t="s">
        <v>31</v>
      </c>
      <c r="D27" s="1" t="s">
        <v>31</v>
      </c>
      <c r="E27" s="1" t="s">
        <v>32</v>
      </c>
      <c r="F27" s="2">
        <v>1</v>
      </c>
      <c r="G27" s="1" t="s">
        <v>33</v>
      </c>
    </row>
    <row r="28" spans="1:7" x14ac:dyDescent="0.25">
      <c r="A28" s="1" t="s">
        <v>29</v>
      </c>
      <c r="B28" s="1" t="s">
        <v>30</v>
      </c>
      <c r="C28" s="1" t="s">
        <v>31</v>
      </c>
      <c r="D28" s="1" t="s">
        <v>31</v>
      </c>
      <c r="E28" s="1" t="s">
        <v>32</v>
      </c>
      <c r="F28" s="2">
        <v>30</v>
      </c>
      <c r="G28" s="1" t="s">
        <v>34</v>
      </c>
    </row>
    <row r="29" spans="1:7" x14ac:dyDescent="0.25">
      <c r="A29" s="1" t="s">
        <v>29</v>
      </c>
      <c r="B29" s="1" t="s">
        <v>30</v>
      </c>
      <c r="C29" s="1" t="s">
        <v>31</v>
      </c>
      <c r="D29" s="1" t="s">
        <v>31</v>
      </c>
      <c r="E29" s="1" t="s">
        <v>32</v>
      </c>
      <c r="F29" s="2">
        <v>31</v>
      </c>
      <c r="G29" s="1" t="s">
        <v>35</v>
      </c>
    </row>
    <row r="30" spans="1:7" x14ac:dyDescent="0.25">
      <c r="A30" s="1" t="s">
        <v>29</v>
      </c>
      <c r="B30" s="1" t="s">
        <v>30</v>
      </c>
      <c r="C30" s="1" t="s">
        <v>31</v>
      </c>
      <c r="D30" s="1" t="s">
        <v>31</v>
      </c>
      <c r="E30" s="1" t="s">
        <v>32</v>
      </c>
      <c r="F30" s="2">
        <v>30</v>
      </c>
      <c r="G30" s="1" t="s">
        <v>36</v>
      </c>
    </row>
    <row r="31" spans="1:7" x14ac:dyDescent="0.25">
      <c r="A31" s="1" t="s">
        <v>29</v>
      </c>
      <c r="B31" s="1" t="s">
        <v>30</v>
      </c>
      <c r="C31" s="1" t="s">
        <v>31</v>
      </c>
      <c r="D31" s="1" t="s">
        <v>31</v>
      </c>
      <c r="E31" s="1" t="s">
        <v>32</v>
      </c>
      <c r="F31" s="2">
        <v>31</v>
      </c>
      <c r="G31" s="1" t="s">
        <v>37</v>
      </c>
    </row>
    <row r="32" spans="1:7" x14ac:dyDescent="0.25">
      <c r="A32" s="1" t="s">
        <v>29</v>
      </c>
      <c r="B32" s="1" t="s">
        <v>30</v>
      </c>
      <c r="C32" s="1" t="s">
        <v>31</v>
      </c>
      <c r="D32" s="1" t="s">
        <v>31</v>
      </c>
      <c r="E32" s="1" t="s">
        <v>32</v>
      </c>
      <c r="F32" s="2">
        <v>31</v>
      </c>
      <c r="G32" s="1" t="s">
        <v>38</v>
      </c>
    </row>
    <row r="33" spans="1:7" x14ac:dyDescent="0.25">
      <c r="A33" s="1" t="s">
        <v>29</v>
      </c>
      <c r="B33" s="1" t="s">
        <v>30</v>
      </c>
      <c r="C33" s="1" t="s">
        <v>31</v>
      </c>
      <c r="D33" s="1" t="s">
        <v>31</v>
      </c>
      <c r="E33" s="1" t="s">
        <v>32</v>
      </c>
      <c r="F33" s="2">
        <v>30</v>
      </c>
      <c r="G33" s="1" t="s">
        <v>39</v>
      </c>
    </row>
    <row r="34" spans="1:7" x14ac:dyDescent="0.25">
      <c r="A34" s="1" t="s">
        <v>29</v>
      </c>
      <c r="B34" s="1" t="s">
        <v>30</v>
      </c>
      <c r="C34" s="1" t="s">
        <v>31</v>
      </c>
      <c r="D34" s="1" t="s">
        <v>31</v>
      </c>
      <c r="E34" s="1" t="s">
        <v>32</v>
      </c>
      <c r="F34" s="2">
        <v>26</v>
      </c>
      <c r="G34" s="1" t="s">
        <v>40</v>
      </c>
    </row>
    <row r="35" spans="1:7" x14ac:dyDescent="0.25">
      <c r="A35" s="1" t="s">
        <v>29</v>
      </c>
      <c r="B35" s="1" t="s">
        <v>30</v>
      </c>
      <c r="C35" s="1" t="s">
        <v>41</v>
      </c>
      <c r="D35" s="1" t="s">
        <v>41</v>
      </c>
      <c r="E35" s="1" t="s">
        <v>32</v>
      </c>
      <c r="F35" s="2">
        <v>5</v>
      </c>
      <c r="G35" s="1" t="s">
        <v>40</v>
      </c>
    </row>
    <row r="36" spans="1:7" x14ac:dyDescent="0.25">
      <c r="A36" s="1" t="s">
        <v>29</v>
      </c>
      <c r="B36" s="1" t="s">
        <v>30</v>
      </c>
      <c r="C36" s="1" t="s">
        <v>41</v>
      </c>
      <c r="D36" s="1" t="s">
        <v>41</v>
      </c>
      <c r="E36" s="1" t="s">
        <v>32</v>
      </c>
      <c r="F36" s="2">
        <v>30</v>
      </c>
      <c r="G36" s="1" t="s">
        <v>42</v>
      </c>
    </row>
    <row r="37" spans="1:7" x14ac:dyDescent="0.25">
      <c r="A37" s="1" t="s">
        <v>29</v>
      </c>
      <c r="B37" s="1" t="s">
        <v>30</v>
      </c>
      <c r="C37" s="1" t="s">
        <v>41</v>
      </c>
      <c r="D37" s="1" t="s">
        <v>41</v>
      </c>
      <c r="E37" s="1" t="s">
        <v>32</v>
      </c>
      <c r="F37" s="2">
        <v>31</v>
      </c>
      <c r="G37" s="1" t="s">
        <v>43</v>
      </c>
    </row>
    <row r="38" spans="1:7" x14ac:dyDescent="0.25">
      <c r="A38" s="1" t="s">
        <v>29</v>
      </c>
      <c r="B38" s="1" t="s">
        <v>30</v>
      </c>
      <c r="C38" s="1" t="s">
        <v>44</v>
      </c>
      <c r="D38" s="1" t="s">
        <v>44</v>
      </c>
      <c r="E38" s="1" t="s">
        <v>32</v>
      </c>
      <c r="F38" s="2">
        <v>42</v>
      </c>
      <c r="G38" s="1" t="s">
        <v>45</v>
      </c>
    </row>
    <row r="39" spans="1:7" x14ac:dyDescent="0.25">
      <c r="A39" s="1" t="s">
        <v>29</v>
      </c>
      <c r="B39" s="1" t="s">
        <v>30</v>
      </c>
      <c r="C39" s="1" t="s">
        <v>44</v>
      </c>
      <c r="D39" s="1" t="s">
        <v>44</v>
      </c>
      <c r="E39" s="1" t="s">
        <v>32</v>
      </c>
      <c r="F39" s="2">
        <v>28</v>
      </c>
      <c r="G39" s="1" t="s">
        <v>46</v>
      </c>
    </row>
    <row r="40" spans="1:7" x14ac:dyDescent="0.25">
      <c r="A40" s="1" t="s">
        <v>29</v>
      </c>
      <c r="B40" s="1" t="s">
        <v>30</v>
      </c>
      <c r="C40" s="1" t="s">
        <v>44</v>
      </c>
      <c r="D40" s="1" t="s">
        <v>44</v>
      </c>
      <c r="E40" s="1" t="s">
        <v>32</v>
      </c>
      <c r="F40" s="2">
        <v>30</v>
      </c>
      <c r="G40" s="1" t="s">
        <v>33</v>
      </c>
    </row>
    <row r="41" spans="1:7" x14ac:dyDescent="0.25">
      <c r="A41" s="1" t="s">
        <v>29</v>
      </c>
      <c r="B41" s="1" t="s">
        <v>30</v>
      </c>
      <c r="C41" s="1" t="s">
        <v>44</v>
      </c>
      <c r="D41" s="1" t="s">
        <v>44</v>
      </c>
      <c r="E41" s="1" t="s">
        <v>32</v>
      </c>
      <c r="F41" s="2">
        <v>15</v>
      </c>
      <c r="G41" s="1" t="s">
        <v>43</v>
      </c>
    </row>
    <row r="42" spans="1:7" x14ac:dyDescent="0.25">
      <c r="A42" s="1" t="s">
        <v>47</v>
      </c>
      <c r="B42" s="1" t="s">
        <v>48</v>
      </c>
      <c r="C42" s="1" t="s">
        <v>31</v>
      </c>
      <c r="D42" s="1" t="s">
        <v>31</v>
      </c>
      <c r="E42" s="1" t="s">
        <v>32</v>
      </c>
      <c r="F42" s="2">
        <v>4</v>
      </c>
      <c r="G42" s="1" t="s">
        <v>33</v>
      </c>
    </row>
    <row r="43" spans="1:7" x14ac:dyDescent="0.25">
      <c r="A43" s="1" t="s">
        <v>47</v>
      </c>
      <c r="B43" s="1" t="s">
        <v>48</v>
      </c>
      <c r="C43" s="1" t="s">
        <v>31</v>
      </c>
      <c r="D43" s="1" t="s">
        <v>31</v>
      </c>
      <c r="E43" s="1" t="s">
        <v>32</v>
      </c>
      <c r="F43" s="2">
        <v>120</v>
      </c>
      <c r="G43" s="1" t="s">
        <v>34</v>
      </c>
    </row>
    <row r="44" spans="1:7" x14ac:dyDescent="0.25">
      <c r="A44" s="1" t="s">
        <v>47</v>
      </c>
      <c r="B44" s="1" t="s">
        <v>48</v>
      </c>
      <c r="C44" s="1" t="s">
        <v>31</v>
      </c>
      <c r="D44" s="1" t="s">
        <v>31</v>
      </c>
      <c r="E44" s="1" t="s">
        <v>32</v>
      </c>
      <c r="F44" s="2">
        <v>124</v>
      </c>
      <c r="G44" s="1" t="s">
        <v>35</v>
      </c>
    </row>
    <row r="45" spans="1:7" x14ac:dyDescent="0.25">
      <c r="A45" s="1" t="s">
        <v>47</v>
      </c>
      <c r="B45" s="1" t="s">
        <v>48</v>
      </c>
      <c r="C45" s="1" t="s">
        <v>31</v>
      </c>
      <c r="D45" s="1" t="s">
        <v>31</v>
      </c>
      <c r="E45" s="1" t="s">
        <v>32</v>
      </c>
      <c r="F45" s="2">
        <v>120</v>
      </c>
      <c r="G45" s="1" t="s">
        <v>36</v>
      </c>
    </row>
    <row r="46" spans="1:7" x14ac:dyDescent="0.25">
      <c r="A46" s="1" t="s">
        <v>47</v>
      </c>
      <c r="B46" s="1" t="s">
        <v>48</v>
      </c>
      <c r="C46" s="1" t="s">
        <v>31</v>
      </c>
      <c r="D46" s="1" t="s">
        <v>31</v>
      </c>
      <c r="E46" s="1" t="s">
        <v>32</v>
      </c>
      <c r="F46" s="2">
        <v>124</v>
      </c>
      <c r="G46" s="1" t="s">
        <v>37</v>
      </c>
    </row>
    <row r="47" spans="1:7" x14ac:dyDescent="0.25">
      <c r="A47" s="1" t="s">
        <v>47</v>
      </c>
      <c r="B47" s="1" t="s">
        <v>48</v>
      </c>
      <c r="C47" s="1" t="s">
        <v>31</v>
      </c>
      <c r="D47" s="1" t="s">
        <v>31</v>
      </c>
      <c r="E47" s="1" t="s">
        <v>32</v>
      </c>
      <c r="F47" s="2">
        <v>124</v>
      </c>
      <c r="G47" s="1" t="s">
        <v>38</v>
      </c>
    </row>
    <row r="48" spans="1:7" x14ac:dyDescent="0.25">
      <c r="A48" s="1" t="s">
        <v>47</v>
      </c>
      <c r="B48" s="1" t="s">
        <v>48</v>
      </c>
      <c r="C48" s="1" t="s">
        <v>31</v>
      </c>
      <c r="D48" s="1" t="s">
        <v>31</v>
      </c>
      <c r="E48" s="1" t="s">
        <v>32</v>
      </c>
      <c r="F48" s="2">
        <v>120</v>
      </c>
      <c r="G48" s="1" t="s">
        <v>39</v>
      </c>
    </row>
    <row r="49" spans="1:7" x14ac:dyDescent="0.25">
      <c r="A49" s="1" t="s">
        <v>47</v>
      </c>
      <c r="B49" s="1" t="s">
        <v>48</v>
      </c>
      <c r="C49" s="1" t="s">
        <v>31</v>
      </c>
      <c r="D49" s="1" t="s">
        <v>31</v>
      </c>
      <c r="E49" s="1" t="s">
        <v>32</v>
      </c>
      <c r="F49" s="2">
        <v>104</v>
      </c>
      <c r="G49" s="1" t="s">
        <v>40</v>
      </c>
    </row>
    <row r="50" spans="1:7" x14ac:dyDescent="0.25">
      <c r="A50" s="1" t="s">
        <v>47</v>
      </c>
      <c r="B50" s="1" t="s">
        <v>48</v>
      </c>
      <c r="C50" s="1" t="s">
        <v>41</v>
      </c>
      <c r="D50" s="1" t="s">
        <v>41</v>
      </c>
      <c r="E50" s="1" t="s">
        <v>32</v>
      </c>
      <c r="F50" s="2">
        <v>124</v>
      </c>
      <c r="G50" s="1" t="s">
        <v>45</v>
      </c>
    </row>
    <row r="51" spans="1:7" x14ac:dyDescent="0.25">
      <c r="A51" s="1" t="s">
        <v>47</v>
      </c>
      <c r="B51" s="1" t="s">
        <v>48</v>
      </c>
      <c r="C51" s="1" t="s">
        <v>41</v>
      </c>
      <c r="D51" s="1" t="s">
        <v>41</v>
      </c>
      <c r="E51" s="1" t="s">
        <v>32</v>
      </c>
      <c r="F51" s="2">
        <v>112</v>
      </c>
      <c r="G51" s="1" t="s">
        <v>46</v>
      </c>
    </row>
    <row r="52" spans="1:7" x14ac:dyDescent="0.25">
      <c r="A52" s="1" t="s">
        <v>47</v>
      </c>
      <c r="B52" s="1" t="s">
        <v>48</v>
      </c>
      <c r="C52" s="1" t="s">
        <v>41</v>
      </c>
      <c r="D52" s="1" t="s">
        <v>41</v>
      </c>
      <c r="E52" s="1" t="s">
        <v>32</v>
      </c>
      <c r="F52" s="2">
        <v>120</v>
      </c>
      <c r="G52" s="1" t="s">
        <v>33</v>
      </c>
    </row>
    <row r="53" spans="1:7" x14ac:dyDescent="0.25">
      <c r="A53" s="1" t="s">
        <v>47</v>
      </c>
      <c r="B53" s="1" t="s">
        <v>48</v>
      </c>
      <c r="C53" s="1" t="s">
        <v>41</v>
      </c>
      <c r="D53" s="1" t="s">
        <v>41</v>
      </c>
      <c r="E53" s="1" t="s">
        <v>32</v>
      </c>
      <c r="F53" s="2">
        <v>20</v>
      </c>
      <c r="G53" s="1" t="s">
        <v>40</v>
      </c>
    </row>
    <row r="54" spans="1:7" x14ac:dyDescent="0.25">
      <c r="A54" s="1" t="s">
        <v>47</v>
      </c>
      <c r="B54" s="1" t="s">
        <v>48</v>
      </c>
      <c r="C54" s="1" t="s">
        <v>41</v>
      </c>
      <c r="D54" s="1" t="s">
        <v>41</v>
      </c>
      <c r="E54" s="1" t="s">
        <v>32</v>
      </c>
      <c r="F54" s="2">
        <v>120</v>
      </c>
      <c r="G54" s="1" t="s">
        <v>42</v>
      </c>
    </row>
    <row r="55" spans="1:7" x14ac:dyDescent="0.25">
      <c r="A55" s="1" t="s">
        <v>47</v>
      </c>
      <c r="B55" s="1" t="s">
        <v>48</v>
      </c>
      <c r="C55" s="1" t="s">
        <v>41</v>
      </c>
      <c r="D55" s="1" t="s">
        <v>41</v>
      </c>
      <c r="E55" s="1" t="s">
        <v>32</v>
      </c>
      <c r="F55" s="2">
        <v>124</v>
      </c>
      <c r="G55" s="1" t="s">
        <v>43</v>
      </c>
    </row>
    <row r="56" spans="1:7" x14ac:dyDescent="0.25">
      <c r="A56" s="1" t="s">
        <v>49</v>
      </c>
      <c r="B56" s="1" t="s">
        <v>50</v>
      </c>
      <c r="C56" s="1" t="s">
        <v>51</v>
      </c>
      <c r="D56" s="1" t="s">
        <v>51</v>
      </c>
      <c r="E56" s="1" t="s">
        <v>32</v>
      </c>
      <c r="F56" s="2">
        <v>1</v>
      </c>
      <c r="G56" s="1" t="s">
        <v>40</v>
      </c>
    </row>
    <row r="57" spans="1:7" x14ac:dyDescent="0.25">
      <c r="A57" s="1" t="s">
        <v>49</v>
      </c>
      <c r="B57" s="1" t="s">
        <v>50</v>
      </c>
      <c r="C57" s="1" t="s">
        <v>51</v>
      </c>
      <c r="D57" s="1" t="s">
        <v>51</v>
      </c>
      <c r="E57" s="1" t="s">
        <v>32</v>
      </c>
      <c r="F57" s="2">
        <v>10</v>
      </c>
      <c r="G57" s="1" t="s">
        <v>42</v>
      </c>
    </row>
    <row r="58" spans="1:7" x14ac:dyDescent="0.25">
      <c r="A58" s="1" t="s">
        <v>49</v>
      </c>
      <c r="B58" s="1" t="s">
        <v>50</v>
      </c>
      <c r="C58" s="1" t="s">
        <v>51</v>
      </c>
      <c r="D58" s="1" t="s">
        <v>51</v>
      </c>
      <c r="E58" s="1" t="s">
        <v>32</v>
      </c>
      <c r="F58" s="2">
        <v>18</v>
      </c>
      <c r="G58" s="1" t="s">
        <v>43</v>
      </c>
    </row>
    <row r="59" spans="1:7" x14ac:dyDescent="0.25">
      <c r="A59" s="1" t="s">
        <v>49</v>
      </c>
      <c r="B59" s="1" t="s">
        <v>50</v>
      </c>
      <c r="C59" s="1" t="s">
        <v>52</v>
      </c>
      <c r="D59" s="1" t="s">
        <v>52</v>
      </c>
      <c r="E59" s="1" t="s">
        <v>32</v>
      </c>
      <c r="F59" s="2">
        <v>23</v>
      </c>
      <c r="G59" s="1" t="s">
        <v>45</v>
      </c>
    </row>
    <row r="60" spans="1:7" x14ac:dyDescent="0.25">
      <c r="A60" s="1" t="s">
        <v>49</v>
      </c>
      <c r="B60" s="1" t="s">
        <v>50</v>
      </c>
      <c r="C60" s="1" t="s">
        <v>52</v>
      </c>
      <c r="D60" s="1" t="s">
        <v>52</v>
      </c>
      <c r="E60" s="1" t="s">
        <v>32</v>
      </c>
      <c r="F60" s="2">
        <v>20</v>
      </c>
      <c r="G60" s="1" t="s">
        <v>46</v>
      </c>
    </row>
    <row r="61" spans="1:7" x14ac:dyDescent="0.25">
      <c r="A61" s="1" t="s">
        <v>49</v>
      </c>
      <c r="B61" s="1" t="s">
        <v>50</v>
      </c>
      <c r="C61" s="1" t="s">
        <v>52</v>
      </c>
      <c r="D61" s="1" t="s">
        <v>52</v>
      </c>
      <c r="E61" s="1" t="s">
        <v>32</v>
      </c>
      <c r="F61" s="2">
        <v>21</v>
      </c>
      <c r="G61" s="1" t="s">
        <v>33</v>
      </c>
    </row>
    <row r="62" spans="1:7" x14ac:dyDescent="0.25">
      <c r="A62" s="1" t="s">
        <v>49</v>
      </c>
      <c r="B62" s="1" t="s">
        <v>50</v>
      </c>
      <c r="C62" s="1" t="s">
        <v>52</v>
      </c>
      <c r="D62" s="1" t="s">
        <v>52</v>
      </c>
      <c r="E62" s="1" t="s">
        <v>32</v>
      </c>
      <c r="F62" s="2">
        <v>3</v>
      </c>
      <c r="G62" s="1" t="s">
        <v>40</v>
      </c>
    </row>
    <row r="63" spans="1:7" x14ac:dyDescent="0.25">
      <c r="A63" s="1" t="s">
        <v>49</v>
      </c>
      <c r="B63" s="1" t="s">
        <v>50</v>
      </c>
      <c r="C63" s="1" t="s">
        <v>52</v>
      </c>
      <c r="D63" s="1" t="s">
        <v>52</v>
      </c>
      <c r="E63" s="1" t="s">
        <v>32</v>
      </c>
      <c r="F63" s="2">
        <v>16</v>
      </c>
      <c r="G63" s="1" t="s">
        <v>42</v>
      </c>
    </row>
    <row r="64" spans="1:7" x14ac:dyDescent="0.25">
      <c r="A64" s="1" t="s">
        <v>49</v>
      </c>
      <c r="B64" s="1" t="s">
        <v>50</v>
      </c>
      <c r="C64" s="1" t="s">
        <v>52</v>
      </c>
      <c r="D64" s="1" t="s">
        <v>52</v>
      </c>
      <c r="E64" s="1" t="s">
        <v>32</v>
      </c>
      <c r="F64" s="2">
        <v>22</v>
      </c>
      <c r="G64" s="1" t="s">
        <v>43</v>
      </c>
    </row>
    <row r="65" spans="1:7" x14ac:dyDescent="0.25">
      <c r="A65" s="1" t="s">
        <v>49</v>
      </c>
      <c r="B65" s="1" t="s">
        <v>50</v>
      </c>
      <c r="C65" s="1" t="s">
        <v>31</v>
      </c>
      <c r="D65" s="1" t="s">
        <v>31</v>
      </c>
      <c r="E65" s="1" t="s">
        <v>32</v>
      </c>
      <c r="F65" s="2">
        <v>17</v>
      </c>
      <c r="G65" s="1" t="s">
        <v>45</v>
      </c>
    </row>
    <row r="66" spans="1:7" x14ac:dyDescent="0.25">
      <c r="A66" s="1" t="s">
        <v>49</v>
      </c>
      <c r="B66" s="1" t="s">
        <v>50</v>
      </c>
      <c r="C66" s="1" t="s">
        <v>31</v>
      </c>
      <c r="D66" s="1" t="s">
        <v>31</v>
      </c>
      <c r="E66" s="1" t="s">
        <v>32</v>
      </c>
      <c r="F66" s="2">
        <v>16</v>
      </c>
      <c r="G66" s="1" t="s">
        <v>46</v>
      </c>
    </row>
    <row r="67" spans="1:7" x14ac:dyDescent="0.25">
      <c r="A67" s="1" t="s">
        <v>49</v>
      </c>
      <c r="B67" s="1" t="s">
        <v>50</v>
      </c>
      <c r="C67" s="1" t="s">
        <v>31</v>
      </c>
      <c r="D67" s="1" t="s">
        <v>31</v>
      </c>
      <c r="E67" s="1" t="s">
        <v>32</v>
      </c>
      <c r="F67" s="2">
        <v>16</v>
      </c>
      <c r="G67" s="1" t="s">
        <v>33</v>
      </c>
    </row>
    <row r="68" spans="1:7" x14ac:dyDescent="0.25">
      <c r="A68" s="1" t="s">
        <v>49</v>
      </c>
      <c r="B68" s="1" t="s">
        <v>50</v>
      </c>
      <c r="C68" s="1" t="s">
        <v>31</v>
      </c>
      <c r="D68" s="1" t="s">
        <v>31</v>
      </c>
      <c r="E68" s="1" t="s">
        <v>32</v>
      </c>
      <c r="F68" s="2">
        <v>18</v>
      </c>
      <c r="G68" s="1" t="s">
        <v>34</v>
      </c>
    </row>
    <row r="69" spans="1:7" x14ac:dyDescent="0.25">
      <c r="A69" s="1" t="s">
        <v>49</v>
      </c>
      <c r="B69" s="1" t="s">
        <v>50</v>
      </c>
      <c r="C69" s="1" t="s">
        <v>31</v>
      </c>
      <c r="D69" s="1" t="s">
        <v>31</v>
      </c>
      <c r="E69" s="1" t="s">
        <v>32</v>
      </c>
      <c r="F69" s="2">
        <v>18</v>
      </c>
      <c r="G69" s="1" t="s">
        <v>35</v>
      </c>
    </row>
    <row r="70" spans="1:7" x14ac:dyDescent="0.25">
      <c r="A70" s="1" t="s">
        <v>49</v>
      </c>
      <c r="B70" s="1" t="s">
        <v>50</v>
      </c>
      <c r="C70" s="1" t="s">
        <v>31</v>
      </c>
      <c r="D70" s="1" t="s">
        <v>31</v>
      </c>
      <c r="E70" s="1" t="s">
        <v>32</v>
      </c>
      <c r="F70" s="2">
        <v>4</v>
      </c>
      <c r="G70" s="1" t="s">
        <v>36</v>
      </c>
    </row>
    <row r="71" spans="1:7" x14ac:dyDescent="0.25">
      <c r="A71" s="1" t="s">
        <v>49</v>
      </c>
      <c r="B71" s="1" t="s">
        <v>50</v>
      </c>
      <c r="C71" s="1" t="s">
        <v>31</v>
      </c>
      <c r="D71" s="1" t="s">
        <v>31</v>
      </c>
      <c r="E71" s="1" t="s">
        <v>32</v>
      </c>
      <c r="F71" s="2">
        <v>23</v>
      </c>
      <c r="G71" s="1" t="s">
        <v>37</v>
      </c>
    </row>
    <row r="72" spans="1:7" x14ac:dyDescent="0.25">
      <c r="A72" s="1" t="s">
        <v>49</v>
      </c>
      <c r="B72" s="1" t="s">
        <v>50</v>
      </c>
      <c r="C72" s="1" t="s">
        <v>31</v>
      </c>
      <c r="D72" s="1" t="s">
        <v>31</v>
      </c>
      <c r="E72" s="1" t="s">
        <v>32</v>
      </c>
      <c r="F72" s="2">
        <v>19</v>
      </c>
      <c r="G72" s="1" t="s">
        <v>38</v>
      </c>
    </row>
    <row r="73" spans="1:7" x14ac:dyDescent="0.25">
      <c r="A73" s="1" t="s">
        <v>49</v>
      </c>
      <c r="B73" s="1" t="s">
        <v>50</v>
      </c>
      <c r="C73" s="1" t="s">
        <v>31</v>
      </c>
      <c r="D73" s="1" t="s">
        <v>31</v>
      </c>
      <c r="E73" s="1" t="s">
        <v>32</v>
      </c>
      <c r="F73" s="2">
        <v>21</v>
      </c>
      <c r="G73" s="1" t="s">
        <v>39</v>
      </c>
    </row>
    <row r="74" spans="1:7" x14ac:dyDescent="0.25">
      <c r="A74" s="1" t="s">
        <v>49</v>
      </c>
      <c r="B74" s="1" t="s">
        <v>50</v>
      </c>
      <c r="C74" s="1" t="s">
        <v>31</v>
      </c>
      <c r="D74" s="1" t="s">
        <v>31</v>
      </c>
      <c r="E74" s="1" t="s">
        <v>32</v>
      </c>
      <c r="F74" s="2">
        <v>21</v>
      </c>
      <c r="G74" s="1" t="s">
        <v>40</v>
      </c>
    </row>
    <row r="75" spans="1:7" x14ac:dyDescent="0.25">
      <c r="A75" s="1" t="s">
        <v>49</v>
      </c>
      <c r="B75" s="1" t="s">
        <v>50</v>
      </c>
      <c r="C75" s="1" t="s">
        <v>31</v>
      </c>
      <c r="D75" s="1" t="s">
        <v>31</v>
      </c>
      <c r="E75" s="1" t="s">
        <v>32</v>
      </c>
      <c r="F75" s="2">
        <v>11</v>
      </c>
      <c r="G75" s="1" t="s">
        <v>42</v>
      </c>
    </row>
    <row r="76" spans="1:7" x14ac:dyDescent="0.25">
      <c r="A76" s="1" t="s">
        <v>49</v>
      </c>
      <c r="B76" s="1" t="s">
        <v>50</v>
      </c>
      <c r="C76" s="1" t="s">
        <v>31</v>
      </c>
      <c r="D76" s="1" t="s">
        <v>31</v>
      </c>
      <c r="E76" s="1" t="s">
        <v>32</v>
      </c>
      <c r="F76" s="2">
        <v>13</v>
      </c>
      <c r="G76" s="1" t="s">
        <v>43</v>
      </c>
    </row>
    <row r="77" spans="1:7" x14ac:dyDescent="0.25">
      <c r="A77" s="1" t="s">
        <v>49</v>
      </c>
      <c r="B77" s="1" t="s">
        <v>50</v>
      </c>
      <c r="C77" s="1" t="s">
        <v>44</v>
      </c>
      <c r="D77" s="1" t="s">
        <v>44</v>
      </c>
      <c r="E77" s="1" t="s">
        <v>32</v>
      </c>
      <c r="F77" s="2">
        <v>1</v>
      </c>
      <c r="G77" s="1" t="s">
        <v>33</v>
      </c>
    </row>
    <row r="78" spans="1:7" x14ac:dyDescent="0.25">
      <c r="A78" s="1" t="s">
        <v>49</v>
      </c>
      <c r="B78" s="1" t="s">
        <v>50</v>
      </c>
      <c r="C78" s="1" t="s">
        <v>44</v>
      </c>
      <c r="D78" s="1" t="s">
        <v>44</v>
      </c>
      <c r="E78" s="1" t="s">
        <v>32</v>
      </c>
      <c r="F78" s="2">
        <v>7</v>
      </c>
      <c r="G78" s="1" t="s">
        <v>34</v>
      </c>
    </row>
    <row r="79" spans="1:7" x14ac:dyDescent="0.25">
      <c r="A79" s="1" t="s">
        <v>49</v>
      </c>
      <c r="B79" s="1" t="s">
        <v>50</v>
      </c>
      <c r="C79" s="1" t="s">
        <v>44</v>
      </c>
      <c r="D79" s="1" t="s">
        <v>44</v>
      </c>
      <c r="E79" s="1" t="s">
        <v>32</v>
      </c>
      <c r="F79" s="2">
        <v>5</v>
      </c>
      <c r="G79" s="1" t="s">
        <v>35</v>
      </c>
    </row>
    <row r="80" spans="1:7" x14ac:dyDescent="0.25">
      <c r="A80" s="1" t="s">
        <v>49</v>
      </c>
      <c r="B80" s="1" t="s">
        <v>50</v>
      </c>
      <c r="C80" s="1" t="s">
        <v>44</v>
      </c>
      <c r="D80" s="1" t="s">
        <v>44</v>
      </c>
      <c r="E80" s="1" t="s">
        <v>32</v>
      </c>
      <c r="F80" s="2">
        <v>12</v>
      </c>
      <c r="G80" s="1" t="s">
        <v>36</v>
      </c>
    </row>
    <row r="81" spans="1:7" x14ac:dyDescent="0.25">
      <c r="A81" s="1" t="s">
        <v>49</v>
      </c>
      <c r="B81" s="1" t="s">
        <v>50</v>
      </c>
      <c r="C81" s="1" t="s">
        <v>44</v>
      </c>
      <c r="D81" s="1" t="s">
        <v>44</v>
      </c>
      <c r="E81" s="1" t="s">
        <v>32</v>
      </c>
      <c r="F81" s="2">
        <v>4</v>
      </c>
      <c r="G81" s="1" t="s">
        <v>37</v>
      </c>
    </row>
    <row r="82" spans="1:7" x14ac:dyDescent="0.25">
      <c r="A82" s="1" t="s">
        <v>49</v>
      </c>
      <c r="B82" s="1" t="s">
        <v>50</v>
      </c>
      <c r="C82" s="1" t="s">
        <v>44</v>
      </c>
      <c r="D82" s="1" t="s">
        <v>44</v>
      </c>
      <c r="E82" s="1" t="s">
        <v>32</v>
      </c>
      <c r="F82" s="2">
        <v>5</v>
      </c>
      <c r="G82" s="1" t="s">
        <v>38</v>
      </c>
    </row>
    <row r="83" spans="1:7" x14ac:dyDescent="0.25">
      <c r="A83" s="1" t="s">
        <v>49</v>
      </c>
      <c r="B83" s="1" t="s">
        <v>50</v>
      </c>
      <c r="C83" s="1" t="s">
        <v>44</v>
      </c>
      <c r="D83" s="1" t="s">
        <v>44</v>
      </c>
      <c r="E83" s="1" t="s">
        <v>32</v>
      </c>
      <c r="F83" s="2">
        <v>3</v>
      </c>
      <c r="G83" s="1" t="s">
        <v>39</v>
      </c>
    </row>
    <row r="84" spans="1:7" x14ac:dyDescent="0.25">
      <c r="A84" s="1" t="s">
        <v>49</v>
      </c>
      <c r="B84" s="1" t="s">
        <v>50</v>
      </c>
      <c r="C84" s="1" t="s">
        <v>44</v>
      </c>
      <c r="D84" s="1" t="s">
        <v>44</v>
      </c>
      <c r="E84" s="1" t="s">
        <v>32</v>
      </c>
      <c r="F84" s="2">
        <v>12</v>
      </c>
      <c r="G84" s="1" t="s">
        <v>40</v>
      </c>
    </row>
    <row r="85" spans="1:7" x14ac:dyDescent="0.25">
      <c r="A85" s="1" t="s">
        <v>49</v>
      </c>
      <c r="B85" s="1" t="s">
        <v>50</v>
      </c>
      <c r="C85" s="1" t="s">
        <v>53</v>
      </c>
      <c r="D85" s="1" t="s">
        <v>53</v>
      </c>
      <c r="E85" s="1" t="s">
        <v>32</v>
      </c>
      <c r="F85" s="2">
        <v>1</v>
      </c>
      <c r="G85" s="1" t="s">
        <v>36</v>
      </c>
    </row>
    <row r="87" spans="1:7" x14ac:dyDescent="0.25">
      <c r="A87" s="1" t="s">
        <v>54</v>
      </c>
    </row>
    <row r="88" spans="1:7" x14ac:dyDescent="0.25">
      <c r="A88" s="1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EE47E-FBA5-4156-BF91-38B5B4D474F2}">
  <dimension ref="A1:K60"/>
  <sheetViews>
    <sheetView workbookViewId="0">
      <selection activeCell="K3" sqref="K3"/>
    </sheetView>
  </sheetViews>
  <sheetFormatPr defaultRowHeight="15" x14ac:dyDescent="0.25"/>
  <cols>
    <col min="1" max="1" width="14.140625" customWidth="1"/>
    <col min="2" max="2" width="17.42578125" bestFit="1" customWidth="1"/>
    <col min="3" max="3" width="14.85546875" style="6" customWidth="1"/>
    <col min="4" max="4" width="13.28515625" style="6" customWidth="1"/>
    <col min="5" max="5" width="14.7109375" style="6" customWidth="1"/>
    <col min="6" max="6" width="12.42578125" style="6" customWidth="1"/>
    <col min="7" max="7" width="13.28515625" style="9" customWidth="1"/>
    <col min="8" max="9" width="9.140625" style="6"/>
    <col min="10" max="10" width="9.140625" style="8"/>
  </cols>
  <sheetData>
    <row r="1" spans="1:11" x14ac:dyDescent="0.25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56</v>
      </c>
      <c r="I1" s="1" t="s">
        <v>57</v>
      </c>
      <c r="J1" s="1" t="s">
        <v>58</v>
      </c>
      <c r="K1" s="1" t="s">
        <v>59</v>
      </c>
    </row>
    <row r="2" spans="1:11" x14ac:dyDescent="0.25">
      <c r="A2" s="1" t="s">
        <v>29</v>
      </c>
      <c r="B2" s="1" t="s">
        <v>30</v>
      </c>
      <c r="C2" s="3" t="s">
        <v>44</v>
      </c>
      <c r="D2" s="3" t="s">
        <v>44</v>
      </c>
      <c r="E2" s="3" t="s">
        <v>32</v>
      </c>
      <c r="F2" s="4">
        <v>42</v>
      </c>
      <c r="G2" s="10">
        <v>201901</v>
      </c>
      <c r="H2" s="3" t="str">
        <f>LEFT(Table1[[#This Row],[Elapsed Time]],2)</f>
        <v>05</v>
      </c>
      <c r="I2" s="3" t="str">
        <f>RIGHT(Table1[[#This Row],[Elapsed Time]],2)</f>
        <v>20</v>
      </c>
      <c r="J2" s="7">
        <f>Table1[[#This Row],[Hours]]+(Table1[[#This Row],[Minutes]]/60)</f>
        <v>5.333333333333333</v>
      </c>
      <c r="K2" s="1" t="str">
        <f>RIGHT(Table1[[#This Row],[Time series]],2)</f>
        <v>01</v>
      </c>
    </row>
    <row r="3" spans="1:11" x14ac:dyDescent="0.25">
      <c r="A3" s="1" t="s">
        <v>47</v>
      </c>
      <c r="B3" s="1" t="s">
        <v>48</v>
      </c>
      <c r="C3" s="3" t="s">
        <v>41</v>
      </c>
      <c r="D3" s="3" t="s">
        <v>41</v>
      </c>
      <c r="E3" s="3" t="s">
        <v>32</v>
      </c>
      <c r="F3" s="4">
        <v>124</v>
      </c>
      <c r="G3" s="10">
        <v>201901</v>
      </c>
      <c r="H3" s="3" t="str">
        <f>LEFT(Table1[[#This Row],[Elapsed Time]],2)</f>
        <v>05</v>
      </c>
      <c r="I3" s="3" t="str">
        <f>RIGHT(Table1[[#This Row],[Elapsed Time]],2)</f>
        <v>15</v>
      </c>
      <c r="J3" s="7">
        <f>Table1[[#This Row],[Hours]]+(Table1[[#This Row],[Minutes]]/60)</f>
        <v>5.25</v>
      </c>
      <c r="K3" s="1" t="str">
        <f>RIGHT(Table1[[#This Row],[Time series]],2)</f>
        <v>01</v>
      </c>
    </row>
    <row r="4" spans="1:11" x14ac:dyDescent="0.25">
      <c r="A4" s="1" t="s">
        <v>49</v>
      </c>
      <c r="B4" s="1" t="s">
        <v>50</v>
      </c>
      <c r="C4" s="3" t="s">
        <v>52</v>
      </c>
      <c r="D4" s="3" t="s">
        <v>52</v>
      </c>
      <c r="E4" s="3" t="s">
        <v>32</v>
      </c>
      <c r="F4" s="4">
        <v>23</v>
      </c>
      <c r="G4" s="10">
        <v>201901</v>
      </c>
      <c r="H4" s="3" t="str">
        <f>LEFT(Table1[[#This Row],[Elapsed Time]],2)</f>
        <v>05</v>
      </c>
      <c r="I4" s="3" t="str">
        <f>RIGHT(Table1[[#This Row],[Elapsed Time]],2)</f>
        <v>05</v>
      </c>
      <c r="J4" s="7">
        <f>Table1[[#This Row],[Hours]]+(Table1[[#This Row],[Minutes]]/60)</f>
        <v>5.083333333333333</v>
      </c>
      <c r="K4" s="1" t="str">
        <f>RIGHT(Table1[[#This Row],[Time series]],2)</f>
        <v>01</v>
      </c>
    </row>
    <row r="5" spans="1:11" x14ac:dyDescent="0.25">
      <c r="A5" s="1" t="s">
        <v>49</v>
      </c>
      <c r="B5" s="1" t="s">
        <v>50</v>
      </c>
      <c r="C5" s="3" t="s">
        <v>31</v>
      </c>
      <c r="D5" s="3" t="s">
        <v>31</v>
      </c>
      <c r="E5" s="3" t="s">
        <v>32</v>
      </c>
      <c r="F5" s="4">
        <v>17</v>
      </c>
      <c r="G5" s="10">
        <v>201901</v>
      </c>
      <c r="H5" s="3" t="str">
        <f>LEFT(Table1[[#This Row],[Elapsed Time]],2)</f>
        <v>05</v>
      </c>
      <c r="I5" s="3" t="str">
        <f>RIGHT(Table1[[#This Row],[Elapsed Time]],2)</f>
        <v>10</v>
      </c>
      <c r="J5" s="7">
        <f>Table1[[#This Row],[Hours]]+(Table1[[#This Row],[Minutes]]/60)</f>
        <v>5.166666666666667</v>
      </c>
      <c r="K5" s="1" t="str">
        <f>RIGHT(Table1[[#This Row],[Time series]],2)</f>
        <v>01</v>
      </c>
    </row>
    <row r="6" spans="1:11" x14ac:dyDescent="0.25">
      <c r="A6" s="1" t="s">
        <v>29</v>
      </c>
      <c r="B6" s="1" t="s">
        <v>30</v>
      </c>
      <c r="C6" s="5" t="s">
        <v>44</v>
      </c>
      <c r="D6" s="3" t="s">
        <v>44</v>
      </c>
      <c r="E6" s="3" t="s">
        <v>32</v>
      </c>
      <c r="F6" s="4">
        <v>28</v>
      </c>
      <c r="G6" s="10">
        <v>201902</v>
      </c>
      <c r="H6" s="3" t="str">
        <f>LEFT(Table1[[#This Row],[Elapsed Time]],2)</f>
        <v>05</v>
      </c>
      <c r="I6" s="3" t="str">
        <f>RIGHT(Table1[[#This Row],[Elapsed Time]],2)</f>
        <v>20</v>
      </c>
      <c r="J6" s="7">
        <f>Table1[[#This Row],[Hours]]+(Table1[[#This Row],[Minutes]]/60)</f>
        <v>5.333333333333333</v>
      </c>
      <c r="K6" s="1" t="str">
        <f>RIGHT(Table1[[#This Row],[Time series]],2)</f>
        <v>02</v>
      </c>
    </row>
    <row r="7" spans="1:11" x14ac:dyDescent="0.25">
      <c r="A7" s="1" t="s">
        <v>47</v>
      </c>
      <c r="B7" s="1" t="s">
        <v>48</v>
      </c>
      <c r="C7" s="3" t="s">
        <v>41</v>
      </c>
      <c r="D7" s="3" t="s">
        <v>41</v>
      </c>
      <c r="E7" s="3" t="s">
        <v>32</v>
      </c>
      <c r="F7" s="4">
        <v>112</v>
      </c>
      <c r="G7" s="10">
        <v>201902</v>
      </c>
      <c r="H7" s="3" t="str">
        <f>LEFT(Table1[[#This Row],[Elapsed Time]],2)</f>
        <v>05</v>
      </c>
      <c r="I7" s="3" t="str">
        <f>RIGHT(Table1[[#This Row],[Elapsed Time]],2)</f>
        <v>15</v>
      </c>
      <c r="J7" s="7">
        <f>Table1[[#This Row],[Hours]]+(Table1[[#This Row],[Minutes]]/60)</f>
        <v>5.25</v>
      </c>
      <c r="K7" s="1" t="str">
        <f>RIGHT(Table1[[#This Row],[Time series]],2)</f>
        <v>02</v>
      </c>
    </row>
    <row r="8" spans="1:11" x14ac:dyDescent="0.25">
      <c r="A8" s="1" t="s">
        <v>49</v>
      </c>
      <c r="B8" s="1" t="s">
        <v>50</v>
      </c>
      <c r="C8" s="3" t="s">
        <v>52</v>
      </c>
      <c r="D8" s="3" t="s">
        <v>52</v>
      </c>
      <c r="E8" s="3" t="s">
        <v>32</v>
      </c>
      <c r="F8" s="4">
        <v>20</v>
      </c>
      <c r="G8" s="10">
        <v>201902</v>
      </c>
      <c r="H8" s="3" t="str">
        <f>LEFT(Table1[[#This Row],[Elapsed Time]],2)</f>
        <v>05</v>
      </c>
      <c r="I8" s="3" t="str">
        <f>RIGHT(Table1[[#This Row],[Elapsed Time]],2)</f>
        <v>05</v>
      </c>
      <c r="J8" s="7">
        <f>Table1[[#This Row],[Hours]]+(Table1[[#This Row],[Minutes]]/60)</f>
        <v>5.083333333333333</v>
      </c>
      <c r="K8" s="1" t="str">
        <f>RIGHT(Table1[[#This Row],[Time series]],2)</f>
        <v>02</v>
      </c>
    </row>
    <row r="9" spans="1:11" x14ac:dyDescent="0.25">
      <c r="A9" s="1" t="s">
        <v>49</v>
      </c>
      <c r="B9" s="1" t="s">
        <v>50</v>
      </c>
      <c r="C9" s="3" t="s">
        <v>31</v>
      </c>
      <c r="D9" s="3" t="s">
        <v>31</v>
      </c>
      <c r="E9" s="3" t="s">
        <v>32</v>
      </c>
      <c r="F9" s="4">
        <v>16</v>
      </c>
      <c r="G9" s="10">
        <v>201902</v>
      </c>
      <c r="H9" s="3" t="str">
        <f>LEFT(Table1[[#This Row],[Elapsed Time]],2)</f>
        <v>05</v>
      </c>
      <c r="I9" s="3" t="str">
        <f>RIGHT(Table1[[#This Row],[Elapsed Time]],2)</f>
        <v>10</v>
      </c>
      <c r="J9" s="7">
        <f>Table1[[#This Row],[Hours]]+(Table1[[#This Row],[Minutes]]/60)</f>
        <v>5.166666666666667</v>
      </c>
      <c r="K9" s="1" t="str">
        <f>RIGHT(Table1[[#This Row],[Time series]],2)</f>
        <v>02</v>
      </c>
    </row>
    <row r="10" spans="1:11" x14ac:dyDescent="0.25">
      <c r="A10" s="1" t="s">
        <v>29</v>
      </c>
      <c r="B10" s="1" t="s">
        <v>30</v>
      </c>
      <c r="C10" s="3" t="s">
        <v>31</v>
      </c>
      <c r="D10" s="3" t="s">
        <v>31</v>
      </c>
      <c r="E10" s="3" t="s">
        <v>32</v>
      </c>
      <c r="F10" s="4">
        <v>1</v>
      </c>
      <c r="G10" s="10">
        <v>201903</v>
      </c>
      <c r="H10" s="3" t="str">
        <f>LEFT(Table1[[#This Row],[Elapsed Time]],2)</f>
        <v>05</v>
      </c>
      <c r="I10" s="3" t="str">
        <f>RIGHT(Table1[[#This Row],[Elapsed Time]],2)</f>
        <v>10</v>
      </c>
      <c r="J10" s="7">
        <f>Table1[[#This Row],[Hours]]+(Table1[[#This Row],[Minutes]]/60)</f>
        <v>5.166666666666667</v>
      </c>
      <c r="K10" s="1" t="str">
        <f>RIGHT(Table1[[#This Row],[Time series]],2)</f>
        <v>03</v>
      </c>
    </row>
    <row r="11" spans="1:11" x14ac:dyDescent="0.25">
      <c r="A11" s="1" t="s">
        <v>29</v>
      </c>
      <c r="B11" s="1" t="s">
        <v>30</v>
      </c>
      <c r="C11" s="3" t="s">
        <v>44</v>
      </c>
      <c r="D11" s="3" t="s">
        <v>44</v>
      </c>
      <c r="E11" s="3" t="s">
        <v>32</v>
      </c>
      <c r="F11" s="4">
        <v>30</v>
      </c>
      <c r="G11" s="10">
        <v>201903</v>
      </c>
      <c r="H11" s="3" t="str">
        <f>LEFT(Table1[[#This Row],[Elapsed Time]],2)</f>
        <v>05</v>
      </c>
      <c r="I11" s="3" t="str">
        <f>RIGHT(Table1[[#This Row],[Elapsed Time]],2)</f>
        <v>20</v>
      </c>
      <c r="J11" s="7">
        <f>Table1[[#This Row],[Hours]]+(Table1[[#This Row],[Minutes]]/60)</f>
        <v>5.333333333333333</v>
      </c>
      <c r="K11" s="1" t="str">
        <f>RIGHT(Table1[[#This Row],[Time series]],2)</f>
        <v>03</v>
      </c>
    </row>
    <row r="12" spans="1:11" x14ac:dyDescent="0.25">
      <c r="A12" s="1" t="s">
        <v>47</v>
      </c>
      <c r="B12" s="1" t="s">
        <v>48</v>
      </c>
      <c r="C12" s="3" t="s">
        <v>31</v>
      </c>
      <c r="D12" s="3" t="s">
        <v>31</v>
      </c>
      <c r="E12" s="3" t="s">
        <v>32</v>
      </c>
      <c r="F12" s="4">
        <v>4</v>
      </c>
      <c r="G12" s="10">
        <v>201903</v>
      </c>
      <c r="H12" s="3" t="str">
        <f>LEFT(Table1[[#This Row],[Elapsed Time]],2)</f>
        <v>05</v>
      </c>
      <c r="I12" s="3" t="str">
        <f>RIGHT(Table1[[#This Row],[Elapsed Time]],2)</f>
        <v>10</v>
      </c>
      <c r="J12" s="7">
        <f>Table1[[#This Row],[Hours]]+(Table1[[#This Row],[Minutes]]/60)</f>
        <v>5.166666666666667</v>
      </c>
      <c r="K12" s="1" t="str">
        <f>RIGHT(Table1[[#This Row],[Time series]],2)</f>
        <v>03</v>
      </c>
    </row>
    <row r="13" spans="1:11" x14ac:dyDescent="0.25">
      <c r="A13" s="1" t="s">
        <v>47</v>
      </c>
      <c r="B13" s="1" t="s">
        <v>48</v>
      </c>
      <c r="C13" s="3" t="s">
        <v>41</v>
      </c>
      <c r="D13" s="3" t="s">
        <v>41</v>
      </c>
      <c r="E13" s="3" t="s">
        <v>32</v>
      </c>
      <c r="F13" s="4">
        <v>120</v>
      </c>
      <c r="G13" s="10">
        <v>201903</v>
      </c>
      <c r="H13" s="3" t="str">
        <f>LEFT(Table1[[#This Row],[Elapsed Time]],2)</f>
        <v>05</v>
      </c>
      <c r="I13" s="3" t="str">
        <f>RIGHT(Table1[[#This Row],[Elapsed Time]],2)</f>
        <v>15</v>
      </c>
      <c r="J13" s="7">
        <f>Table1[[#This Row],[Hours]]+(Table1[[#This Row],[Minutes]]/60)</f>
        <v>5.25</v>
      </c>
      <c r="K13" s="1" t="str">
        <f>RIGHT(Table1[[#This Row],[Time series]],2)</f>
        <v>03</v>
      </c>
    </row>
    <row r="14" spans="1:11" x14ac:dyDescent="0.25">
      <c r="A14" s="1" t="s">
        <v>49</v>
      </c>
      <c r="B14" s="1" t="s">
        <v>50</v>
      </c>
      <c r="C14" s="3" t="s">
        <v>52</v>
      </c>
      <c r="D14" s="3" t="s">
        <v>52</v>
      </c>
      <c r="E14" s="3" t="s">
        <v>32</v>
      </c>
      <c r="F14" s="4">
        <v>21</v>
      </c>
      <c r="G14" s="10">
        <v>201903</v>
      </c>
      <c r="H14" s="3" t="str">
        <f>LEFT(Table1[[#This Row],[Elapsed Time]],2)</f>
        <v>05</v>
      </c>
      <c r="I14" s="3" t="str">
        <f>RIGHT(Table1[[#This Row],[Elapsed Time]],2)</f>
        <v>05</v>
      </c>
      <c r="J14" s="7">
        <f>Table1[[#This Row],[Hours]]+(Table1[[#This Row],[Minutes]]/60)</f>
        <v>5.083333333333333</v>
      </c>
      <c r="K14" s="1" t="str">
        <f>RIGHT(Table1[[#This Row],[Time series]],2)</f>
        <v>03</v>
      </c>
    </row>
    <row r="15" spans="1:11" x14ac:dyDescent="0.25">
      <c r="A15" s="1" t="s">
        <v>49</v>
      </c>
      <c r="B15" s="1" t="s">
        <v>50</v>
      </c>
      <c r="C15" s="3" t="s">
        <v>31</v>
      </c>
      <c r="D15" s="3" t="s">
        <v>31</v>
      </c>
      <c r="E15" s="3" t="s">
        <v>32</v>
      </c>
      <c r="F15" s="4">
        <v>16</v>
      </c>
      <c r="G15" s="10">
        <v>201903</v>
      </c>
      <c r="H15" s="3" t="str">
        <f>LEFT(Table1[[#This Row],[Elapsed Time]],2)</f>
        <v>05</v>
      </c>
      <c r="I15" s="3" t="str">
        <f>RIGHT(Table1[[#This Row],[Elapsed Time]],2)</f>
        <v>10</v>
      </c>
      <c r="J15" s="7">
        <f>Table1[[#This Row],[Hours]]+(Table1[[#This Row],[Minutes]]/60)</f>
        <v>5.166666666666667</v>
      </c>
      <c r="K15" s="1" t="str">
        <f>RIGHT(Table1[[#This Row],[Time series]],2)</f>
        <v>03</v>
      </c>
    </row>
    <row r="16" spans="1:11" x14ac:dyDescent="0.25">
      <c r="A16" s="1" t="s">
        <v>49</v>
      </c>
      <c r="B16" s="1" t="s">
        <v>50</v>
      </c>
      <c r="C16" s="3" t="s">
        <v>44</v>
      </c>
      <c r="D16" s="3" t="s">
        <v>44</v>
      </c>
      <c r="E16" s="3" t="s">
        <v>32</v>
      </c>
      <c r="F16" s="4">
        <v>1</v>
      </c>
      <c r="G16" s="10">
        <v>201903</v>
      </c>
      <c r="H16" s="3" t="str">
        <f>LEFT(Table1[[#This Row],[Elapsed Time]],2)</f>
        <v>05</v>
      </c>
      <c r="I16" s="3" t="str">
        <f>RIGHT(Table1[[#This Row],[Elapsed Time]],2)</f>
        <v>20</v>
      </c>
      <c r="J16" s="7">
        <f>Table1[[#This Row],[Hours]]+(Table1[[#This Row],[Minutes]]/60)</f>
        <v>5.333333333333333</v>
      </c>
      <c r="K16" s="1" t="str">
        <f>RIGHT(Table1[[#This Row],[Time series]],2)</f>
        <v>03</v>
      </c>
    </row>
    <row r="17" spans="1:11" x14ac:dyDescent="0.25">
      <c r="A17" s="1" t="s">
        <v>29</v>
      </c>
      <c r="B17" s="1" t="s">
        <v>30</v>
      </c>
      <c r="C17" s="3" t="s">
        <v>31</v>
      </c>
      <c r="D17" s="3" t="s">
        <v>31</v>
      </c>
      <c r="E17" s="3" t="s">
        <v>32</v>
      </c>
      <c r="F17" s="4">
        <v>30</v>
      </c>
      <c r="G17" s="10">
        <v>201904</v>
      </c>
      <c r="H17" s="3" t="str">
        <f>LEFT(Table1[[#This Row],[Elapsed Time]],2)</f>
        <v>05</v>
      </c>
      <c r="I17" s="3" t="str">
        <f>RIGHT(Table1[[#This Row],[Elapsed Time]],2)</f>
        <v>10</v>
      </c>
      <c r="J17" s="7">
        <f>Table1[[#This Row],[Hours]]+(Table1[[#This Row],[Minutes]]/60)</f>
        <v>5.166666666666667</v>
      </c>
      <c r="K17" s="1" t="str">
        <f>RIGHT(Table1[[#This Row],[Time series]],2)</f>
        <v>04</v>
      </c>
    </row>
    <row r="18" spans="1:11" x14ac:dyDescent="0.25">
      <c r="A18" s="1" t="s">
        <v>47</v>
      </c>
      <c r="B18" s="1" t="s">
        <v>48</v>
      </c>
      <c r="C18" s="3" t="s">
        <v>31</v>
      </c>
      <c r="D18" s="3" t="s">
        <v>31</v>
      </c>
      <c r="E18" s="3" t="s">
        <v>32</v>
      </c>
      <c r="F18" s="4">
        <v>120</v>
      </c>
      <c r="G18" s="10">
        <v>201904</v>
      </c>
      <c r="H18" s="3" t="str">
        <f>LEFT(Table1[[#This Row],[Elapsed Time]],2)</f>
        <v>05</v>
      </c>
      <c r="I18" s="3" t="str">
        <f>RIGHT(Table1[[#This Row],[Elapsed Time]],2)</f>
        <v>10</v>
      </c>
      <c r="J18" s="7">
        <f>Table1[[#This Row],[Hours]]+(Table1[[#This Row],[Minutes]]/60)</f>
        <v>5.166666666666667</v>
      </c>
      <c r="K18" s="1" t="str">
        <f>RIGHT(Table1[[#This Row],[Time series]],2)</f>
        <v>04</v>
      </c>
    </row>
    <row r="19" spans="1:11" x14ac:dyDescent="0.25">
      <c r="A19" s="1" t="s">
        <v>49</v>
      </c>
      <c r="B19" s="1" t="s">
        <v>50</v>
      </c>
      <c r="C19" s="3" t="s">
        <v>31</v>
      </c>
      <c r="D19" s="3" t="s">
        <v>31</v>
      </c>
      <c r="E19" s="3" t="s">
        <v>32</v>
      </c>
      <c r="F19" s="4">
        <v>18</v>
      </c>
      <c r="G19" s="10">
        <v>201904</v>
      </c>
      <c r="H19" s="3" t="str">
        <f>LEFT(Table1[[#This Row],[Elapsed Time]],2)</f>
        <v>05</v>
      </c>
      <c r="I19" s="3" t="str">
        <f>RIGHT(Table1[[#This Row],[Elapsed Time]],2)</f>
        <v>10</v>
      </c>
      <c r="J19" s="7">
        <f>Table1[[#This Row],[Hours]]+(Table1[[#This Row],[Minutes]]/60)</f>
        <v>5.166666666666667</v>
      </c>
      <c r="K19" s="1" t="str">
        <f>RIGHT(Table1[[#This Row],[Time series]],2)</f>
        <v>04</v>
      </c>
    </row>
    <row r="20" spans="1:11" x14ac:dyDescent="0.25">
      <c r="A20" s="1" t="s">
        <v>49</v>
      </c>
      <c r="B20" s="1" t="s">
        <v>50</v>
      </c>
      <c r="C20" s="3" t="s">
        <v>44</v>
      </c>
      <c r="D20" s="3" t="s">
        <v>44</v>
      </c>
      <c r="E20" s="3" t="s">
        <v>32</v>
      </c>
      <c r="F20" s="4">
        <v>7</v>
      </c>
      <c r="G20" s="10">
        <v>201904</v>
      </c>
      <c r="H20" s="3" t="str">
        <f>LEFT(Table1[[#This Row],[Elapsed Time]],2)</f>
        <v>05</v>
      </c>
      <c r="I20" s="3" t="str">
        <f>RIGHT(Table1[[#This Row],[Elapsed Time]],2)</f>
        <v>20</v>
      </c>
      <c r="J20" s="7">
        <f>Table1[[#This Row],[Hours]]+(Table1[[#This Row],[Minutes]]/60)</f>
        <v>5.333333333333333</v>
      </c>
      <c r="K20" s="1" t="str">
        <f>RIGHT(Table1[[#This Row],[Time series]],2)</f>
        <v>04</v>
      </c>
    </row>
    <row r="21" spans="1:11" x14ac:dyDescent="0.25">
      <c r="A21" s="1" t="s">
        <v>29</v>
      </c>
      <c r="B21" s="1" t="s">
        <v>30</v>
      </c>
      <c r="C21" s="3" t="s">
        <v>31</v>
      </c>
      <c r="D21" s="3" t="s">
        <v>31</v>
      </c>
      <c r="E21" s="3" t="s">
        <v>32</v>
      </c>
      <c r="F21" s="4">
        <v>31</v>
      </c>
      <c r="G21" s="10">
        <v>201905</v>
      </c>
      <c r="H21" s="3" t="str">
        <f>LEFT(Table1[[#This Row],[Elapsed Time]],2)</f>
        <v>05</v>
      </c>
      <c r="I21" s="3" t="str">
        <f>RIGHT(Table1[[#This Row],[Elapsed Time]],2)</f>
        <v>10</v>
      </c>
      <c r="J21" s="7">
        <f>Table1[[#This Row],[Hours]]+(Table1[[#This Row],[Minutes]]/60)</f>
        <v>5.166666666666667</v>
      </c>
      <c r="K21" s="1" t="str">
        <f>RIGHT(Table1[[#This Row],[Time series]],2)</f>
        <v>05</v>
      </c>
    </row>
    <row r="22" spans="1:11" x14ac:dyDescent="0.25">
      <c r="A22" s="1" t="s">
        <v>47</v>
      </c>
      <c r="B22" s="1" t="s">
        <v>48</v>
      </c>
      <c r="C22" s="3" t="s">
        <v>31</v>
      </c>
      <c r="D22" s="3" t="s">
        <v>31</v>
      </c>
      <c r="E22" s="3" t="s">
        <v>32</v>
      </c>
      <c r="F22" s="4">
        <v>124</v>
      </c>
      <c r="G22" s="10">
        <v>201905</v>
      </c>
      <c r="H22" s="3" t="str">
        <f>LEFT(Table1[[#This Row],[Elapsed Time]],2)</f>
        <v>05</v>
      </c>
      <c r="I22" s="3" t="str">
        <f>RIGHT(Table1[[#This Row],[Elapsed Time]],2)</f>
        <v>10</v>
      </c>
      <c r="J22" s="7">
        <f>Table1[[#This Row],[Hours]]+(Table1[[#This Row],[Minutes]]/60)</f>
        <v>5.166666666666667</v>
      </c>
      <c r="K22" s="1" t="str">
        <f>RIGHT(Table1[[#This Row],[Time series]],2)</f>
        <v>05</v>
      </c>
    </row>
    <row r="23" spans="1:11" x14ac:dyDescent="0.25">
      <c r="A23" s="1" t="s">
        <v>49</v>
      </c>
      <c r="B23" s="1" t="s">
        <v>50</v>
      </c>
      <c r="C23" s="3" t="s">
        <v>31</v>
      </c>
      <c r="D23" s="3" t="s">
        <v>31</v>
      </c>
      <c r="E23" s="3" t="s">
        <v>32</v>
      </c>
      <c r="F23" s="4">
        <v>18</v>
      </c>
      <c r="G23" s="10">
        <v>201905</v>
      </c>
      <c r="H23" s="3" t="str">
        <f>LEFT(Table1[[#This Row],[Elapsed Time]],2)</f>
        <v>05</v>
      </c>
      <c r="I23" s="3" t="str">
        <f>RIGHT(Table1[[#This Row],[Elapsed Time]],2)</f>
        <v>10</v>
      </c>
      <c r="J23" s="7">
        <f>Table1[[#This Row],[Hours]]+(Table1[[#This Row],[Minutes]]/60)</f>
        <v>5.166666666666667</v>
      </c>
      <c r="K23" s="1" t="str">
        <f>RIGHT(Table1[[#This Row],[Time series]],2)</f>
        <v>05</v>
      </c>
    </row>
    <row r="24" spans="1:11" x14ac:dyDescent="0.25">
      <c r="A24" s="1" t="s">
        <v>49</v>
      </c>
      <c r="B24" s="1" t="s">
        <v>50</v>
      </c>
      <c r="C24" s="3" t="s">
        <v>44</v>
      </c>
      <c r="D24" s="3" t="s">
        <v>44</v>
      </c>
      <c r="E24" s="3" t="s">
        <v>32</v>
      </c>
      <c r="F24" s="4">
        <v>5</v>
      </c>
      <c r="G24" s="10">
        <v>201905</v>
      </c>
      <c r="H24" s="3" t="str">
        <f>LEFT(Table1[[#This Row],[Elapsed Time]],2)</f>
        <v>05</v>
      </c>
      <c r="I24" s="3" t="str">
        <f>RIGHT(Table1[[#This Row],[Elapsed Time]],2)</f>
        <v>20</v>
      </c>
      <c r="J24" s="7">
        <f>Table1[[#This Row],[Hours]]+(Table1[[#This Row],[Minutes]]/60)</f>
        <v>5.333333333333333</v>
      </c>
      <c r="K24" s="1" t="str">
        <f>RIGHT(Table1[[#This Row],[Time series]],2)</f>
        <v>05</v>
      </c>
    </row>
    <row r="25" spans="1:11" x14ac:dyDescent="0.25">
      <c r="A25" s="1" t="s">
        <v>29</v>
      </c>
      <c r="B25" s="1" t="s">
        <v>30</v>
      </c>
      <c r="C25" s="3" t="s">
        <v>31</v>
      </c>
      <c r="D25" s="3" t="s">
        <v>31</v>
      </c>
      <c r="E25" s="3" t="s">
        <v>32</v>
      </c>
      <c r="F25" s="4">
        <v>30</v>
      </c>
      <c r="G25" s="10">
        <v>201906</v>
      </c>
      <c r="H25" s="3" t="str">
        <f>LEFT(Table1[[#This Row],[Elapsed Time]],2)</f>
        <v>05</v>
      </c>
      <c r="I25" s="3" t="str">
        <f>RIGHT(Table1[[#This Row],[Elapsed Time]],2)</f>
        <v>10</v>
      </c>
      <c r="J25" s="7">
        <f>Table1[[#This Row],[Hours]]+(Table1[[#This Row],[Minutes]]/60)</f>
        <v>5.166666666666667</v>
      </c>
      <c r="K25" s="1" t="str">
        <f>RIGHT(Table1[[#This Row],[Time series]],2)</f>
        <v>06</v>
      </c>
    </row>
    <row r="26" spans="1:11" x14ac:dyDescent="0.25">
      <c r="A26" s="1" t="s">
        <v>47</v>
      </c>
      <c r="B26" s="1" t="s">
        <v>48</v>
      </c>
      <c r="C26" s="3" t="s">
        <v>31</v>
      </c>
      <c r="D26" s="3" t="s">
        <v>31</v>
      </c>
      <c r="E26" s="3" t="s">
        <v>32</v>
      </c>
      <c r="F26" s="4">
        <v>120</v>
      </c>
      <c r="G26" s="10">
        <v>201906</v>
      </c>
      <c r="H26" s="3" t="str">
        <f>LEFT(Table1[[#This Row],[Elapsed Time]],2)</f>
        <v>05</v>
      </c>
      <c r="I26" s="3" t="str">
        <f>RIGHT(Table1[[#This Row],[Elapsed Time]],2)</f>
        <v>10</v>
      </c>
      <c r="J26" s="7">
        <f>Table1[[#This Row],[Hours]]+(Table1[[#This Row],[Minutes]]/60)</f>
        <v>5.166666666666667</v>
      </c>
      <c r="K26" s="1" t="str">
        <f>RIGHT(Table1[[#This Row],[Time series]],2)</f>
        <v>06</v>
      </c>
    </row>
    <row r="27" spans="1:11" x14ac:dyDescent="0.25">
      <c r="A27" s="1" t="s">
        <v>49</v>
      </c>
      <c r="B27" s="1" t="s">
        <v>50</v>
      </c>
      <c r="C27" s="3" t="s">
        <v>31</v>
      </c>
      <c r="D27" s="3" t="s">
        <v>31</v>
      </c>
      <c r="E27" s="3" t="s">
        <v>32</v>
      </c>
      <c r="F27" s="4">
        <v>4</v>
      </c>
      <c r="G27" s="10">
        <v>201906</v>
      </c>
      <c r="H27" s="3" t="str">
        <f>LEFT(Table1[[#This Row],[Elapsed Time]],2)</f>
        <v>05</v>
      </c>
      <c r="I27" s="3" t="str">
        <f>RIGHT(Table1[[#This Row],[Elapsed Time]],2)</f>
        <v>10</v>
      </c>
      <c r="J27" s="7">
        <f>Table1[[#This Row],[Hours]]+(Table1[[#This Row],[Minutes]]/60)</f>
        <v>5.166666666666667</v>
      </c>
      <c r="K27" s="1" t="str">
        <f>RIGHT(Table1[[#This Row],[Time series]],2)</f>
        <v>06</v>
      </c>
    </row>
    <row r="28" spans="1:11" x14ac:dyDescent="0.25">
      <c r="A28" s="1" t="s">
        <v>49</v>
      </c>
      <c r="B28" s="1" t="s">
        <v>50</v>
      </c>
      <c r="C28" s="3" t="s">
        <v>44</v>
      </c>
      <c r="D28" s="3" t="s">
        <v>44</v>
      </c>
      <c r="E28" s="3" t="s">
        <v>32</v>
      </c>
      <c r="F28" s="4">
        <v>12</v>
      </c>
      <c r="G28" s="10">
        <v>201906</v>
      </c>
      <c r="H28" s="3" t="str">
        <f>LEFT(Table1[[#This Row],[Elapsed Time]],2)</f>
        <v>05</v>
      </c>
      <c r="I28" s="3" t="str">
        <f>RIGHT(Table1[[#This Row],[Elapsed Time]],2)</f>
        <v>20</v>
      </c>
      <c r="J28" s="7">
        <f>Table1[[#This Row],[Hours]]+(Table1[[#This Row],[Minutes]]/60)</f>
        <v>5.333333333333333</v>
      </c>
      <c r="K28" s="1" t="str">
        <f>RIGHT(Table1[[#This Row],[Time series]],2)</f>
        <v>06</v>
      </c>
    </row>
    <row r="29" spans="1:11" x14ac:dyDescent="0.25">
      <c r="A29" s="1" t="s">
        <v>49</v>
      </c>
      <c r="B29" s="1" t="s">
        <v>50</v>
      </c>
      <c r="C29" s="3" t="s">
        <v>53</v>
      </c>
      <c r="D29" s="3" t="s">
        <v>53</v>
      </c>
      <c r="E29" s="3" t="s">
        <v>32</v>
      </c>
      <c r="F29" s="4">
        <v>1</v>
      </c>
      <c r="G29" s="10">
        <v>201906</v>
      </c>
      <c r="H29" s="3" t="str">
        <f>LEFT(Table1[[#This Row],[Elapsed Time]],2)</f>
        <v>05</v>
      </c>
      <c r="I29" s="3" t="str">
        <f>RIGHT(Table1[[#This Row],[Elapsed Time]],2)</f>
        <v>30</v>
      </c>
      <c r="J29" s="7">
        <f>Table1[[#This Row],[Hours]]+(Table1[[#This Row],[Minutes]]/60)</f>
        <v>5.5</v>
      </c>
      <c r="K29" s="1" t="str">
        <f>RIGHT(Table1[[#This Row],[Time series]],2)</f>
        <v>06</v>
      </c>
    </row>
    <row r="30" spans="1:11" x14ac:dyDescent="0.25">
      <c r="A30" s="1" t="s">
        <v>29</v>
      </c>
      <c r="B30" s="1" t="s">
        <v>30</v>
      </c>
      <c r="C30" s="3" t="s">
        <v>31</v>
      </c>
      <c r="D30" s="3" t="s">
        <v>31</v>
      </c>
      <c r="E30" s="3" t="s">
        <v>32</v>
      </c>
      <c r="F30" s="4">
        <v>31</v>
      </c>
      <c r="G30" s="10">
        <v>201907</v>
      </c>
      <c r="H30" s="3" t="str">
        <f>LEFT(Table1[[#This Row],[Elapsed Time]],2)</f>
        <v>05</v>
      </c>
      <c r="I30" s="3" t="str">
        <f>RIGHT(Table1[[#This Row],[Elapsed Time]],2)</f>
        <v>10</v>
      </c>
      <c r="J30" s="7">
        <f>Table1[[#This Row],[Hours]]+(Table1[[#This Row],[Minutes]]/60)</f>
        <v>5.166666666666667</v>
      </c>
      <c r="K30" s="1" t="str">
        <f>RIGHT(Table1[[#This Row],[Time series]],2)</f>
        <v>07</v>
      </c>
    </row>
    <row r="31" spans="1:11" x14ac:dyDescent="0.25">
      <c r="A31" s="1" t="s">
        <v>47</v>
      </c>
      <c r="B31" s="1" t="s">
        <v>48</v>
      </c>
      <c r="C31" s="3" t="s">
        <v>31</v>
      </c>
      <c r="D31" s="3" t="s">
        <v>31</v>
      </c>
      <c r="E31" s="3" t="s">
        <v>32</v>
      </c>
      <c r="F31" s="4">
        <v>124</v>
      </c>
      <c r="G31" s="10">
        <v>201907</v>
      </c>
      <c r="H31" s="3" t="str">
        <f>LEFT(Table1[[#This Row],[Elapsed Time]],2)</f>
        <v>05</v>
      </c>
      <c r="I31" s="3" t="str">
        <f>RIGHT(Table1[[#This Row],[Elapsed Time]],2)</f>
        <v>10</v>
      </c>
      <c r="J31" s="7">
        <f>Table1[[#This Row],[Hours]]+(Table1[[#This Row],[Minutes]]/60)</f>
        <v>5.166666666666667</v>
      </c>
      <c r="K31" s="1" t="str">
        <f>RIGHT(Table1[[#This Row],[Time series]],2)</f>
        <v>07</v>
      </c>
    </row>
    <row r="32" spans="1:11" x14ac:dyDescent="0.25">
      <c r="A32" s="1" t="s">
        <v>49</v>
      </c>
      <c r="B32" s="1" t="s">
        <v>50</v>
      </c>
      <c r="C32" s="3" t="s">
        <v>31</v>
      </c>
      <c r="D32" s="3" t="s">
        <v>31</v>
      </c>
      <c r="E32" s="3" t="s">
        <v>32</v>
      </c>
      <c r="F32" s="4">
        <v>23</v>
      </c>
      <c r="G32" s="10">
        <v>201907</v>
      </c>
      <c r="H32" s="3" t="str">
        <f>LEFT(Table1[[#This Row],[Elapsed Time]],2)</f>
        <v>05</v>
      </c>
      <c r="I32" s="3" t="str">
        <f>RIGHT(Table1[[#This Row],[Elapsed Time]],2)</f>
        <v>10</v>
      </c>
      <c r="J32" s="7">
        <f>Table1[[#This Row],[Hours]]+(Table1[[#This Row],[Minutes]]/60)</f>
        <v>5.166666666666667</v>
      </c>
      <c r="K32" s="1" t="str">
        <f>RIGHT(Table1[[#This Row],[Time series]],2)</f>
        <v>07</v>
      </c>
    </row>
    <row r="33" spans="1:11" x14ac:dyDescent="0.25">
      <c r="A33" s="1" t="s">
        <v>49</v>
      </c>
      <c r="B33" s="1" t="s">
        <v>50</v>
      </c>
      <c r="C33" s="3" t="s">
        <v>44</v>
      </c>
      <c r="D33" s="3" t="s">
        <v>44</v>
      </c>
      <c r="E33" s="3" t="s">
        <v>32</v>
      </c>
      <c r="F33" s="4">
        <v>4</v>
      </c>
      <c r="G33" s="10">
        <v>201907</v>
      </c>
      <c r="H33" s="3" t="str">
        <f>LEFT(Table1[[#This Row],[Elapsed Time]],2)</f>
        <v>05</v>
      </c>
      <c r="I33" s="3" t="str">
        <f>RIGHT(Table1[[#This Row],[Elapsed Time]],2)</f>
        <v>20</v>
      </c>
      <c r="J33" s="7">
        <f>Table1[[#This Row],[Hours]]+(Table1[[#This Row],[Minutes]]/60)</f>
        <v>5.333333333333333</v>
      </c>
      <c r="K33" s="1" t="str">
        <f>RIGHT(Table1[[#This Row],[Time series]],2)</f>
        <v>07</v>
      </c>
    </row>
    <row r="34" spans="1:11" x14ac:dyDescent="0.25">
      <c r="A34" s="1" t="s">
        <v>29</v>
      </c>
      <c r="B34" s="1" t="s">
        <v>30</v>
      </c>
      <c r="C34" s="3" t="s">
        <v>31</v>
      </c>
      <c r="D34" s="3" t="s">
        <v>31</v>
      </c>
      <c r="E34" s="3" t="s">
        <v>32</v>
      </c>
      <c r="F34" s="4">
        <v>31</v>
      </c>
      <c r="G34" s="10">
        <v>201908</v>
      </c>
      <c r="H34" s="3" t="str">
        <f>LEFT(Table1[[#This Row],[Elapsed Time]],2)</f>
        <v>05</v>
      </c>
      <c r="I34" s="3" t="str">
        <f>RIGHT(Table1[[#This Row],[Elapsed Time]],2)</f>
        <v>10</v>
      </c>
      <c r="J34" s="7">
        <f>Table1[[#This Row],[Hours]]+(Table1[[#This Row],[Minutes]]/60)</f>
        <v>5.166666666666667</v>
      </c>
      <c r="K34" s="1" t="str">
        <f>RIGHT(Table1[[#This Row],[Time series]],2)</f>
        <v>08</v>
      </c>
    </row>
    <row r="35" spans="1:11" x14ac:dyDescent="0.25">
      <c r="A35" s="1" t="s">
        <v>47</v>
      </c>
      <c r="B35" s="1" t="s">
        <v>48</v>
      </c>
      <c r="C35" s="3" t="s">
        <v>31</v>
      </c>
      <c r="D35" s="3" t="s">
        <v>31</v>
      </c>
      <c r="E35" s="3" t="s">
        <v>32</v>
      </c>
      <c r="F35" s="4">
        <v>124</v>
      </c>
      <c r="G35" s="10">
        <v>201908</v>
      </c>
      <c r="H35" s="3" t="str">
        <f>LEFT(Table1[[#This Row],[Elapsed Time]],2)</f>
        <v>05</v>
      </c>
      <c r="I35" s="3" t="str">
        <f>RIGHT(Table1[[#This Row],[Elapsed Time]],2)</f>
        <v>10</v>
      </c>
      <c r="J35" s="7">
        <f>Table1[[#This Row],[Hours]]+(Table1[[#This Row],[Minutes]]/60)</f>
        <v>5.166666666666667</v>
      </c>
      <c r="K35" s="1" t="str">
        <f>RIGHT(Table1[[#This Row],[Time series]],2)</f>
        <v>08</v>
      </c>
    </row>
    <row r="36" spans="1:11" x14ac:dyDescent="0.25">
      <c r="A36" s="1" t="s">
        <v>49</v>
      </c>
      <c r="B36" s="1" t="s">
        <v>50</v>
      </c>
      <c r="C36" s="3" t="s">
        <v>31</v>
      </c>
      <c r="D36" s="3" t="s">
        <v>31</v>
      </c>
      <c r="E36" s="3" t="s">
        <v>32</v>
      </c>
      <c r="F36" s="4">
        <v>19</v>
      </c>
      <c r="G36" s="10">
        <v>201908</v>
      </c>
      <c r="H36" s="3" t="str">
        <f>LEFT(Table1[[#This Row],[Elapsed Time]],2)</f>
        <v>05</v>
      </c>
      <c r="I36" s="3" t="str">
        <f>RIGHT(Table1[[#This Row],[Elapsed Time]],2)</f>
        <v>10</v>
      </c>
      <c r="J36" s="7">
        <f>Table1[[#This Row],[Hours]]+(Table1[[#This Row],[Minutes]]/60)</f>
        <v>5.166666666666667</v>
      </c>
      <c r="K36" s="1" t="str">
        <f>RIGHT(Table1[[#This Row],[Time series]],2)</f>
        <v>08</v>
      </c>
    </row>
    <row r="37" spans="1:11" x14ac:dyDescent="0.25">
      <c r="A37" s="1" t="s">
        <v>49</v>
      </c>
      <c r="B37" s="1" t="s">
        <v>50</v>
      </c>
      <c r="C37" s="3" t="s">
        <v>44</v>
      </c>
      <c r="D37" s="3" t="s">
        <v>44</v>
      </c>
      <c r="E37" s="3" t="s">
        <v>32</v>
      </c>
      <c r="F37" s="4">
        <v>5</v>
      </c>
      <c r="G37" s="10">
        <v>201908</v>
      </c>
      <c r="H37" s="3" t="str">
        <f>LEFT(Table1[[#This Row],[Elapsed Time]],2)</f>
        <v>05</v>
      </c>
      <c r="I37" s="3" t="str">
        <f>RIGHT(Table1[[#This Row],[Elapsed Time]],2)</f>
        <v>20</v>
      </c>
      <c r="J37" s="7">
        <f>Table1[[#This Row],[Hours]]+(Table1[[#This Row],[Minutes]]/60)</f>
        <v>5.333333333333333</v>
      </c>
      <c r="K37" s="1" t="str">
        <f>RIGHT(Table1[[#This Row],[Time series]],2)</f>
        <v>08</v>
      </c>
    </row>
    <row r="38" spans="1:11" x14ac:dyDescent="0.25">
      <c r="A38" s="1" t="s">
        <v>29</v>
      </c>
      <c r="B38" s="1" t="s">
        <v>30</v>
      </c>
      <c r="C38" s="3" t="s">
        <v>31</v>
      </c>
      <c r="D38" s="3" t="s">
        <v>31</v>
      </c>
      <c r="E38" s="3" t="s">
        <v>32</v>
      </c>
      <c r="F38" s="4">
        <v>30</v>
      </c>
      <c r="G38" s="10">
        <v>201909</v>
      </c>
      <c r="H38" s="3" t="str">
        <f>LEFT(Table1[[#This Row],[Elapsed Time]],2)</f>
        <v>05</v>
      </c>
      <c r="I38" s="3" t="str">
        <f>RIGHT(Table1[[#This Row],[Elapsed Time]],2)</f>
        <v>10</v>
      </c>
      <c r="J38" s="7">
        <f>Table1[[#This Row],[Hours]]+(Table1[[#This Row],[Minutes]]/60)</f>
        <v>5.166666666666667</v>
      </c>
      <c r="K38" s="1" t="str">
        <f>RIGHT(Table1[[#This Row],[Time series]],2)</f>
        <v>09</v>
      </c>
    </row>
    <row r="39" spans="1:11" x14ac:dyDescent="0.25">
      <c r="A39" s="1" t="s">
        <v>47</v>
      </c>
      <c r="B39" s="1" t="s">
        <v>48</v>
      </c>
      <c r="C39" s="3" t="s">
        <v>31</v>
      </c>
      <c r="D39" s="3" t="s">
        <v>31</v>
      </c>
      <c r="E39" s="3" t="s">
        <v>32</v>
      </c>
      <c r="F39" s="4">
        <v>120</v>
      </c>
      <c r="G39" s="10">
        <v>201909</v>
      </c>
      <c r="H39" s="3" t="str">
        <f>LEFT(Table1[[#This Row],[Elapsed Time]],2)</f>
        <v>05</v>
      </c>
      <c r="I39" s="3" t="str">
        <f>RIGHT(Table1[[#This Row],[Elapsed Time]],2)</f>
        <v>10</v>
      </c>
      <c r="J39" s="7">
        <f>Table1[[#This Row],[Hours]]+(Table1[[#This Row],[Minutes]]/60)</f>
        <v>5.166666666666667</v>
      </c>
      <c r="K39" s="1" t="str">
        <f>RIGHT(Table1[[#This Row],[Time series]],2)</f>
        <v>09</v>
      </c>
    </row>
    <row r="40" spans="1:11" x14ac:dyDescent="0.25">
      <c r="A40" s="1" t="s">
        <v>49</v>
      </c>
      <c r="B40" s="1" t="s">
        <v>50</v>
      </c>
      <c r="C40" s="3" t="s">
        <v>31</v>
      </c>
      <c r="D40" s="3" t="s">
        <v>31</v>
      </c>
      <c r="E40" s="3" t="s">
        <v>32</v>
      </c>
      <c r="F40" s="4">
        <v>21</v>
      </c>
      <c r="G40" s="10">
        <v>201909</v>
      </c>
      <c r="H40" s="3" t="str">
        <f>LEFT(Table1[[#This Row],[Elapsed Time]],2)</f>
        <v>05</v>
      </c>
      <c r="I40" s="3" t="str">
        <f>RIGHT(Table1[[#This Row],[Elapsed Time]],2)</f>
        <v>10</v>
      </c>
      <c r="J40" s="7">
        <f>Table1[[#This Row],[Hours]]+(Table1[[#This Row],[Minutes]]/60)</f>
        <v>5.166666666666667</v>
      </c>
      <c r="K40" s="1" t="str">
        <f>RIGHT(Table1[[#This Row],[Time series]],2)</f>
        <v>09</v>
      </c>
    </row>
    <row r="41" spans="1:11" x14ac:dyDescent="0.25">
      <c r="A41" s="1" t="s">
        <v>49</v>
      </c>
      <c r="B41" s="1" t="s">
        <v>50</v>
      </c>
      <c r="C41" s="3" t="s">
        <v>44</v>
      </c>
      <c r="D41" s="3" t="s">
        <v>44</v>
      </c>
      <c r="E41" s="3" t="s">
        <v>32</v>
      </c>
      <c r="F41" s="4">
        <v>3</v>
      </c>
      <c r="G41" s="10">
        <v>201909</v>
      </c>
      <c r="H41" s="3" t="str">
        <f>LEFT(Table1[[#This Row],[Elapsed Time]],2)</f>
        <v>05</v>
      </c>
      <c r="I41" s="3" t="str">
        <f>RIGHT(Table1[[#This Row],[Elapsed Time]],2)</f>
        <v>20</v>
      </c>
      <c r="J41" s="7">
        <f>Table1[[#This Row],[Hours]]+(Table1[[#This Row],[Minutes]]/60)</f>
        <v>5.333333333333333</v>
      </c>
      <c r="K41" s="1" t="str">
        <f>RIGHT(Table1[[#This Row],[Time series]],2)</f>
        <v>09</v>
      </c>
    </row>
    <row r="42" spans="1:11" x14ac:dyDescent="0.25">
      <c r="A42" s="1" t="s">
        <v>29</v>
      </c>
      <c r="B42" s="1" t="s">
        <v>30</v>
      </c>
      <c r="C42" s="3" t="s">
        <v>31</v>
      </c>
      <c r="D42" s="3" t="s">
        <v>31</v>
      </c>
      <c r="E42" s="3" t="s">
        <v>32</v>
      </c>
      <c r="F42" s="4">
        <v>26</v>
      </c>
      <c r="G42" s="10">
        <v>201910</v>
      </c>
      <c r="H42" s="3" t="str">
        <f>LEFT(Table1[[#This Row],[Elapsed Time]],2)</f>
        <v>05</v>
      </c>
      <c r="I42" s="3" t="str">
        <f>RIGHT(Table1[[#This Row],[Elapsed Time]],2)</f>
        <v>10</v>
      </c>
      <c r="J42" s="7">
        <f>Table1[[#This Row],[Hours]]+(Table1[[#This Row],[Minutes]]/60)</f>
        <v>5.166666666666667</v>
      </c>
      <c r="K42" s="1" t="str">
        <f>RIGHT(Table1[[#This Row],[Time series]],2)</f>
        <v>10</v>
      </c>
    </row>
    <row r="43" spans="1:11" x14ac:dyDescent="0.25">
      <c r="A43" s="1" t="s">
        <v>29</v>
      </c>
      <c r="B43" s="1" t="s">
        <v>30</v>
      </c>
      <c r="C43" s="3" t="s">
        <v>41</v>
      </c>
      <c r="D43" s="3" t="s">
        <v>41</v>
      </c>
      <c r="E43" s="3" t="s">
        <v>32</v>
      </c>
      <c r="F43" s="4">
        <v>5</v>
      </c>
      <c r="G43" s="10">
        <v>201910</v>
      </c>
      <c r="H43" s="3" t="str">
        <f>LEFT(Table1[[#This Row],[Elapsed Time]],2)</f>
        <v>05</v>
      </c>
      <c r="I43" s="3" t="str">
        <f>RIGHT(Table1[[#This Row],[Elapsed Time]],2)</f>
        <v>15</v>
      </c>
      <c r="J43" s="7">
        <f>Table1[[#This Row],[Hours]]+(Table1[[#This Row],[Minutes]]/60)</f>
        <v>5.25</v>
      </c>
      <c r="K43" s="1" t="str">
        <f>RIGHT(Table1[[#This Row],[Time series]],2)</f>
        <v>10</v>
      </c>
    </row>
    <row r="44" spans="1:11" x14ac:dyDescent="0.25">
      <c r="A44" s="1" t="s">
        <v>47</v>
      </c>
      <c r="B44" s="1" t="s">
        <v>48</v>
      </c>
      <c r="C44" s="3" t="s">
        <v>31</v>
      </c>
      <c r="D44" s="3" t="s">
        <v>31</v>
      </c>
      <c r="E44" s="3" t="s">
        <v>32</v>
      </c>
      <c r="F44" s="4">
        <v>104</v>
      </c>
      <c r="G44" s="10">
        <v>201910</v>
      </c>
      <c r="H44" s="3" t="str">
        <f>LEFT(Table1[[#This Row],[Elapsed Time]],2)</f>
        <v>05</v>
      </c>
      <c r="I44" s="3" t="str">
        <f>RIGHT(Table1[[#This Row],[Elapsed Time]],2)</f>
        <v>10</v>
      </c>
      <c r="J44" s="7">
        <f>Table1[[#This Row],[Hours]]+(Table1[[#This Row],[Minutes]]/60)</f>
        <v>5.166666666666667</v>
      </c>
      <c r="K44" s="1" t="str">
        <f>RIGHT(Table1[[#This Row],[Time series]],2)</f>
        <v>10</v>
      </c>
    </row>
    <row r="45" spans="1:11" x14ac:dyDescent="0.25">
      <c r="A45" s="1" t="s">
        <v>47</v>
      </c>
      <c r="B45" s="1" t="s">
        <v>48</v>
      </c>
      <c r="C45" s="3" t="s">
        <v>41</v>
      </c>
      <c r="D45" s="3" t="s">
        <v>41</v>
      </c>
      <c r="E45" s="3" t="s">
        <v>32</v>
      </c>
      <c r="F45" s="4">
        <v>20</v>
      </c>
      <c r="G45" s="10">
        <v>201910</v>
      </c>
      <c r="H45" s="3" t="str">
        <f>LEFT(Table1[[#This Row],[Elapsed Time]],2)</f>
        <v>05</v>
      </c>
      <c r="I45" s="3" t="str">
        <f>RIGHT(Table1[[#This Row],[Elapsed Time]],2)</f>
        <v>15</v>
      </c>
      <c r="J45" s="7">
        <f>Table1[[#This Row],[Hours]]+(Table1[[#This Row],[Minutes]]/60)</f>
        <v>5.25</v>
      </c>
      <c r="K45" s="1" t="str">
        <f>RIGHT(Table1[[#This Row],[Time series]],2)</f>
        <v>10</v>
      </c>
    </row>
    <row r="46" spans="1:11" x14ac:dyDescent="0.25">
      <c r="A46" s="1" t="s">
        <v>49</v>
      </c>
      <c r="B46" s="1" t="s">
        <v>50</v>
      </c>
      <c r="C46" s="3" t="s">
        <v>51</v>
      </c>
      <c r="D46" s="3" t="s">
        <v>51</v>
      </c>
      <c r="E46" s="3" t="s">
        <v>32</v>
      </c>
      <c r="F46" s="4">
        <v>1</v>
      </c>
      <c r="G46" s="10">
        <v>201910</v>
      </c>
      <c r="H46" s="3" t="str">
        <f>LEFT(Table1[[#This Row],[Elapsed Time]],2)</f>
        <v>05</v>
      </c>
      <c r="I46" s="3" t="str">
        <f>RIGHT(Table1[[#This Row],[Elapsed Time]],2)</f>
        <v>00</v>
      </c>
      <c r="J46" s="7">
        <f>Table1[[#This Row],[Hours]]+(Table1[[#This Row],[Minutes]]/60)</f>
        <v>5</v>
      </c>
      <c r="K46" s="1" t="str">
        <f>RIGHT(Table1[[#This Row],[Time series]],2)</f>
        <v>10</v>
      </c>
    </row>
    <row r="47" spans="1:11" x14ac:dyDescent="0.25">
      <c r="A47" s="1" t="s">
        <v>49</v>
      </c>
      <c r="B47" s="1" t="s">
        <v>50</v>
      </c>
      <c r="C47" s="3" t="s">
        <v>52</v>
      </c>
      <c r="D47" s="3" t="s">
        <v>52</v>
      </c>
      <c r="E47" s="3" t="s">
        <v>32</v>
      </c>
      <c r="F47" s="4">
        <v>3</v>
      </c>
      <c r="G47" s="10">
        <v>201910</v>
      </c>
      <c r="H47" s="3" t="str">
        <f>LEFT(Table1[[#This Row],[Elapsed Time]],2)</f>
        <v>05</v>
      </c>
      <c r="I47" s="3" t="str">
        <f>RIGHT(Table1[[#This Row],[Elapsed Time]],2)</f>
        <v>05</v>
      </c>
      <c r="J47" s="7">
        <f>Table1[[#This Row],[Hours]]+(Table1[[#This Row],[Minutes]]/60)</f>
        <v>5.083333333333333</v>
      </c>
      <c r="K47" s="1" t="str">
        <f>RIGHT(Table1[[#This Row],[Time series]],2)</f>
        <v>10</v>
      </c>
    </row>
    <row r="48" spans="1:11" x14ac:dyDescent="0.25">
      <c r="A48" s="1" t="s">
        <v>49</v>
      </c>
      <c r="B48" s="1" t="s">
        <v>50</v>
      </c>
      <c r="C48" s="3" t="s">
        <v>31</v>
      </c>
      <c r="D48" s="3" t="s">
        <v>31</v>
      </c>
      <c r="E48" s="3" t="s">
        <v>32</v>
      </c>
      <c r="F48" s="4">
        <v>21</v>
      </c>
      <c r="G48" s="10">
        <v>201910</v>
      </c>
      <c r="H48" s="3" t="str">
        <f>LEFT(Table1[[#This Row],[Elapsed Time]],2)</f>
        <v>05</v>
      </c>
      <c r="I48" s="3" t="str">
        <f>RIGHT(Table1[[#This Row],[Elapsed Time]],2)</f>
        <v>10</v>
      </c>
      <c r="J48" s="7">
        <f>Table1[[#This Row],[Hours]]+(Table1[[#This Row],[Minutes]]/60)</f>
        <v>5.166666666666667</v>
      </c>
      <c r="K48" s="1" t="str">
        <f>RIGHT(Table1[[#This Row],[Time series]],2)</f>
        <v>10</v>
      </c>
    </row>
    <row r="49" spans="1:11" x14ac:dyDescent="0.25">
      <c r="A49" s="1" t="s">
        <v>49</v>
      </c>
      <c r="B49" s="1" t="s">
        <v>50</v>
      </c>
      <c r="C49" s="3" t="s">
        <v>44</v>
      </c>
      <c r="D49" s="3" t="s">
        <v>44</v>
      </c>
      <c r="E49" s="3" t="s">
        <v>32</v>
      </c>
      <c r="F49" s="4">
        <v>12</v>
      </c>
      <c r="G49" s="10">
        <v>201910</v>
      </c>
      <c r="H49" s="3" t="str">
        <f>LEFT(Table1[[#This Row],[Elapsed Time]],2)</f>
        <v>05</v>
      </c>
      <c r="I49" s="3" t="str">
        <f>RIGHT(Table1[[#This Row],[Elapsed Time]],2)</f>
        <v>20</v>
      </c>
      <c r="J49" s="7">
        <f>Table1[[#This Row],[Hours]]+(Table1[[#This Row],[Minutes]]/60)</f>
        <v>5.333333333333333</v>
      </c>
      <c r="K49" s="1" t="str">
        <f>RIGHT(Table1[[#This Row],[Time series]],2)</f>
        <v>10</v>
      </c>
    </row>
    <row r="50" spans="1:11" x14ac:dyDescent="0.25">
      <c r="A50" s="1" t="s">
        <v>29</v>
      </c>
      <c r="B50" s="1" t="s">
        <v>30</v>
      </c>
      <c r="C50" s="3" t="s">
        <v>41</v>
      </c>
      <c r="D50" s="3" t="s">
        <v>41</v>
      </c>
      <c r="E50" s="3" t="s">
        <v>32</v>
      </c>
      <c r="F50" s="4">
        <v>30</v>
      </c>
      <c r="G50" s="10">
        <v>201911</v>
      </c>
      <c r="H50" s="3" t="str">
        <f>LEFT(Table1[[#This Row],[Elapsed Time]],2)</f>
        <v>05</v>
      </c>
      <c r="I50" s="3" t="str">
        <f>RIGHT(Table1[[#This Row],[Elapsed Time]],2)</f>
        <v>15</v>
      </c>
      <c r="J50" s="7">
        <f>Table1[[#This Row],[Hours]]+(Table1[[#This Row],[Minutes]]/60)</f>
        <v>5.25</v>
      </c>
      <c r="K50" s="1" t="str">
        <f>RIGHT(Table1[[#This Row],[Time series]],2)</f>
        <v>11</v>
      </c>
    </row>
    <row r="51" spans="1:11" x14ac:dyDescent="0.25">
      <c r="A51" s="1" t="s">
        <v>47</v>
      </c>
      <c r="B51" s="1" t="s">
        <v>48</v>
      </c>
      <c r="C51" s="3" t="s">
        <v>41</v>
      </c>
      <c r="D51" s="3" t="s">
        <v>41</v>
      </c>
      <c r="E51" s="3" t="s">
        <v>32</v>
      </c>
      <c r="F51" s="4">
        <v>120</v>
      </c>
      <c r="G51" s="10">
        <v>201911</v>
      </c>
      <c r="H51" s="3" t="str">
        <f>LEFT(Table1[[#This Row],[Elapsed Time]],2)</f>
        <v>05</v>
      </c>
      <c r="I51" s="3" t="str">
        <f>RIGHT(Table1[[#This Row],[Elapsed Time]],2)</f>
        <v>15</v>
      </c>
      <c r="J51" s="7">
        <f>Table1[[#This Row],[Hours]]+(Table1[[#This Row],[Minutes]]/60)</f>
        <v>5.25</v>
      </c>
      <c r="K51" s="1" t="str">
        <f>RIGHT(Table1[[#This Row],[Time series]],2)</f>
        <v>11</v>
      </c>
    </row>
    <row r="52" spans="1:11" x14ac:dyDescent="0.25">
      <c r="A52" s="1" t="s">
        <v>49</v>
      </c>
      <c r="B52" s="1" t="s">
        <v>50</v>
      </c>
      <c r="C52" s="3" t="s">
        <v>51</v>
      </c>
      <c r="D52" s="3" t="s">
        <v>51</v>
      </c>
      <c r="E52" s="3" t="s">
        <v>32</v>
      </c>
      <c r="F52" s="4">
        <v>10</v>
      </c>
      <c r="G52" s="10">
        <v>201911</v>
      </c>
      <c r="H52" s="3" t="str">
        <f>LEFT(Table1[[#This Row],[Elapsed Time]],2)</f>
        <v>05</v>
      </c>
      <c r="I52" s="3" t="str">
        <f>RIGHT(Table1[[#This Row],[Elapsed Time]],2)</f>
        <v>00</v>
      </c>
      <c r="J52" s="7">
        <f>Table1[[#This Row],[Hours]]+(Table1[[#This Row],[Minutes]]/60)</f>
        <v>5</v>
      </c>
      <c r="K52" s="1" t="str">
        <f>RIGHT(Table1[[#This Row],[Time series]],2)</f>
        <v>11</v>
      </c>
    </row>
    <row r="53" spans="1:11" x14ac:dyDescent="0.25">
      <c r="A53" s="1" t="s">
        <v>49</v>
      </c>
      <c r="B53" s="1" t="s">
        <v>50</v>
      </c>
      <c r="C53" s="3" t="s">
        <v>52</v>
      </c>
      <c r="D53" s="3" t="s">
        <v>52</v>
      </c>
      <c r="E53" s="3" t="s">
        <v>32</v>
      </c>
      <c r="F53" s="4">
        <v>16</v>
      </c>
      <c r="G53" s="10">
        <v>201911</v>
      </c>
      <c r="H53" s="3" t="str">
        <f>LEFT(Table1[[#This Row],[Elapsed Time]],2)</f>
        <v>05</v>
      </c>
      <c r="I53" s="3" t="str">
        <f>RIGHT(Table1[[#This Row],[Elapsed Time]],2)</f>
        <v>05</v>
      </c>
      <c r="J53" s="7">
        <f>Table1[[#This Row],[Hours]]+(Table1[[#This Row],[Minutes]]/60)</f>
        <v>5.083333333333333</v>
      </c>
      <c r="K53" s="1" t="str">
        <f>RIGHT(Table1[[#This Row],[Time series]],2)</f>
        <v>11</v>
      </c>
    </row>
    <row r="54" spans="1:11" x14ac:dyDescent="0.25">
      <c r="A54" s="1" t="s">
        <v>49</v>
      </c>
      <c r="B54" s="1" t="s">
        <v>50</v>
      </c>
      <c r="C54" s="3" t="s">
        <v>31</v>
      </c>
      <c r="D54" s="3" t="s">
        <v>31</v>
      </c>
      <c r="E54" s="3" t="s">
        <v>32</v>
      </c>
      <c r="F54" s="4">
        <v>11</v>
      </c>
      <c r="G54" s="10">
        <v>201911</v>
      </c>
      <c r="H54" s="3" t="str">
        <f>LEFT(Table1[[#This Row],[Elapsed Time]],2)</f>
        <v>05</v>
      </c>
      <c r="I54" s="3" t="str">
        <f>RIGHT(Table1[[#This Row],[Elapsed Time]],2)</f>
        <v>10</v>
      </c>
      <c r="J54" s="7">
        <f>Table1[[#This Row],[Hours]]+(Table1[[#This Row],[Minutes]]/60)</f>
        <v>5.166666666666667</v>
      </c>
      <c r="K54" s="1" t="str">
        <f>RIGHT(Table1[[#This Row],[Time series]],2)</f>
        <v>11</v>
      </c>
    </row>
    <row r="55" spans="1:11" x14ac:dyDescent="0.25">
      <c r="A55" s="1" t="s">
        <v>29</v>
      </c>
      <c r="B55" s="1" t="s">
        <v>30</v>
      </c>
      <c r="C55" s="3" t="s">
        <v>41</v>
      </c>
      <c r="D55" s="3" t="s">
        <v>41</v>
      </c>
      <c r="E55" s="3" t="s">
        <v>32</v>
      </c>
      <c r="F55" s="4">
        <v>31</v>
      </c>
      <c r="G55" s="10">
        <v>201912</v>
      </c>
      <c r="H55" s="3" t="str">
        <f>LEFT(Table1[[#This Row],[Elapsed Time]],2)</f>
        <v>05</v>
      </c>
      <c r="I55" s="3" t="str">
        <f>RIGHT(Table1[[#This Row],[Elapsed Time]],2)</f>
        <v>15</v>
      </c>
      <c r="J55" s="7">
        <f>Table1[[#This Row],[Hours]]+(Table1[[#This Row],[Minutes]]/60)</f>
        <v>5.25</v>
      </c>
      <c r="K55" s="1" t="str">
        <f>RIGHT(Table1[[#This Row],[Time series]],2)</f>
        <v>12</v>
      </c>
    </row>
    <row r="56" spans="1:11" x14ac:dyDescent="0.25">
      <c r="A56" s="1" t="s">
        <v>29</v>
      </c>
      <c r="B56" s="1" t="s">
        <v>30</v>
      </c>
      <c r="C56" s="3" t="s">
        <v>44</v>
      </c>
      <c r="D56" s="3" t="s">
        <v>44</v>
      </c>
      <c r="E56" s="3" t="s">
        <v>32</v>
      </c>
      <c r="F56" s="4">
        <v>15</v>
      </c>
      <c r="G56" s="10">
        <v>201912</v>
      </c>
      <c r="H56" s="3" t="str">
        <f>LEFT(Table1[[#This Row],[Elapsed Time]],2)</f>
        <v>05</v>
      </c>
      <c r="I56" s="3" t="str">
        <f>RIGHT(Table1[[#This Row],[Elapsed Time]],2)</f>
        <v>20</v>
      </c>
      <c r="J56" s="7">
        <f>Table1[[#This Row],[Hours]]+(Table1[[#This Row],[Minutes]]/60)</f>
        <v>5.333333333333333</v>
      </c>
      <c r="K56" s="1" t="str">
        <f>RIGHT(Table1[[#This Row],[Time series]],2)</f>
        <v>12</v>
      </c>
    </row>
    <row r="57" spans="1:11" x14ac:dyDescent="0.25">
      <c r="A57" s="1" t="s">
        <v>47</v>
      </c>
      <c r="B57" s="1" t="s">
        <v>48</v>
      </c>
      <c r="C57" s="3" t="s">
        <v>41</v>
      </c>
      <c r="D57" s="3" t="s">
        <v>41</v>
      </c>
      <c r="E57" s="3" t="s">
        <v>32</v>
      </c>
      <c r="F57" s="4">
        <v>124</v>
      </c>
      <c r="G57" s="10">
        <v>201912</v>
      </c>
      <c r="H57" s="3" t="str">
        <f>LEFT(Table1[[#This Row],[Elapsed Time]],2)</f>
        <v>05</v>
      </c>
      <c r="I57" s="3" t="str">
        <f>RIGHT(Table1[[#This Row],[Elapsed Time]],2)</f>
        <v>15</v>
      </c>
      <c r="J57" s="7">
        <f>Table1[[#This Row],[Hours]]+(Table1[[#This Row],[Minutes]]/60)</f>
        <v>5.25</v>
      </c>
      <c r="K57" s="1" t="str">
        <f>RIGHT(Table1[[#This Row],[Time series]],2)</f>
        <v>12</v>
      </c>
    </row>
    <row r="58" spans="1:11" x14ac:dyDescent="0.25">
      <c r="A58" s="1" t="s">
        <v>49</v>
      </c>
      <c r="B58" s="1" t="s">
        <v>50</v>
      </c>
      <c r="C58" s="3" t="s">
        <v>51</v>
      </c>
      <c r="D58" s="3" t="s">
        <v>51</v>
      </c>
      <c r="E58" s="3" t="s">
        <v>32</v>
      </c>
      <c r="F58" s="4">
        <v>18</v>
      </c>
      <c r="G58" s="10">
        <v>201912</v>
      </c>
      <c r="H58" s="3" t="str">
        <f>LEFT(Table1[[#This Row],[Elapsed Time]],2)</f>
        <v>05</v>
      </c>
      <c r="I58" s="3" t="str">
        <f>RIGHT(Table1[[#This Row],[Elapsed Time]],2)</f>
        <v>00</v>
      </c>
      <c r="J58" s="7">
        <f>Table1[[#This Row],[Hours]]+(Table1[[#This Row],[Minutes]]/60)</f>
        <v>5</v>
      </c>
      <c r="K58" s="1" t="str">
        <f>RIGHT(Table1[[#This Row],[Time series]],2)</f>
        <v>12</v>
      </c>
    </row>
    <row r="59" spans="1:11" x14ac:dyDescent="0.25">
      <c r="A59" s="1" t="s">
        <v>49</v>
      </c>
      <c r="B59" s="1" t="s">
        <v>50</v>
      </c>
      <c r="C59" s="3" t="s">
        <v>52</v>
      </c>
      <c r="D59" s="3" t="s">
        <v>52</v>
      </c>
      <c r="E59" s="3" t="s">
        <v>32</v>
      </c>
      <c r="F59" s="4">
        <v>22</v>
      </c>
      <c r="G59" s="10">
        <v>201912</v>
      </c>
      <c r="H59" s="3" t="str">
        <f>LEFT(Table1[[#This Row],[Elapsed Time]],2)</f>
        <v>05</v>
      </c>
      <c r="I59" s="3" t="str">
        <f>RIGHT(Table1[[#This Row],[Elapsed Time]],2)</f>
        <v>05</v>
      </c>
      <c r="J59" s="7">
        <f>Table1[[#This Row],[Hours]]+(Table1[[#This Row],[Minutes]]/60)</f>
        <v>5.083333333333333</v>
      </c>
      <c r="K59" s="1" t="str">
        <f>RIGHT(Table1[[#This Row],[Time series]],2)</f>
        <v>12</v>
      </c>
    </row>
    <row r="60" spans="1:11" x14ac:dyDescent="0.25">
      <c r="A60" s="1" t="s">
        <v>49</v>
      </c>
      <c r="B60" s="1" t="s">
        <v>50</v>
      </c>
      <c r="C60" s="3" t="s">
        <v>31</v>
      </c>
      <c r="D60" s="3" t="s">
        <v>31</v>
      </c>
      <c r="E60" s="3" t="s">
        <v>32</v>
      </c>
      <c r="F60" s="4">
        <v>13</v>
      </c>
      <c r="G60" s="10">
        <v>201912</v>
      </c>
      <c r="H60" s="3" t="str">
        <f>LEFT(Table1[[#This Row],[Elapsed Time]],2)</f>
        <v>05</v>
      </c>
      <c r="I60" s="3" t="str">
        <f>RIGHT(Table1[[#This Row],[Elapsed Time]],2)</f>
        <v>10</v>
      </c>
      <c r="J60" s="7">
        <f>Table1[[#This Row],[Hours]]+(Table1[[#This Row],[Minutes]]/60)</f>
        <v>5.166666666666667</v>
      </c>
      <c r="K60" s="1" t="str">
        <f>RIGHT(Table1[[#This Row],[Time series]],2)</f>
        <v>12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07BE6-A212-415F-9FC6-EF0C7E7C9011}">
  <dimension ref="A3:C39"/>
  <sheetViews>
    <sheetView tabSelected="1" workbookViewId="0">
      <selection activeCell="D3" sqref="D3:D4"/>
    </sheetView>
  </sheetViews>
  <sheetFormatPr defaultRowHeight="15" x14ac:dyDescent="0.25"/>
  <cols>
    <col min="1" max="1" width="13.140625" bestFit="1" customWidth="1"/>
    <col min="2" max="2" width="14.28515625" bestFit="1" customWidth="1"/>
    <col min="3" max="3" width="12.140625" bestFit="1" customWidth="1"/>
    <col min="4" max="4" width="4.5703125" bestFit="1" customWidth="1"/>
    <col min="5" max="5" width="11.28515625" bestFit="1" customWidth="1"/>
  </cols>
  <sheetData>
    <row r="3" spans="1:3" x14ac:dyDescent="0.25">
      <c r="A3" s="11" t="s">
        <v>59</v>
      </c>
      <c r="B3" s="11" t="s">
        <v>22</v>
      </c>
      <c r="C3" t="s">
        <v>72</v>
      </c>
    </row>
    <row r="4" spans="1:3" x14ac:dyDescent="0.25">
      <c r="A4" t="s">
        <v>60</v>
      </c>
      <c r="B4" t="s">
        <v>29</v>
      </c>
      <c r="C4" s="12">
        <v>5.333333333333333</v>
      </c>
    </row>
    <row r="5" spans="1:3" x14ac:dyDescent="0.25">
      <c r="A5" t="s">
        <v>60</v>
      </c>
      <c r="B5" t="s">
        <v>47</v>
      </c>
      <c r="C5" s="12">
        <v>5.25</v>
      </c>
    </row>
    <row r="6" spans="1:3" x14ac:dyDescent="0.25">
      <c r="A6" t="s">
        <v>60</v>
      </c>
      <c r="B6" t="s">
        <v>49</v>
      </c>
      <c r="C6" s="12">
        <v>5.125</v>
      </c>
    </row>
    <row r="7" spans="1:3" x14ac:dyDescent="0.25">
      <c r="A7" t="s">
        <v>61</v>
      </c>
      <c r="B7" t="s">
        <v>29</v>
      </c>
      <c r="C7" s="12">
        <v>5.333333333333333</v>
      </c>
    </row>
    <row r="8" spans="1:3" x14ac:dyDescent="0.25">
      <c r="A8" t="s">
        <v>61</v>
      </c>
      <c r="B8" t="s">
        <v>47</v>
      </c>
      <c r="C8" s="12">
        <v>5.25</v>
      </c>
    </row>
    <row r="9" spans="1:3" x14ac:dyDescent="0.25">
      <c r="A9" t="s">
        <v>61</v>
      </c>
      <c r="B9" t="s">
        <v>49</v>
      </c>
      <c r="C9" s="12">
        <v>5.125</v>
      </c>
    </row>
    <row r="10" spans="1:3" x14ac:dyDescent="0.25">
      <c r="A10" t="s">
        <v>62</v>
      </c>
      <c r="B10" t="s">
        <v>29</v>
      </c>
      <c r="C10" s="12">
        <v>5.25</v>
      </c>
    </row>
    <row r="11" spans="1:3" x14ac:dyDescent="0.25">
      <c r="A11" t="s">
        <v>62</v>
      </c>
      <c r="B11" t="s">
        <v>47</v>
      </c>
      <c r="C11" s="12">
        <v>5.2083333333333339</v>
      </c>
    </row>
    <row r="12" spans="1:3" x14ac:dyDescent="0.25">
      <c r="A12" t="s">
        <v>62</v>
      </c>
      <c r="B12" t="s">
        <v>49</v>
      </c>
      <c r="C12" s="12">
        <v>5.1944444444444438</v>
      </c>
    </row>
    <row r="13" spans="1:3" x14ac:dyDescent="0.25">
      <c r="A13" t="s">
        <v>63</v>
      </c>
      <c r="B13" t="s">
        <v>29</v>
      </c>
      <c r="C13" s="12">
        <v>5.166666666666667</v>
      </c>
    </row>
    <row r="14" spans="1:3" x14ac:dyDescent="0.25">
      <c r="A14" t="s">
        <v>63</v>
      </c>
      <c r="B14" t="s">
        <v>47</v>
      </c>
      <c r="C14" s="12">
        <v>5.166666666666667</v>
      </c>
    </row>
    <row r="15" spans="1:3" x14ac:dyDescent="0.25">
      <c r="A15" t="s">
        <v>63</v>
      </c>
      <c r="B15" t="s">
        <v>49</v>
      </c>
      <c r="C15" s="12">
        <v>5.25</v>
      </c>
    </row>
    <row r="16" spans="1:3" x14ac:dyDescent="0.25">
      <c r="A16" t="s">
        <v>64</v>
      </c>
      <c r="B16" t="s">
        <v>29</v>
      </c>
      <c r="C16" s="12">
        <v>5.166666666666667</v>
      </c>
    </row>
    <row r="17" spans="1:3" x14ac:dyDescent="0.25">
      <c r="A17" t="s">
        <v>64</v>
      </c>
      <c r="B17" t="s">
        <v>47</v>
      </c>
      <c r="C17" s="12">
        <v>5.166666666666667</v>
      </c>
    </row>
    <row r="18" spans="1:3" x14ac:dyDescent="0.25">
      <c r="A18" t="s">
        <v>64</v>
      </c>
      <c r="B18" t="s">
        <v>49</v>
      </c>
      <c r="C18" s="12">
        <v>5.25</v>
      </c>
    </row>
    <row r="19" spans="1:3" x14ac:dyDescent="0.25">
      <c r="A19" t="s">
        <v>65</v>
      </c>
      <c r="B19" t="s">
        <v>29</v>
      </c>
      <c r="C19" s="12">
        <v>5.166666666666667</v>
      </c>
    </row>
    <row r="20" spans="1:3" x14ac:dyDescent="0.25">
      <c r="A20" t="s">
        <v>65</v>
      </c>
      <c r="B20" t="s">
        <v>47</v>
      </c>
      <c r="C20" s="12">
        <v>5.166666666666667</v>
      </c>
    </row>
    <row r="21" spans="1:3" x14ac:dyDescent="0.25">
      <c r="A21" t="s">
        <v>65</v>
      </c>
      <c r="B21" t="s">
        <v>49</v>
      </c>
      <c r="C21" s="12">
        <v>5.333333333333333</v>
      </c>
    </row>
    <row r="22" spans="1:3" x14ac:dyDescent="0.25">
      <c r="A22" t="s">
        <v>66</v>
      </c>
      <c r="B22" t="s">
        <v>29</v>
      </c>
      <c r="C22" s="12">
        <v>5.166666666666667</v>
      </c>
    </row>
    <row r="23" spans="1:3" x14ac:dyDescent="0.25">
      <c r="A23" t="s">
        <v>66</v>
      </c>
      <c r="B23" t="s">
        <v>47</v>
      </c>
      <c r="C23" s="12">
        <v>5.166666666666667</v>
      </c>
    </row>
    <row r="24" spans="1:3" x14ac:dyDescent="0.25">
      <c r="A24" t="s">
        <v>66</v>
      </c>
      <c r="B24" t="s">
        <v>49</v>
      </c>
      <c r="C24" s="12">
        <v>5.25</v>
      </c>
    </row>
    <row r="25" spans="1:3" x14ac:dyDescent="0.25">
      <c r="A25" t="s">
        <v>67</v>
      </c>
      <c r="B25" t="s">
        <v>29</v>
      </c>
      <c r="C25" s="12">
        <v>5.166666666666667</v>
      </c>
    </row>
    <row r="26" spans="1:3" x14ac:dyDescent="0.25">
      <c r="A26" t="s">
        <v>67</v>
      </c>
      <c r="B26" t="s">
        <v>47</v>
      </c>
      <c r="C26" s="12">
        <v>5.166666666666667</v>
      </c>
    </row>
    <row r="27" spans="1:3" x14ac:dyDescent="0.25">
      <c r="A27" t="s">
        <v>67</v>
      </c>
      <c r="B27" t="s">
        <v>49</v>
      </c>
      <c r="C27" s="12">
        <v>5.25</v>
      </c>
    </row>
    <row r="28" spans="1:3" x14ac:dyDescent="0.25">
      <c r="A28" t="s">
        <v>68</v>
      </c>
      <c r="B28" t="s">
        <v>29</v>
      </c>
      <c r="C28" s="12">
        <v>5.166666666666667</v>
      </c>
    </row>
    <row r="29" spans="1:3" x14ac:dyDescent="0.25">
      <c r="A29" t="s">
        <v>68</v>
      </c>
      <c r="B29" t="s">
        <v>47</v>
      </c>
      <c r="C29" s="12">
        <v>5.166666666666667</v>
      </c>
    </row>
    <row r="30" spans="1:3" x14ac:dyDescent="0.25">
      <c r="A30" t="s">
        <v>68</v>
      </c>
      <c r="B30" t="s">
        <v>49</v>
      </c>
      <c r="C30" s="12">
        <v>5.25</v>
      </c>
    </row>
    <row r="31" spans="1:3" x14ac:dyDescent="0.25">
      <c r="A31" t="s">
        <v>69</v>
      </c>
      <c r="B31" t="s">
        <v>29</v>
      </c>
      <c r="C31" s="12">
        <v>5.2083333333333339</v>
      </c>
    </row>
    <row r="32" spans="1:3" x14ac:dyDescent="0.25">
      <c r="A32" t="s">
        <v>69</v>
      </c>
      <c r="B32" t="s">
        <v>47</v>
      </c>
      <c r="C32" s="12">
        <v>5.2083333333333339</v>
      </c>
    </row>
    <row r="33" spans="1:3" x14ac:dyDescent="0.25">
      <c r="A33" t="s">
        <v>69</v>
      </c>
      <c r="B33" t="s">
        <v>49</v>
      </c>
      <c r="C33" s="12">
        <v>5.145833333333333</v>
      </c>
    </row>
    <row r="34" spans="1:3" x14ac:dyDescent="0.25">
      <c r="A34" t="s">
        <v>70</v>
      </c>
      <c r="B34" t="s">
        <v>29</v>
      </c>
      <c r="C34" s="12">
        <v>5.25</v>
      </c>
    </row>
    <row r="35" spans="1:3" x14ac:dyDescent="0.25">
      <c r="A35" t="s">
        <v>70</v>
      </c>
      <c r="B35" t="s">
        <v>47</v>
      </c>
      <c r="C35" s="12">
        <v>5.25</v>
      </c>
    </row>
    <row r="36" spans="1:3" x14ac:dyDescent="0.25">
      <c r="A36" t="s">
        <v>70</v>
      </c>
      <c r="B36" t="s">
        <v>49</v>
      </c>
      <c r="C36" s="12">
        <v>5.083333333333333</v>
      </c>
    </row>
    <row r="37" spans="1:3" x14ac:dyDescent="0.25">
      <c r="A37" t="s">
        <v>71</v>
      </c>
      <c r="B37" t="s">
        <v>29</v>
      </c>
      <c r="C37" s="12">
        <v>5.2916666666666661</v>
      </c>
    </row>
    <row r="38" spans="1:3" x14ac:dyDescent="0.25">
      <c r="A38" t="s">
        <v>71</v>
      </c>
      <c r="B38" t="s">
        <v>47</v>
      </c>
      <c r="C38" s="12">
        <v>5.25</v>
      </c>
    </row>
    <row r="39" spans="1:3" x14ac:dyDescent="0.25">
      <c r="A39" t="s">
        <v>71</v>
      </c>
      <c r="B39" t="s">
        <v>49</v>
      </c>
      <c r="C39" s="12">
        <v>5.083333333333333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Export</vt:lpstr>
      <vt:lpstr>Data</vt:lpstr>
      <vt:lpstr>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Amr Sanders</cp:lastModifiedBy>
  <dcterms:created xsi:type="dcterms:W3CDTF">2020-09-05T12:17:50Z</dcterms:created>
  <dcterms:modified xsi:type="dcterms:W3CDTF">2020-09-05T12:38:39Z</dcterms:modified>
</cp:coreProperties>
</file>