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Dragon_Zeus\Documents\"/>
    </mc:Choice>
  </mc:AlternateContent>
  <xr:revisionPtr revIDLastSave="0" documentId="13_ncr:1_{19B8450F-50B0-4B6F-8126-10A80781E81D}" xr6:coauthVersionLast="47" xr6:coauthVersionMax="47" xr10:uidLastSave="{00000000-0000-0000-0000-000000000000}"/>
  <bookViews>
    <workbookView xWindow="-108" yWindow="-108" windowWidth="23256" windowHeight="12456" firstSheet="2" activeTab="8" xr2:uid="{6686153D-CE7C-4682-88D9-C1412226FC1D}"/>
  </bookViews>
  <sheets>
    <sheet name="Return" sheetId="4" r:id="rId1"/>
    <sheet name="People" sheetId="3" r:id="rId2"/>
    <sheet name="Shipping Cost" sheetId="5" r:id="rId3"/>
    <sheet name="Orders" sheetId="2" r:id="rId4"/>
    <sheet name="Pivot Calculations" sheetId="6" r:id="rId5"/>
    <sheet name="Sheet3" sheetId="9" state="hidden" r:id="rId6"/>
    <sheet name="Sheet4" sheetId="10" state="hidden" r:id="rId7"/>
    <sheet name="sales dashboard calculations" sheetId="8" r:id="rId8"/>
    <sheet name="Wirefram" sheetId="7" r:id="rId9"/>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1" localSheetId="5" hidden="1">Sheet3!$A$3:$AB$1003</definedName>
    <definedName name="ExternalData_1" localSheetId="6" hidden="1">Sheet4!$A$3:$AB$1003</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81029"/>
  <pivotCaches>
    <pivotCache cacheId="1878" r:id="rId10"/>
    <pivotCache cacheId="1881" r:id="rId11"/>
    <pivotCache cacheId="1884" r:id="rId12"/>
    <pivotCache cacheId="1887" r:id="rId13"/>
    <pivotCache cacheId="1890" r:id="rId14"/>
    <pivotCache cacheId="1893" r:id="rId15"/>
    <pivotCache cacheId="1896" r:id="rId16"/>
    <pivotCache cacheId="1899" r:id="rId17"/>
    <pivotCache cacheId="1902" r:id="rId18"/>
    <pivotCache cacheId="1905" r:id="rId19"/>
    <pivotCache cacheId="1908" r:id="rId20"/>
    <pivotCache cacheId="1911" r:id="rId21"/>
    <pivotCache cacheId="1914" r:id="rId22"/>
    <pivotCache cacheId="1917" r:id="rId23"/>
    <pivotCache cacheId="1920" r:id="rId24"/>
    <pivotCache cacheId="1923" r:id="rId25"/>
    <pivotCache cacheId="1926" r:id="rId26"/>
    <pivotCache cacheId="1929" r:id="rId27"/>
    <pivotCache cacheId="1932" r:id="rId28"/>
    <pivotCache cacheId="1935" r:id="rId29"/>
  </pivotCaches>
  <extLst>
    <ext xmlns:x14="http://schemas.microsoft.com/office/spreadsheetml/2009/9/main" uri="{876F7934-8845-4945-9796-88D515C7AA90}">
      <x14:pivotCaches>
        <pivotCache cacheId="1877" r:id="rId30"/>
      </x14:pivotCaches>
    </ext>
    <ext xmlns:x14="http://schemas.microsoft.com/office/spreadsheetml/2009/9/main" uri="{BBE1A952-AA13-448e-AADC-164F8A28A991}">
      <x14:slicerCaches>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AH20" i="8" l="1"/>
  <c r="AH21" i="8"/>
  <c r="AH24" i="8"/>
  <c r="AH23" i="8"/>
  <c r="AH22" i="8"/>
  <c r="E11" i="8"/>
  <c r="F11" i="8"/>
  <c r="D11" i="8"/>
  <c r="D10" i="8"/>
  <c r="A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40623D-2672-4A7F-AB7C-99A9381A7C48}" keepAlive="1" name="ModelConnection_ExternalData_1" description="Data Model" type="5" refreshedVersion="8" minRefreshableVersion="5" saveData="1">
    <dbPr connection="Data Model Connection" command="DRILLTHROUGH MAXROWS 1000 SELECT FROM [Model] WHERE ([Measures].[Sum of Sales]) RETURN [$Orders].[Row ID],[$Orders].[Order ID],[$Orders].[Order Date],[$Orders].[Ship Date],[$Orders].[Delivery Duration],[$Orders].[Ship Mode],[$Orders].[Customer ID],[$Orders].[Customer Name],[$Orders].[Segment],[$Orders].[Country],[$Orders].[City],[$Orders].[State],[$Orders].[Postal Code],[$Orders].[Region],[$Orders].[Product ID],[$Orders].[Category],[$Orders].[Sub-Category],[$Orders].[Product Name],[$Orders].[Sales],[$Orders].[Quantity],[$Orders].[Discount],[$Orders].[Discount Value],[$Orders].[COGS],[$Orders].[Profit],[$Orders].[Index],[$Orders].[Modulo],[$Orders].[Index.1],[$Orders].[Shipping Cost]" commandType="4"/>
    <extLst>
      <ext xmlns:x15="http://schemas.microsoft.com/office/spreadsheetml/2010/11/main" uri="{DE250136-89BD-433C-8126-D09CA5730AF9}">
        <x15:connection id="" model="1"/>
      </ext>
    </extLst>
  </connection>
  <connection id="2" xr16:uid="{BA61BAD8-086B-4820-80B6-FA6655DB6EAA}" keepAlive="1" name="ModelConnection_ExternalData_11" description="Data Model" type="5" refreshedVersion="8" minRefreshableVersion="5" saveData="1">
    <dbPr connection="Data Model Connection" command="DRILLTHROUGH MAXROWS 1000 SELECT FROM [Model] WHERE (([Measures].[Sum of Sales],[Return].[Returned].&amp;)) RETURN [$Orders].[Row ID],[$Orders].[Order ID],[$Orders].[Order Date],[$Orders].[Ship Date],[$Orders].[Delivery Duration],[$Orders].[Ship Mode],[$Orders].[Customer ID],[$Orders].[Customer Name],[$Orders].[Segment],[$Orders].[Country],[$Orders].[City],[$Orders].[State],[$Orders].[Postal Code],[$Orders].[Region],[$Orders].[Product ID],[$Orders].[Category],[$Orders].[Sub-Category],[$Orders].[Product Name],[$Orders].[Sales],[$Orders].[Quantity],[$Orders].[Discount],[$Orders].[Discount Value],[$Orders].[COGS],[$Orders].[Profit],[$Orders].[Index],[$Orders].[Modulo],[$Orders].[Index.1],[$Orders].[Shipping Cost]" commandType="4"/>
    <extLst>
      <ext xmlns:x15="http://schemas.microsoft.com/office/spreadsheetml/2010/11/main" uri="{DE250136-89BD-433C-8126-D09CA5730AF9}">
        <x15:connection id="" model="1"/>
      </ext>
    </extLst>
  </connection>
  <connection id="3"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5"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6"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7"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9"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10"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11"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<sst xmlns="http://schemas.openxmlformats.org/spreadsheetml/2006/main" count="156819" uniqueCount="11019">
  <si>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</si>
  <si>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</si>
  <si>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</si>
  <si>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</si>
  <si>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</si>
  <si>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</si>
  <si>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</si>
  <si>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</si>
  <si>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</si>
  <si>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</si>
  <si>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</si>
  <si>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</si>
  <si>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</si>
  <si>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</si>
  <si>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</si>
  <si>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</si>
  <si>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</si>
  <si>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</si>
  <si>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</si>
  <si>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</si>
  <si>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</si>
  <si>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</si>
  <si>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</si>
  <si>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</si>
  <si>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</si>
  <si>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</si>
  <si>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</si>
  <si>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</si>
  <si>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</si>
  <si>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</si>
  <si>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</si>
  <si>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</si>
  <si>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</si>
  <si>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</si>
  <si>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</si>
  <si>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</si>
  <si>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</si>
  <si>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</si>
  <si>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</si>
  <si>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</si>
  <si>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</si>
  <si>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</si>
  <si>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</si>
  <si>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</si>
  <si>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</si>
  <si>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</si>
  <si>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</si>
  <si>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</si>
  <si>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</si>
  <si>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</si>
  <si>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</si>
  <si>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</si>
  <si>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</si>
  <si>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</si>
  <si>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</si>
  <si>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</si>
  <si>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</si>
  <si>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</si>
  <si>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</si>
  <si>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</si>
  <si>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</si>
  <si>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</si>
  <si>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</si>
  <si>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</si>
  <si>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</si>
  <si>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</si>
  <si>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</si>
  <si>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</si>
  <si>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</si>
  <si>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</si>
  <si>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</si>
  <si>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</si>
  <si>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</si>
  <si>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</si>
  <si>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</si>
  <si>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</si>
  <si>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</si>
  <si>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</si>
  <si>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</si>
  <si>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</si>
  <si>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</si>
  <si>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</si>
  <si>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</si>
  <si>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</si>
  <si>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</si>
  <si>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</si>
  <si>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</si>
  <si>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</si>
  <si>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</si>
  <si>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</si>
  <si>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</si>
  <si>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</si>
  <si>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</si>
  <si>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</si>
  <si>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</si>
  <si>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</si>
  <si>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</si>
  <si>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</si>
  <si>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</si>
  <si>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</si>
  <si>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</si>
  <si>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</si>
  <si>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</si>
  <si>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</si>
  <si>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</si>
  <si>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</si>
  <si>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</si>
  <si>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</si>
  <si>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</si>
  <si>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</si>
  <si>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</si>
  <si>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</si>
  <si>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</si>
  <si>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</si>
  <si>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</si>
  <si>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</si>
  <si>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</si>
  <si>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</si>
  <si>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</si>
  <si>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</si>
  <si>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</si>
  <si>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</si>
  <si>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</si>
  <si>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</si>
  <si>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</si>
  <si>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</si>
  <si>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</si>
  <si>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</si>
  <si>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</si>
  <si>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</si>
  <si>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</si>
  <si>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</si>
  <si>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</si>
  <si>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</si>
  <si>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</si>
  <si>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</si>
  <si>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</si>
  <si>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</si>
  <si>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</si>
  <si>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</si>
  <si>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</si>
  <si>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</si>
  <si>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</si>
  <si>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</si>
  <si>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</si>
  <si>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</si>
  <si>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</si>
  <si>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</si>
  <si>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</si>
  <si>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</si>
  <si>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</si>
  <si>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</si>
  <si>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</si>
  <si>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</si>
  <si>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</si>
  <si>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</si>
  <si>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</si>
  <si>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</si>
  <si>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</si>
  <si>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</si>
  <si>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</si>
  <si>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</si>
  <si>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</si>
  <si>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</si>
  <si>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</si>
  <si>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</si>
  <si>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</si>
  <si>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</si>
  <si>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</si>
  <si>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</si>
  <si>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</si>
  <si>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</si>
  <si>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</si>
  <si>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</si>
  <si>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</si>
  <si>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</si>
  <si>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</si>
  <si>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</si>
  <si>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</si>
  <si>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</si>
  <si>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</si>
  <si>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</si>
  <si>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</si>
  <si>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</si>
  <si>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</si>
  <si>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</si>
  <si>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</si>
  <si>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</si>
  <si>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</si>
  <si>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</si>
  <si>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</si>
  <si>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</si>
  <si>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</si>
  <si>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</si>
  <si>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</si>
  <si>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</si>
  <si>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</si>
  <si>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</si>
  <si>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</si>
  <si>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</si>
  <si>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</si>
  <si>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</si>
  <si>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</si>
  <si>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</si>
  <si>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</si>
  <si>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</si>
  <si>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</si>
  <si>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</si>
  <si>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</si>
  <si>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</si>
  <si>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</si>
  <si>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</si>
  <si>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</si>
  <si>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</si>
  <si>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</si>
  <si>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</si>
  <si>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</si>
  <si>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</si>
  <si>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</si>
  <si>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</si>
  <si>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</si>
  <si>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</si>
  <si>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</si>
  <si>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</si>
  <si>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</si>
  <si>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</si>
  <si>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</si>
  <si>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</si>
  <si>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</si>
  <si>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</si>
  <si>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</si>
  <si>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</si>
  <si>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</si>
  <si>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</si>
  <si>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</si>
  <si>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</si>
  <si>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</si>
  <si>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</si>
  <si>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</si>
  <si>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</si>
  <si>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</si>
  <si>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</si>
  <si>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</si>
  <si>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</si>
  <si>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</si>
  <si>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</si>
  <si>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</si>
  <si>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</si>
  <si>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</si>
  <si>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</si>
  <si>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</si>
  <si>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</si>
  <si>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</si>
  <si>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</si>
  <si>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</si>
  <si>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</si>
  <si>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</si>
  <si>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</si>
  <si>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</si>
  <si>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</si>
  <si>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</si>
  <si>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</si>
  <si>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</si>
  <si>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</si>
  <si>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</si>
  <si>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</si>
  <si>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</si>
  <si>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</si>
  <si>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</si>
  <si>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</si>
  <si>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</si>
  <si>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</si>
  <si>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</si>
  <si>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</si>
  <si>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</si>
  <si>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</si>
  <si>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</si>
  <si>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</si>
  <si>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</si>
  <si>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</si>
  <si>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</si>
  <si>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</si>
  <si>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</si>
  <si>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</si>
  <si>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</si>
  <si>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</si>
  <si>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</si>
  <si>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</si>
  <si>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</si>
  <si>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</si>
  <si>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</si>
  <si>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</si>
  <si>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</si>
  <si>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</si>
  <si>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</si>
  <si>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</si>
  <si>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</si>
  <si>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</si>
  <si>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</si>
  <si>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</si>
  <si>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</si>
  <si>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</si>
  <si>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</si>
  <si>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</si>
  <si>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</si>
  <si>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</si>
  <si>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</si>
  <si>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</si>
  <si>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</si>
  <si>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</si>
  <si>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</si>
  <si>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</si>
  <si>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</si>
  <si>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</si>
  <si>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</si>
  <si>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</si>
  <si>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</si>
  <si>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</si>
  <si>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</si>
  <si>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</si>
  <si>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</si>
  <si>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</si>
  <si>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</si>
  <si>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</si>
  <si>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</si>
  <si>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</si>
  <si>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</si>
  <si>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</si>
  <si>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</si>
  <si>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</si>
  <si>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</si>
  <si>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</si>
  <si>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</si>
  <si>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</si>
  <si>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</si>
  <si>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</si>
  <si>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</si>
  <si>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</si>
  <si>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</si>
  <si>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</si>
  <si>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</si>
  <si>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</si>
  <si>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</si>
  <si>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</si>
  <si>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</si>
  <si>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</si>
  <si>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</si>
  <si>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</si>
  <si>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</si>
  <si>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</si>
  <si>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</si>
  <si>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</si>
  <si>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</si>
  <si>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</si>
  <si>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</si>
  <si>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</si>
  <si>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</si>
  <si>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</si>
  <si>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</si>
  <si>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</si>
  <si>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</si>
  <si>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</si>
  <si>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</si>
  <si>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</si>
  <si>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</si>
  <si>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</si>
  <si>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</si>
  <si>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</si>
  <si>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</si>
  <si>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</si>
  <si>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</si>
  <si>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</si>
  <si>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</si>
  <si>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</si>
  <si>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</si>
  <si>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</si>
  <si>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</si>
  <si>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</si>
  <si>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</si>
  <si>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</si>
  <si>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</si>
  <si>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</si>
  <si>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</si>
  <si>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</si>
  <si>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</si>
  <si>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</si>
  <si>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</si>
  <si>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</si>
  <si>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</si>
  <si>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</si>
  <si>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</si>
  <si>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</si>
  <si>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</si>
  <si>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</si>
  <si>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</si>
  <si>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</si>
  <si>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</si>
  <si>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</si>
  <si>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</si>
  <si>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</si>
  <si>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</si>
  <si>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</si>
  <si>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</si>
  <si>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</si>
  <si>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</si>
  <si>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</si>
  <si>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</si>
  <si>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</si>
  <si>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</si>
  <si>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</si>
  <si>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</si>
  <si>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</si>
  <si>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</si>
  <si>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</si>
  <si>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</si>
  <si>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</si>
  <si>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</si>
  <si>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</si>
  <si>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</si>
  <si>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</si>
  <si>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</si>
  <si>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</si>
  <si>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</si>
  <si>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</si>
  <si>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</si>
  <si>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</si>
  <si>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</si>
  <si>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</si>
  <si>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</si>
  <si>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</si>
  <si>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</si>
  <si>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</si>
  <si>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</si>
  <si>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</si>
  <si>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</si>
  <si>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</si>
  <si>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</si>
  <si>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</si>
  <si>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</si>
  <si>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</si>
  <si>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</si>
  <si>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</si>
  <si>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</si>
  <si>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</si>
  <si>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</si>
  <si>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</si>
  <si>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</si>
  <si>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</si>
  <si>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</si>
  <si>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</si>
  <si>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</si>
  <si>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</si>
  <si>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</si>
  <si>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</si>
  <si>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</si>
  <si>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</si>
  <si>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</si>
  <si>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</si>
  <si>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</si>
  <si>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</si>
  <si>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</si>
  <si>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</si>
  <si>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</si>
  <si>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</si>
  <si>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</si>
  <si>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</si>
  <si>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</si>
  <si>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</si>
  <si>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</si>
  <si>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</si>
  <si>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</si>
  <si>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</si>
  <si>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</si>
  <si>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</si>
  <si>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</si>
  <si>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</si>
  <si>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</si>
  <si>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</si>
  <si>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</si>
  <si>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</si>
  <si>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</si>
  <si>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</si>
  <si>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</si>
  <si>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</si>
  <si>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</si>
  <si>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</si>
  <si>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</si>
  <si>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</si>
  <si>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</si>
  <si>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</si>
  <si>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</si>
  <si>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</si>
  <si>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</si>
  <si>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</si>
  <si>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</si>
  <si>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</si>
  <si>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</si>
  <si>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</si>
  <si>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</si>
  <si>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</si>
  <si>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</si>
  <si>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</si>
  <si>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</si>
  <si>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</si>
  <si>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</si>
  <si>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</si>
  <si>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</si>
  <si>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</si>
  <si>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</si>
  <si>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</si>
  <si>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</si>
  <si>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</si>
  <si>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</si>
  <si>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</si>
  <si>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</si>
  <si>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</si>
  <si>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</si>
  <si>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</si>
  <si>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</si>
  <si>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</si>
  <si>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</si>
  <si>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</si>
  <si>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</si>
  <si>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</si>
  <si>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</si>
  <si>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</si>
  <si>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</si>
  <si>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</si>
  <si>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</si>
  <si>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</si>
  <si>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</si>
  <si>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</si>
  <si>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</si>
  <si>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</si>
  <si>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</si>
  <si>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</si>
  <si>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</si>
  <si>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</si>
  <si>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</si>
  <si>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</si>
  <si>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</si>
  <si>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</si>
  <si>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</si>
  <si>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</si>
  <si>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</si>
  <si>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</si>
  <si>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</si>
  <si>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</si>
  <si>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</si>
  <si>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</si>
  <si>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</si>
  <si>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</si>
  <si>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</si>
  <si>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</si>
  <si>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</si>
  <si>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</si>
  <si>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</si>
  <si>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</si>
  <si>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</si>
  <si>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</si>
  <si>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</si>
  <si>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</si>
  <si>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</si>
  <si>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</si>
  <si>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</si>
  <si>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</si>
  <si>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</si>
  <si>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</si>
  <si>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</si>
  <si>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</si>
  <si>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</si>
  <si>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</si>
  <si>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</si>
  <si>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</si>
  <si>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</si>
  <si>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</si>
  <si>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</si>
  <si>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</si>
  <si>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</si>
  <si>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</si>
  <si>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</si>
  <si>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</si>
  <si>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</si>
  <si>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</si>
  <si>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</si>
  <si>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</si>
  <si>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</si>
  <si>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</si>
  <si>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</si>
  <si>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</si>
  <si>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</si>
  <si>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</si>
  <si>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</si>
  <si>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</si>
  <si>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</si>
  <si>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</si>
  <si>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</si>
  <si>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</si>
  <si>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</si>
  <si>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</si>
  <si>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</si>
  <si>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</si>
  <si>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</si>
  <si>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</si>
  <si>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</si>
  <si>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</si>
  <si>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</si>
  <si>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</si>
  <si>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</si>
  <si>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</si>
  <si>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</si>
  <si>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</si>
  <si>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</si>
  <si>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</si>
  <si>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</si>
  <si>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</si>
  <si>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</si>
  <si>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</si>
  <si>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</si>
  <si>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</si>
  <si>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</si>
  <si>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</si>
  <si>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</si>
  <si>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</si>
  <si>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</si>
  <si>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</si>
  <si>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</si>
  <si>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</si>
  <si>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</si>
  <si>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</si>
  <si>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</si>
  <si>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</si>
  <si>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</si>
  <si>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</si>
  <si>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</si>
  <si>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</si>
  <si>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</si>
  <si>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</si>
  <si>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</si>
  <si>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</si>
  <si>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</si>
  <si>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</si>
  <si>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</si>
  <si>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</si>
  <si>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</si>
  <si>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</si>
  <si>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</si>
  <si>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</si>
  <si>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</si>
  <si>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</si>
  <si>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</si>
  <si>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</si>
  <si>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</si>
  <si>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</si>
  <si>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</si>
  <si>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</si>
  <si>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</si>
  <si>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</si>
  <si>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</si>
  <si>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</si>
  <si>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</si>
  <si>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</si>
  <si>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</si>
  <si>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</si>
  <si>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</si>
  <si>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</si>
  <si>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</si>
  <si>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</si>
  <si>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</si>
  <si>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</si>
  <si>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</si>
  <si>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</si>
  <si>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</si>
  <si>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</si>
  <si>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</si>
  <si>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</si>
  <si>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</si>
  <si>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</si>
  <si>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</si>
  <si>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</si>
  <si>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</si>
  <si>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</si>
  <si>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</si>
  <si>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</si>
  <si>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</si>
  <si>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</si>
  <si>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</si>
  <si>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</si>
  <si>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</si>
  <si>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</si>
  <si>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</si>
  <si>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</si>
  <si>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</si>
  <si>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</si>
  <si>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</si>
  <si>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</si>
  <si>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</si>
  <si>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</si>
  <si>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</si>
  <si>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</si>
  <si>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</si>
  <si>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</si>
  <si>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</si>
  <si>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</si>
  <si>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</si>
  <si>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</si>
  <si>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</si>
  <si>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</si>
  <si>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</si>
  <si>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</si>
  <si>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</si>
  <si>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</si>
  <si>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</si>
  <si>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</si>
  <si>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</si>
  <si>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</si>
  <si>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</si>
  <si>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</si>
  <si>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</si>
  <si>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</si>
  <si>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</si>
  <si>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</si>
  <si>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</si>
  <si>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</si>
  <si>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</si>
  <si>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</si>
  <si>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</si>
  <si>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</si>
  <si>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</si>
  <si>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</si>
  <si>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</si>
  <si>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</si>
  <si>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</si>
  <si>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</si>
  <si>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</si>
  <si>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</si>
  <si>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</si>
  <si>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</si>
  <si>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</si>
  <si>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</si>
  <si>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</si>
  <si>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</si>
  <si>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</si>
  <si>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</si>
  <si>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</si>
  <si>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</si>
  <si>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</si>
  <si>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</si>
  <si>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</si>
  <si>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</si>
  <si>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</si>
  <si>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</si>
  <si>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</si>
  <si>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</si>
  <si>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</si>
  <si>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</si>
  <si>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</si>
  <si>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</si>
  <si>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</si>
  <si>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</si>
  <si>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</si>
  <si>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</si>
  <si>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</si>
  <si>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</si>
  <si>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</si>
  <si>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</si>
  <si>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</si>
  <si>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</si>
  <si>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</si>
  <si>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</si>
  <si>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</si>
  <si>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</si>
  <si>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</si>
  <si>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</si>
  <si>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</si>
  <si>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</si>
  <si>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</si>
  <si>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</si>
  <si>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</si>
  <si>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</si>
  <si>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</si>
  <si>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</si>
  <si>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</si>
  <si>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</si>
  <si>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</si>
  <si>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</si>
  <si>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</si>
  <si>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</si>
  <si>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</si>
  <si>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</si>
  <si>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</si>
  <si>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</si>
  <si>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</si>
  <si>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</si>
  <si>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</si>
  <si>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</si>
  <si>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</si>
  <si>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</si>
  <si>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</si>
  <si>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</si>
  <si>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</si>
  <si>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</si>
  <si>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</si>
  <si>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</si>
  <si>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</si>
  <si>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</si>
  <si>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</si>
  <si>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</si>
  <si>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</si>
  <si>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</si>
  <si>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</si>
  <si>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</si>
  <si>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</si>
  <si>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</si>
  <si>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</si>
  <si>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</si>
  <si>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</si>
  <si>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</si>
  <si>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</si>
  <si>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</si>
  <si>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</si>
  <si>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</si>
  <si>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</si>
  <si>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</si>
  <si>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</si>
  <si>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</si>
  <si>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</si>
  <si>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</si>
  <si>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</si>
  <si>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</si>
  <si>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</si>
  <si>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</si>
  <si>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</si>
  <si>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</si>
  <si>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</si>
  <si>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</si>
  <si>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</si>
  <si>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</si>
  <si>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</si>
  <si>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</si>
  <si>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</si>
  <si>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</si>
  <si>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</si>
  <si>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</si>
  <si>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</si>
  <si>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</si>
  <si>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</si>
  <si>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</si>
  <si>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</si>
  <si>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</si>
  <si>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</si>
  <si>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</si>
  <si>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</si>
  <si>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</si>
  <si>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</si>
  <si>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</si>
  <si>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</si>
  <si>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</si>
  <si>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</si>
  <si>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</si>
  <si>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</si>
  <si>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</si>
  <si>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</si>
  <si>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</si>
  <si>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</si>
  <si>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</si>
  <si>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</si>
  <si>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</si>
  <si>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</si>
  <si>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</si>
  <si>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</si>
  <si>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</si>
  <si>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</si>
  <si>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</si>
  <si>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</si>
  <si>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</si>
  <si>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</si>
  <si>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</si>
  <si>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</si>
  <si>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</si>
  <si>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</si>
  <si>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</si>
  <si>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</si>
  <si>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</si>
  <si>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</si>
  <si>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</si>
  <si>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</si>
  <si>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</si>
  <si>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</si>
  <si>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</si>
  <si>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</si>
  <si>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</si>
  <si>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</si>
  <si>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</si>
  <si>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</si>
  <si>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</si>
  <si>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</si>
  <si>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</si>
  <si>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</si>
  <si>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</si>
  <si>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</si>
  <si>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</si>
  <si>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</si>
  <si>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</si>
  <si>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</si>
  <si>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</si>
  <si>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</si>
  <si>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</si>
  <si>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</si>
  <si>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</si>
  <si>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</si>
  <si>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</si>
  <si>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</si>
  <si>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</si>
  <si>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</si>
  <si>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</si>
  <si>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</si>
  <si>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</si>
  <si>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</si>
  <si>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</si>
  <si>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</si>
  <si>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</si>
  <si>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</si>
  <si>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</si>
  <si>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</si>
  <si>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</si>
  <si>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</si>
  <si>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</si>
  <si>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</si>
  <si>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</si>
  <si>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</si>
  <si>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</si>
  <si>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</si>
  <si>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</si>
  <si>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</si>
  <si>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</si>
  <si>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</si>
  <si>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</si>
  <si>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</si>
  <si>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</si>
  <si>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</si>
  <si>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</si>
  <si>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</si>
  <si>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</si>
  <si>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</si>
  <si>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</si>
  <si>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</si>
  <si>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</si>
  <si>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</si>
  <si>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</si>
  <si>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</si>
  <si>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</si>
  <si>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</si>
  <si>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</si>
  <si>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</si>
  <si>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</si>
  <si>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</si>
  <si>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</si>
  <si>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</si>
  <si>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</si>
  <si>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</si>
  <si>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</si>
  <si>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</si>
  <si>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</si>
  <si>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</si>
  <si>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</si>
  <si>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</si>
  <si>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</si>
  <si>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</si>
  <si>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</si>
  <si>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</si>
  <si>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</si>
  <si>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</si>
  <si>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</si>
  <si>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</si>
  <si>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</si>
  <si>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</si>
  <si>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</si>
  <si>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</si>
  <si>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</si>
  <si>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</si>
  <si>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</si>
  <si>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</si>
  <si>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</si>
  <si>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</si>
  <si>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</si>
  <si>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</si>
  <si>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</si>
  <si>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</si>
  <si>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</si>
  <si>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</si>
  <si>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</si>
  <si>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</si>
  <si>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</si>
  <si>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</si>
  <si>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</si>
  <si>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</si>
  <si>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</si>
  <si>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</si>
  <si>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</si>
  <si>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</si>
  <si>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</si>
  <si>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</si>
  <si>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</si>
  <si>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</si>
  <si>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</si>
  <si>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</si>
  <si>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</si>
  <si>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</si>
  <si>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</si>
  <si>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</si>
  <si>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</si>
  <si>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</si>
  <si>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</si>
  <si>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</si>
  <si>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</si>
  <si>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</si>
  <si>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</si>
  <si>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</si>
  <si>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</si>
  <si>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</si>
  <si>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</si>
  <si>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</si>
  <si>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</si>
  <si>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</si>
  <si>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</si>
  <si>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</si>
  <si>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</si>
  <si>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</si>
  <si>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</si>
  <si>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</si>
  <si>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</si>
  <si>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</si>
  <si>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</si>
  <si>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</si>
  <si>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</si>
  <si>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</si>
  <si>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</si>
  <si>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</si>
  <si>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</si>
  <si>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</si>
  <si>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</si>
  <si>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</si>
  <si>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</si>
  <si>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</si>
  <si>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</si>
  <si>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</si>
  <si>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</si>
  <si>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</si>
  <si>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</si>
  <si>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</si>
  <si>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</si>
  <si>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</si>
  <si>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</si>
  <si>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</si>
  <si>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</si>
  <si>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</si>
  <si>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</si>
  <si>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</si>
  <si>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</si>
  <si>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</si>
  <si>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</si>
  <si>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</si>
  <si>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</si>
  <si>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</si>
  <si>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</si>
  <si>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</si>
  <si>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</si>
  <si>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</si>
  <si>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</si>
  <si>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</si>
  <si>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</si>
  <si>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</si>
  <si>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</si>
  <si>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</si>
  <si>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</si>
  <si>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</si>
  <si>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</si>
  <si>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</si>
  <si>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</si>
  <si>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</si>
  <si>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</si>
  <si>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</si>
  <si>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</si>
  <si>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</si>
  <si>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</si>
  <si>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</si>
  <si>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</si>
  <si>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</si>
  <si>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</si>
  <si>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</si>
  <si>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</si>
  <si>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</si>
  <si>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</si>
  <si>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</si>
  <si>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</si>
  <si>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</si>
  <si>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</si>
  <si>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</si>
  <si>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</si>
  <si>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</si>
  <si>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</si>
  <si>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</si>
  <si>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</si>
  <si>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</si>
  <si>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</si>
  <si>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</si>
  <si>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</si>
  <si>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</si>
  <si>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</si>
  <si>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</si>
  <si>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</si>
  <si>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</si>
  <si>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</si>
  <si>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</si>
  <si>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</si>
  <si>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</si>
  <si>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</si>
  <si>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</si>
  <si>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</si>
  <si>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</si>
  <si>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</si>
  <si>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</si>
  <si>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</si>
  <si>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</si>
  <si>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</si>
  <si>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</si>
  <si>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</si>
  <si>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</si>
  <si>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</si>
  <si>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</si>
  <si>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</si>
  <si>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</si>
  <si>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</si>
  <si>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</si>
  <si>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</si>
  <si>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</si>
  <si>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</si>
  <si>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</si>
  <si>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</si>
  <si>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</si>
  <si>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</si>
  <si>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</si>
  <si>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</si>
  <si>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</si>
  <si>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</si>
  <si>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</si>
  <si>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</si>
  <si>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</si>
  <si>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</si>
  <si>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</si>
  <si>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</si>
  <si>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</si>
  <si>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</si>
  <si>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</si>
  <si>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</si>
  <si>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</si>
  <si>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</si>
  <si>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</si>
  <si>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</si>
  <si>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</si>
  <si>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</si>
  <si>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</si>
  <si>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</si>
  <si>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</si>
  <si>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</si>
  <si>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</si>
  <si>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</si>
  <si>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</si>
  <si>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</si>
  <si>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</si>
  <si>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</si>
  <si>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</si>
  <si>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</si>
  <si>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</si>
  <si>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</si>
  <si>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</si>
  <si>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</si>
  <si>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</si>
  <si>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</si>
  <si>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</si>
  <si>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</si>
  <si>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</si>
  <si>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</si>
  <si>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</si>
  <si>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</si>
  <si>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</si>
  <si>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</si>
  <si>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</si>
  <si>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</si>
  <si>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</si>
  <si>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</si>
  <si>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</si>
  <si>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</si>
  <si>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</si>
  <si>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</si>
  <si>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</si>
  <si>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</si>
  <si>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</si>
  <si>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</si>
  <si>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</si>
  <si>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</si>
  <si>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</si>
  <si>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</si>
  <si>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</si>
  <si>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</si>
  <si>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</si>
  <si>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</si>
  <si>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</si>
  <si>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</si>
  <si>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</si>
  <si>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</si>
  <si>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</si>
  <si>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</si>
  <si>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</si>
  <si>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</si>
  <si>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</si>
  <si>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</si>
  <si>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</si>
  <si>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</si>
  <si>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</si>
  <si>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</si>
  <si>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</si>
  <si>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</si>
  <si>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</si>
  <si>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</si>
  <si>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</si>
  <si>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</si>
  <si>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</si>
  <si>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</si>
  <si>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</si>
  <si>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</si>
  <si>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</si>
  <si>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</si>
  <si>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</si>
  <si>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</si>
  <si>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</si>
  <si>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</si>
  <si>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</si>
  <si>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</si>
  <si>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</si>
  <si>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</si>
  <si>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</si>
  <si>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</si>
  <si>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</si>
  <si>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</si>
  <si>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</si>
  <si>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</si>
  <si>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</si>
  <si>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</si>
  <si>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</si>
  <si>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</si>
  <si>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</si>
  <si>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</si>
  <si>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</si>
  <si>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</si>
  <si>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</si>
  <si>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</si>
  <si>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</si>
  <si>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</si>
  <si>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</si>
  <si>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</si>
  <si>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</si>
  <si>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</si>
  <si>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</si>
  <si>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</si>
  <si>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</si>
  <si>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</si>
  <si>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</si>
  <si>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</si>
  <si>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</si>
  <si>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</si>
  <si>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</si>
  <si>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</si>
  <si>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</si>
  <si>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</si>
  <si>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</si>
  <si>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</si>
  <si>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</si>
  <si>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</si>
  <si>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</si>
  <si>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</si>
  <si>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</si>
  <si>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</si>
  <si>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</si>
  <si>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</si>
  <si>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</si>
  <si>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</si>
  <si>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</si>
  <si>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</si>
  <si>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</si>
  <si>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</si>
  <si>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</si>
  <si>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</si>
  <si>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</si>
  <si>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</si>
  <si>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</si>
  <si>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</si>
  <si>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</si>
  <si>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</si>
  <si>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</si>
  <si>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</si>
  <si>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</si>
  <si>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</si>
  <si>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</si>
  <si>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</si>
  <si>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</si>
  <si>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</si>
  <si>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</si>
  <si>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</si>
  <si>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</si>
  <si>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</si>
  <si>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</si>
  <si>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</si>
  <si>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</si>
  <si>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</si>
  <si>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</si>
  <si>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</si>
  <si>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</si>
  <si>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</si>
  <si>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</si>
  <si>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</si>
  <si>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</si>
  <si>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</si>
  <si>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</si>
  <si>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</si>
  <si>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</si>
  <si>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</si>
  <si>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</si>
  <si>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</si>
  <si>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</si>
  <si>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</si>
  <si>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</si>
  <si>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</si>
  <si>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</si>
  <si>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</si>
  <si>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</si>
  <si>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</si>
  <si>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</si>
  <si>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</si>
  <si>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</si>
  <si>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</si>
  <si>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</si>
  <si>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</si>
  <si>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</si>
  <si>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</si>
  <si>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</si>
  <si>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</si>
  <si>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</si>
  <si>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</si>
  <si>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</si>
  <si>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</si>
  <si>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</si>
  <si>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</si>
  <si>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</si>
  <si>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</si>
  <si>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</si>
  <si>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</si>
  <si>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</si>
  <si>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</si>
  <si>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</si>
  <si>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</si>
  <si>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</si>
  <si>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</si>
  <si>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</si>
  <si>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</si>
  <si>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</si>
  <si>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</si>
  <si>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</si>
  <si>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</si>
  <si>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</si>
  <si>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</si>
  <si>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</si>
  <si>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</si>
  <si>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</si>
  <si>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</si>
  <si>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</si>
  <si>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</si>
  <si>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</si>
  <si>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</si>
  <si>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</si>
  <si>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</si>
  <si>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</si>
  <si>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</si>
  <si>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</si>
  <si>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</si>
  <si>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</si>
  <si>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</si>
  <si>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</si>
  <si>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</si>
  <si>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</si>
  <si>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</si>
  <si>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</si>
  <si>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</si>
  <si>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</si>
  <si>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</si>
  <si>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</si>
  <si>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</si>
  <si>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</si>
  <si>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</si>
  <si>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</si>
  <si>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</si>
  <si>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</si>
  <si>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</si>
  <si>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</si>
  <si>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</si>
  <si>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</si>
  <si>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</si>
  <si>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</si>
  <si>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</si>
  <si>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</si>
  <si>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</si>
  <si>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</si>
  <si>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</si>
  <si>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</si>
  <si>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</si>
  <si>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</si>
  <si>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</si>
  <si>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</si>
  <si>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</si>
  <si>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</si>
  <si>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</si>
  <si>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</si>
  <si>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</si>
  <si>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</si>
  <si>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</si>
  <si>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</si>
  <si>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</si>
  <si>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</si>
  <si>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</si>
  <si>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</si>
  <si>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</si>
  <si>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</si>
  <si>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</si>
  <si>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</si>
  <si>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</si>
  <si>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</si>
  <si>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</si>
  <si>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</si>
  <si>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</si>
  <si>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</si>
  <si>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</si>
  <si>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</si>
  <si>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</si>
  <si>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</si>
  <si>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</si>
  <si>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</si>
  <si>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</si>
  <si>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</si>
  <si>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</si>
  <si>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</si>
  <si>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</si>
  <si>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</si>
  <si>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</si>
  <si>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</si>
  <si>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</si>
  <si>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</si>
  <si>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</si>
  <si>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</si>
  <si>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</si>
  <si>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</si>
  <si>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</si>
  <si>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</si>
  <si>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</si>
  <si>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</si>
  <si>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</si>
  <si>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</si>
  <si>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</si>
  <si>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</si>
  <si>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</si>
  <si>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</si>
  <si>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</si>
  <si>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</si>
  <si>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</si>
  <si>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</si>
  <si>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</si>
  <si>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</si>
  <si>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</si>
  <si>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</si>
  <si>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</si>
  <si>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</si>
  <si>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</si>
  <si>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</si>
  <si>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</si>
  <si>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</si>
  <si>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</si>
  <si>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</si>
  <si>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</si>
  <si>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</si>
  <si>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</si>
  <si>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</si>
  <si>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</si>
  <si>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</si>
  <si>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</si>
  <si>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</si>
  <si>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</si>
  <si>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</si>
  <si>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</si>
  <si>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</si>
  <si>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</si>
  <si>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</si>
  <si>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</si>
  <si>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</si>
  <si>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</si>
  <si>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</si>
  <si>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</si>
  <si>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</si>
  <si>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</si>
  <si>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</si>
  <si>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</si>
  <si>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</si>
  <si>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</si>
  <si>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</si>
  <si>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</si>
  <si>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</si>
  <si>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</si>
  <si>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</si>
  <si>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</si>
  <si>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</si>
  <si>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</si>
  <si>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</si>
  <si>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</si>
  <si>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</si>
  <si>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</si>
  <si>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</si>
  <si>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</si>
  <si>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</si>
  <si>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</si>
  <si>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</si>
  <si>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</si>
  <si>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</si>
  <si>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</si>
  <si>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</si>
  <si>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</si>
  <si>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</si>
  <si>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</si>
  <si>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</si>
  <si>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</si>
  <si>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</si>
  <si>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</si>
  <si>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</si>
  <si>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</si>
  <si>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</si>
  <si>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</si>
  <si>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</si>
  <si>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</si>
  <si>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</si>
  <si>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</si>
  <si>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</si>
  <si>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</si>
  <si>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</si>
  <si>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</si>
  <si>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</si>
  <si>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</si>
  <si>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</si>
  <si>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</si>
  <si>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</si>
  <si>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</si>
  <si>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</si>
  <si>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</si>
  <si>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</si>
  <si>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</si>
  <si>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</si>
  <si>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</si>
  <si>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</si>
  <si>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</si>
  <si>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</si>
  <si>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</si>
  <si>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</si>
  <si>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</si>
  <si>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</si>
  <si>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</si>
  <si>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</si>
  <si>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</si>
  <si>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</si>
  <si>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</si>
  <si>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</si>
  <si>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</si>
  <si>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</si>
  <si>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</si>
  <si>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</si>
  <si>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</si>
  <si>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</si>
  <si>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</si>
  <si>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</si>
  <si>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</si>
  <si>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</si>
  <si>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</si>
  <si>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</si>
  <si>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</si>
  <si>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</si>
  <si>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</si>
  <si>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</si>
  <si>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</si>
  <si>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</si>
  <si>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</si>
  <si>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</si>
  <si>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</si>
  <si>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</si>
  <si>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</si>
  <si>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</si>
  <si>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</si>
  <si>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</si>
  <si>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</si>
  <si>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</si>
  <si>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</si>
  <si>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</si>
  <si>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</si>
  <si>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</si>
  <si>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</si>
  <si>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</si>
  <si>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</si>
  <si>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</si>
  <si>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</si>
  <si>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</si>
  <si>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</si>
  <si>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</si>
  <si>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</si>
  <si>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</si>
  <si>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</si>
  <si>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</si>
  <si>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</si>
  <si>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</si>
  <si>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</si>
  <si>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</si>
  <si>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</si>
  <si>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</si>
  <si>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</si>
  <si>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</si>
  <si>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</si>
  <si>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</si>
  <si>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</si>
  <si>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</si>
  <si>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</si>
  <si>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</si>
  <si>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</si>
  <si>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</si>
  <si>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</si>
  <si>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</si>
  <si>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</si>
  <si>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</si>
  <si>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</si>
  <si>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</si>
  <si>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</si>
  <si>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</si>
  <si>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</si>
  <si>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</si>
  <si>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</si>
  <si>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</si>
  <si>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</si>
  <si>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</si>
  <si>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</si>
  <si>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</si>
  <si>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</si>
  <si>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</si>
  <si>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</si>
  <si>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</si>
  <si>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</si>
  <si>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</si>
  <si>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</si>
  <si>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</si>
  <si>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</si>
  <si>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</si>
  <si>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</si>
  <si>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</si>
  <si>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</si>
  <si>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</si>
  <si>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</si>
  <si>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</si>
  <si>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</si>
  <si>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</si>
  <si>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</si>
  <si>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</si>
  <si>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</si>
  <si>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</si>
  <si>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</si>
  <si>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</si>
  <si>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</si>
  <si>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</si>
  <si>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</si>
  <si>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</si>
  <si>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</si>
  <si>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</si>
  <si>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</si>
  <si>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</si>
  <si>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</si>
  <si>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</si>
  <si>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</si>
  <si>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</si>
  <si>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</si>
  <si>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</si>
  <si>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</si>
  <si>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</si>
  <si>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</si>
  <si>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</si>
  <si>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</si>
  <si>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</si>
  <si>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</si>
  <si>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</si>
  <si>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</si>
  <si>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</si>
  <si>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</si>
  <si>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</si>
  <si>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</si>
  <si>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</si>
  <si>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</si>
  <si>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</si>
  <si>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</si>
  <si>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</si>
  <si>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</si>
  <si>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</si>
  <si>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</si>
  <si>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</si>
  <si>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</si>
  <si>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</si>
  <si>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</si>
  <si>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</si>
  <si>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</si>
  <si>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</si>
  <si>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</si>
  <si>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</si>
  <si>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</si>
  <si>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</si>
  <si>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</si>
  <si>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</si>
  <si>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</si>
  <si>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</si>
  <si>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</si>
  <si>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</si>
  <si>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</si>
  <si>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</si>
  <si>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</si>
  <si>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</si>
  <si>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</si>
  <si>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</si>
  <si>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</si>
  <si>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</si>
  <si>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</si>
  <si>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</si>
  <si>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</si>
  <si>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</si>
  <si>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</si>
  <si>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</si>
  <si>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</si>
  <si>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</si>
  <si>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</si>
  <si>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</si>
  <si>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</si>
  <si>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</si>
  <si>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</si>
  <si>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</si>
  <si>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</si>
  <si>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</si>
  <si>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</si>
  <si>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</si>
  <si>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</si>
  <si>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</si>
  <si>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</si>
  <si>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</si>
  <si>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</si>
  <si>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</si>
  <si>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</si>
  <si>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</si>
  <si>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</si>
  <si>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</si>
  <si>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</si>
  <si>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</si>
  <si>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</si>
  <si>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</si>
  <si>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</si>
  <si>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</si>
  <si>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</si>
  <si>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</si>
  <si>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</si>
  <si>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</si>
  <si>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</si>
  <si>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</si>
  <si>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</si>
  <si>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</si>
  <si>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</si>
  <si>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</si>
  <si>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</si>
  <si>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</si>
  <si>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</si>
  <si>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</si>
  <si>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</si>
  <si>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</si>
  <si>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</si>
  <si>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</si>
  <si>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</si>
  <si>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</si>
  <si>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</si>
  <si>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</si>
  <si>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</si>
  <si>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</si>
  <si>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</si>
  <si>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</si>
  <si>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</si>
  <si>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</si>
  <si>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</si>
  <si>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</si>
  <si>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</si>
  <si>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</si>
  <si>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</si>
  <si>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</si>
  <si>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</si>
  <si>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</si>
  <si>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</si>
  <si>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</si>
  <si>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</si>
  <si>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</si>
  <si>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</si>
  <si>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</si>
  <si>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</si>
  <si>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</si>
  <si>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</si>
  <si>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</si>
  <si>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</si>
  <si>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</si>
  <si>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</si>
  <si>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</si>
  <si>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</si>
  <si>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</si>
  <si>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</si>
  <si>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</si>
  <si>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</si>
  <si>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</si>
  <si>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</si>
  <si>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</si>
  <si>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</si>
  <si>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</si>
  <si>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</si>
  <si>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</si>
  <si>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</si>
  <si>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</si>
  <si>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</si>
  <si>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</si>
  <si>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</si>
  <si>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</si>
  <si>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</si>
  <si>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</si>
  <si>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</si>
  <si>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</si>
  <si>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</si>
  <si>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</si>
  <si>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</si>
  <si>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</si>
  <si>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</si>
  <si>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</si>
  <si>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</si>
  <si>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</si>
  <si>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</si>
  <si>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</si>
  <si>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</si>
  <si>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</si>
  <si>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</si>
  <si>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</si>
  <si>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</si>
  <si>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</si>
  <si>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</si>
  <si>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</si>
  <si>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</si>
  <si>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</si>
  <si>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</si>
  <si>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</si>
  <si>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</si>
  <si>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</si>
  <si>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</si>
  <si>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</si>
  <si>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</si>
  <si>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</si>
  <si>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</si>
  <si>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</si>
  <si>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</si>
  <si>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</si>
  <si>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</si>
  <si>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</si>
  <si>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</si>
  <si>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</si>
  <si>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</si>
  <si>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</si>
  <si>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</si>
  <si>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</si>
  <si>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</si>
  <si>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</si>
  <si>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</si>
  <si>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</si>
  <si>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</si>
  <si>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</si>
  <si>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</si>
  <si>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</si>
  <si>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</si>
  <si>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</si>
  <si>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</si>
  <si>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</si>
  <si>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</si>
  <si>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</si>
  <si>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</si>
  <si>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</si>
  <si>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</si>
  <si>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</si>
  <si>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</si>
  <si>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</si>
  <si>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</si>
  <si>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</si>
  <si>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</si>
  <si>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</si>
  <si>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</si>
  <si>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</si>
  <si>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</si>
  <si>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</si>
  <si>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</si>
  <si>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</si>
  <si>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</si>
  <si>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</si>
  <si>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</si>
  <si>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</si>
  <si>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</si>
  <si>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</si>
  <si>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</si>
  <si>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</si>
  <si>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</si>
  <si>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</si>
  <si>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</si>
  <si>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</si>
  <si>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</si>
  <si>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</si>
  <si>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</si>
  <si>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</si>
  <si>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</si>
  <si>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</si>
  <si>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</si>
  <si>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</si>
  <si>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</si>
  <si>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</si>
  <si>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</si>
  <si>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</si>
  <si>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</si>
  <si>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</si>
  <si>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</si>
  <si>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</si>
  <si>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</si>
  <si>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</si>
  <si>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</si>
  <si>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</si>
  <si>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</si>
  <si>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</si>
  <si>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</si>
  <si>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</si>
  <si>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</si>
  <si>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</si>
  <si>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</si>
  <si>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</si>
  <si>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</si>
  <si>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</si>
  <si>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</si>
  <si>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</si>
  <si>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</si>
  <si>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</si>
  <si>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</si>
  <si>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</si>
  <si>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</si>
  <si>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</si>
  <si>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</si>
  <si>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</si>
  <si>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</si>
  <si>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</si>
  <si>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</si>
  <si>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</si>
  <si>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</si>
  <si>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</si>
  <si>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</si>
  <si>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</si>
  <si>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</si>
  <si>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</si>
  <si>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</si>
  <si>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</si>
  <si>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</si>
  <si>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</si>
  <si>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</si>
  <si>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</si>
  <si>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</si>
  <si>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</si>
  <si>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</si>
  <si>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</si>
  <si>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</si>
  <si>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</si>
  <si>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</si>
  <si>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</si>
  <si>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</si>
  <si>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</si>
  <si>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</si>
  <si>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</si>
  <si>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</si>
  <si>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</si>
  <si>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</si>
  <si>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</si>
  <si>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</si>
  <si>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</si>
  <si>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</si>
  <si>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</si>
  <si>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</si>
  <si>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</si>
  <si>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</si>
  <si>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</si>
  <si>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</si>
  <si>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</si>
  <si>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</si>
  <si>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</si>
  <si>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</si>
  <si>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</si>
  <si>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</si>
  <si>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</si>
  <si>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</si>
  <si>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</si>
  <si>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</si>
  <si>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</si>
  <si>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</si>
  <si>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</si>
  <si>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</si>
  <si>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</si>
  <si>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</si>
  <si>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</si>
  <si>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</si>
  <si>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</si>
  <si>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</si>
  <si>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</si>
  <si>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</si>
  <si>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</si>
  <si>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</si>
  <si>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</si>
  <si>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</si>
  <si>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</si>
  <si>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</si>
  <si>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</si>
  <si>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</si>
  <si>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</si>
  <si>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</si>
  <si>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</si>
  <si>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</si>
  <si>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</si>
  <si>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</si>
  <si>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</si>
  <si>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</si>
  <si>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</si>
  <si>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</si>
  <si>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</si>
  <si>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</si>
  <si>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</si>
  <si>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</si>
  <si>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</si>
  <si>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</si>
  <si>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</si>
  <si>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</si>
  <si>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</si>
  <si>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</si>
  <si>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</si>
  <si>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</si>
  <si>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</si>
  <si>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</si>
  <si>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</si>
  <si>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</si>
  <si>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</si>
  <si>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</si>
  <si>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</si>
  <si>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</si>
  <si>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</si>
  <si>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</si>
  <si>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</si>
  <si>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</si>
  <si>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</si>
  <si>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</si>
  <si>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</si>
  <si>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</si>
  <si>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</si>
  <si>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</si>
  <si>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</si>
  <si>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</si>
  <si>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</si>
  <si>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</si>
  <si>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</si>
  <si>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</si>
  <si>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</si>
  <si>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</si>
  <si>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</si>
  <si>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</si>
  <si>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</si>
  <si>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</si>
  <si>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</si>
  <si>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</si>
  <si>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</si>
  <si>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</si>
  <si>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</si>
  <si>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</si>
  <si>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</si>
  <si>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</si>
  <si>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</si>
  <si>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</si>
  <si>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</si>
  <si>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</si>
  <si>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</si>
  <si>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</si>
  <si>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</si>
  <si>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</si>
  <si>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</si>
  <si>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</si>
  <si>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</si>
  <si>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</si>
  <si>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</si>
  <si>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</si>
  <si>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</si>
  <si>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</si>
  <si>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</si>
  <si>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</si>
  <si>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</si>
  <si>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</si>
  <si>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</si>
  <si>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</si>
  <si>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</si>
  <si>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</si>
  <si>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</si>
  <si>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</si>
  <si>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</si>
  <si>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</si>
  <si>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</si>
  <si>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</si>
  <si>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</si>
  <si>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</si>
  <si>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</si>
  <si>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</si>
  <si>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</si>
  <si>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</si>
  <si>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</si>
  <si>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</si>
  <si>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</si>
  <si>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</si>
  <si>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</si>
  <si>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</si>
  <si>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</si>
  <si>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</si>
  <si>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</si>
  <si>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</si>
  <si>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</si>
  <si>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</si>
  <si>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</si>
  <si>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</si>
  <si>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</si>
  <si>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</si>
  <si>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</si>
  <si>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</si>
  <si>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</si>
  <si>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</si>
  <si>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</si>
  <si>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</si>
  <si>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</si>
  <si>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</si>
  <si>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</si>
  <si>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</si>
  <si>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</si>
  <si>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</si>
  <si>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</si>
  <si>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</si>
  <si>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</si>
  <si>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</si>
  <si>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</si>
  <si>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</si>
  <si>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</si>
  <si>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</si>
  <si>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</si>
  <si>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</si>
  <si>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</si>
  <si>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</si>
  <si>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</si>
  <si>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</si>
  <si>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</si>
  <si>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</si>
  <si>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</si>
  <si>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</si>
  <si>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</si>
  <si>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</si>
  <si>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</si>
  <si>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</si>
  <si>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</si>
  <si>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</si>
  <si>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</si>
  <si>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</si>
  <si>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</si>
  <si>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</si>
  <si>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</si>
  <si>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</si>
  <si>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</si>
  <si>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</si>
  <si>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</si>
  <si>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</si>
  <si>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</si>
  <si>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</si>
  <si>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</si>
  <si>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</si>
  <si>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</si>
  <si>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</si>
  <si>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</si>
  <si>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</si>
  <si>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</si>
  <si>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</si>
  <si>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</si>
  <si>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</si>
  <si>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</si>
  <si>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</si>
  <si>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</si>
  <si>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</si>
  <si>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</si>
  <si>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</si>
  <si>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</si>
  <si>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</si>
  <si>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</si>
  <si>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</si>
  <si>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</si>
  <si>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</si>
  <si>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</si>
  <si>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</si>
  <si>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</si>
  <si>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</si>
  <si>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</si>
  <si>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</si>
  <si>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</si>
  <si>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</si>
  <si>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</si>
  <si>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</si>
  <si>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</si>
  <si>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</si>
  <si>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</si>
  <si>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</si>
  <si>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</si>
  <si>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</si>
  <si>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</si>
  <si>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</si>
  <si>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</si>
  <si>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</si>
  <si>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</si>
  <si>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</si>
  <si>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</si>
  <si>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</si>
  <si>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</si>
  <si>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</si>
  <si>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</si>
  <si>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</si>
  <si>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</si>
  <si>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</si>
  <si>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</si>
  <si>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</si>
  <si>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</si>
  <si>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</si>
  <si>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</si>
  <si>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</si>
  <si>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</si>
  <si>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</si>
  <si>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</si>
  <si>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</si>
  <si>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</si>
  <si>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</si>
  <si>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</si>
  <si>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</si>
  <si>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</si>
  <si>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</si>
  <si>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</si>
  <si>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</si>
  <si>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</si>
  <si>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</si>
  <si>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</si>
  <si>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</si>
  <si>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</si>
  <si>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</si>
  <si>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</si>
  <si>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</si>
  <si>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</si>
  <si>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</si>
  <si>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</si>
  <si>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</si>
  <si>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</si>
  <si>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</si>
  <si>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</si>
  <si>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</si>
  <si>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</si>
  <si>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</si>
  <si>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</si>
  <si>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</si>
  <si>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</si>
  <si>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</si>
  <si>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</si>
  <si>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</si>
  <si>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</si>
  <si>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</si>
  <si>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</si>
  <si>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</si>
  <si>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</si>
  <si>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</si>
  <si>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</si>
  <si>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</si>
  <si>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</si>
  <si>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</si>
  <si>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</si>
  <si>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</si>
  <si>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</si>
  <si>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</si>
  <si>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</si>
  <si>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</si>
  <si>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</si>
  <si>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</si>
  <si>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</si>
  <si>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</si>
  <si>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</si>
  <si>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</si>
  <si>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</si>
  <si>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</si>
  <si>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</si>
  <si>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</si>
  <si>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</si>
  <si>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</si>
  <si>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</si>
  <si>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</si>
  <si>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</si>
  <si>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</si>
  <si>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</si>
  <si>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</si>
  <si>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</si>
  <si>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</si>
  <si>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</si>
  <si>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</si>
  <si>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</si>
  <si>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</si>
  <si>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</si>
  <si>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</si>
  <si>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</si>
  <si>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</si>
  <si>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</si>
  <si>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</si>
  <si>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</si>
  <si>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</si>
  <si>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</si>
  <si>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</si>
  <si>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</si>
  <si>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</si>
  <si>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</si>
  <si>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</si>
  <si>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</si>
  <si>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</si>
  <si>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</si>
  <si>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</si>
  <si>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</si>
  <si>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</si>
  <si>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</si>
  <si>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</si>
  <si>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</si>
  <si>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</si>
  <si>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</si>
  <si>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</si>
  <si>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</si>
  <si>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</si>
  <si>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</si>
  <si>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</si>
  <si>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</si>
  <si>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</si>
  <si>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</si>
  <si>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</si>
  <si>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</si>
  <si>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</si>
  <si>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</si>
  <si>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</si>
  <si>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</si>
  <si>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</si>
  <si>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</si>
  <si>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</si>
  <si>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</si>
  <si>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</si>
  <si>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</si>
  <si>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</si>
  <si>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</si>
  <si>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</si>
  <si>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</si>
  <si>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</si>
  <si>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</si>
  <si>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</si>
  <si>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</si>
  <si>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</si>
  <si>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</si>
  <si>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</si>
  <si>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</si>
  <si>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</si>
  <si>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</si>
  <si>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</si>
  <si>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</si>
  <si>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</si>
  <si>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</si>
  <si>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</si>
  <si>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</si>
  <si>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</si>
  <si>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</si>
  <si>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</si>
  <si>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</si>
  <si>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</si>
  <si>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</si>
  <si>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</si>
  <si>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</si>
  <si>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</si>
  <si>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</si>
  <si>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</si>
  <si>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</si>
  <si>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</si>
  <si>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</si>
  <si>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</si>
  <si>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</si>
  <si>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</si>
  <si>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</si>
  <si>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</si>
  <si>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</si>
  <si>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</si>
  <si>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</si>
  <si>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</si>
  <si>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</si>
  <si>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</si>
  <si>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</si>
  <si>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</si>
  <si>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</si>
  <si>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</si>
  <si>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</si>
  <si>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</si>
  <si>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</si>
  <si>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</si>
  <si>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</si>
  <si>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</si>
  <si>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</si>
  <si>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</si>
  <si>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</si>
  <si>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</si>
  <si>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</si>
  <si>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</si>
  <si>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</si>
  <si>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</si>
  <si>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</si>
  <si>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</si>
  <si>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</si>
  <si>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</si>
  <si>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</si>
  <si>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</si>
  <si>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</si>
  <si>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</si>
  <si>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</si>
  <si>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</si>
  <si>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</si>
  <si>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</si>
  <si>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</si>
  <si>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</si>
  <si>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</si>
  <si>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</si>
  <si>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</si>
  <si>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</si>
  <si>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</si>
  <si>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</si>
  <si>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</si>
  <si>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</si>
  <si>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</si>
  <si>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</si>
  <si>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</si>
  <si>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</si>
  <si>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</si>
  <si>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</si>
  <si>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</si>
  <si>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</si>
  <si>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</si>
  <si>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</si>
  <si>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</si>
  <si>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</si>
  <si>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</si>
  <si>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</si>
  <si>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</si>
  <si>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</si>
  <si>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</si>
  <si>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</si>
  <si>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</si>
  <si>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</si>
  <si>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</si>
  <si>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</si>
  <si>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</si>
  <si>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</si>
  <si>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</si>
  <si>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</si>
  <si>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</si>
  <si>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</si>
  <si>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</si>
  <si>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</si>
  <si>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</si>
  <si>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</si>
  <si>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</si>
  <si>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</si>
  <si>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</si>
  <si>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</si>
  <si>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</si>
  <si>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</si>
  <si>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</si>
  <si>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</si>
  <si>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</si>
  <si>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</si>
  <si>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</si>
  <si>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</si>
  <si>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</si>
  <si>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</si>
  <si>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</si>
  <si>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</si>
  <si>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</si>
  <si>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</si>
  <si>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</si>
  <si>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</si>
  <si>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</si>
  <si>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</si>
  <si>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</si>
  <si>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</si>
  <si>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</si>
  <si>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</si>
  <si>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</si>
  <si>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</si>
  <si>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</si>
  <si>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</si>
  <si>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</si>
  <si>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</si>
  <si>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</si>
  <si>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</si>
  <si>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</si>
  <si>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</si>
  <si>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</si>
  <si>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</si>
  <si>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</si>
  <si>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</si>
  <si>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</si>
  <si>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</si>
  <si>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</si>
  <si>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</si>
  <si>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</si>
  <si>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</si>
  <si>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</si>
  <si>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</si>
  <si>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</si>
  <si>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</si>
  <si>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</si>
  <si>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</si>
  <si>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</si>
  <si>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</si>
  <si>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</si>
  <si>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</si>
  <si>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</si>
  <si>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</si>
  <si>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</si>
  <si>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</si>
  <si>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</si>
  <si>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</si>
  <si>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</si>
  <si>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</si>
  <si>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</si>
  <si>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</si>
  <si>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</si>
  <si>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</si>
  <si>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</si>
  <si>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</si>
  <si>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</si>
  <si>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</si>
  <si>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</si>
  <si>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</si>
  <si>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</si>
  <si>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</si>
  <si>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</si>
  <si>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</si>
  <si>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</si>
  <si>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</si>
  <si>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</si>
  <si>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</si>
  <si>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</si>
  <si>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</si>
  <si>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</si>
  <si>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</si>
  <si>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</si>
  <si>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</si>
  <si>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</si>
  <si>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</si>
  <si>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</si>
  <si>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</si>
  <si>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</si>
  <si>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</si>
  <si>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</si>
  <si>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</si>
  <si>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</si>
  <si>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</si>
  <si>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</si>
  <si>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</si>
  <si>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</si>
  <si>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</si>
  <si>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</si>
  <si>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</si>
  <si>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</si>
  <si>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</si>
  <si>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</si>
  <si>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</si>
  <si>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</si>
  <si>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</si>
  <si>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</si>
  <si>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</si>
  <si>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</si>
  <si>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</si>
  <si>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</si>
  <si>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</si>
  <si>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</si>
  <si>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</si>
  <si>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</si>
  <si>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</si>
  <si>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</si>
  <si>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</si>
  <si>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</si>
  <si>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</si>
  <si>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</si>
  <si>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</si>
  <si>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</si>
  <si>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</si>
  <si>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</si>
  <si>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</si>
  <si>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</si>
  <si>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</si>
  <si>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</si>
  <si>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</si>
  <si>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</si>
  <si>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</si>
  <si>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</si>
  <si>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</si>
  <si>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</si>
  <si>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</si>
  <si>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</si>
  <si>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</si>
  <si>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</si>
  <si>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</si>
  <si>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</si>
  <si>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</si>
  <si>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</si>
  <si>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</si>
  <si>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</si>
  <si>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</si>
  <si>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</si>
  <si>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</si>
  <si>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</si>
  <si>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</si>
  <si>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</si>
  <si>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</si>
  <si>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</si>
  <si>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</si>
  <si>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</si>
  <si>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</si>
  <si>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</si>
  <si>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</si>
  <si>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</si>
  <si>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</si>
  <si>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</si>
  <si>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</si>
  <si>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</si>
  <si>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</si>
  <si>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</si>
  <si>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</si>
  <si>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</si>
  <si>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</si>
  <si>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</si>
  <si>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</si>
  <si>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</si>
  <si>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</si>
  <si>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</si>
  <si>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</si>
  <si>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</si>
  <si>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</si>
  <si>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</si>
  <si>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</si>
  <si>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</si>
  <si>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</si>
  <si>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</si>
  <si>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</si>
  <si>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</si>
  <si>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</si>
  <si>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</si>
  <si>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</si>
  <si>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</si>
  <si>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</si>
  <si>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</si>
  <si>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</si>
  <si>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</si>
  <si>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</si>
  <si>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</si>
  <si>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</si>
  <si>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</si>
  <si>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</si>
  <si>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</si>
  <si>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</si>
  <si>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</si>
  <si>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</si>
  <si>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</si>
  <si>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</si>
  <si>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</si>
  <si>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</si>
  <si>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</si>
  <si>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</si>
  <si>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</si>
  <si>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</si>
  <si>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</si>
  <si>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</si>
  <si>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</si>
  <si>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</si>
  <si>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</si>
  <si>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</si>
  <si>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</si>
  <si>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</si>
  <si>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</si>
  <si>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</si>
  <si>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</si>
  <si>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</si>
  <si>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</si>
  <si>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</si>
  <si>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</si>
  <si>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</si>
  <si>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</si>
  <si>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</si>
  <si>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</si>
  <si>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</si>
  <si>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</si>
  <si>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</si>
  <si>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</si>
  <si>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</si>
  <si>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</si>
  <si>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</si>
  <si>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</si>
  <si>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</si>
  <si>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</si>
  <si>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</si>
  <si>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</si>
  <si>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</si>
  <si>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</si>
  <si>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</si>
  <si>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</si>
  <si>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</si>
  <si>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</si>
  <si>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</si>
  <si>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</si>
  <si>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</si>
  <si>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</si>
  <si>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</si>
  <si>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</si>
  <si>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</si>
  <si>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</si>
  <si>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</si>
  <si>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</si>
  <si>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</si>
  <si>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</si>
  <si>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</si>
  <si>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</si>
  <si>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</si>
  <si>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</si>
  <si>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</si>
  <si>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</si>
  <si>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</si>
  <si>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</si>
  <si>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</si>
  <si>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</si>
  <si>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</si>
  <si>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</si>
  <si>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</si>
  <si>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</si>
  <si>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</si>
  <si>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</si>
  <si>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</si>
  <si>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</si>
  <si>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</si>
  <si>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</si>
  <si>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</si>
  <si>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</si>
  <si>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</si>
  <si>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</si>
  <si>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</si>
  <si>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</si>
  <si>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</si>
  <si>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</si>
  <si>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</si>
  <si>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</si>
  <si>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</si>
  <si>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</si>
  <si>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</si>
  <si>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</si>
  <si>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</si>
  <si>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</si>
  <si>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</si>
  <si>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</si>
  <si>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</si>
  <si>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</si>
  <si>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</si>
  <si>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</si>
  <si>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</si>
  <si>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</si>
  <si>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</si>
  <si>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</si>
  <si>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</si>
  <si>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</si>
  <si>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</si>
  <si>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</si>
  <si>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</si>
  <si>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</si>
  <si>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</si>
  <si>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</si>
  <si>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</si>
  <si>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</si>
  <si>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</si>
  <si>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</si>
  <si>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</si>
  <si>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</si>
  <si>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</si>
  <si>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</si>
  <si>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</si>
  <si>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</si>
  <si>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</si>
  <si>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</si>
  <si>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</si>
  <si>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</si>
  <si>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</si>
  <si>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</si>
  <si>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</si>
  <si>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</si>
  <si>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</si>
  <si>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</si>
  <si>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</si>
  <si>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</si>
  <si>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</si>
  <si>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</si>
  <si>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</si>
  <si>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</si>
  <si>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</si>
  <si>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</si>
  <si>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</si>
  <si>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</si>
  <si>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</si>
  <si>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</si>
  <si>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</si>
  <si>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</si>
  <si>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</si>
  <si>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</si>
  <si>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</si>
  <si>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</si>
  <si>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</si>
  <si>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</si>
  <si>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</si>
  <si>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</si>
  <si>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</si>
  <si>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</si>
  <si>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</si>
  <si>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</si>
  <si>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</si>
  <si>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</si>
  <si>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</si>
  <si>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</si>
  <si>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</si>
  <si>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</si>
  <si>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</si>
  <si>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</si>
  <si>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</si>
  <si>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</si>
  <si>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</si>
  <si>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</si>
  <si>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</si>
  <si>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</si>
  <si>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</si>
  <si>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</si>
  <si>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</si>
  <si>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</si>
  <si>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</si>
  <si>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</si>
  <si>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</si>
  <si>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</si>
  <si>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</si>
  <si>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</si>
  <si>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</si>
  <si>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</si>
  <si>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</si>
  <si>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</si>
  <si>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</si>
  <si>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</si>
  <si>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</si>
  <si>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</si>
  <si>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</si>
  <si>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</si>
  <si>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</si>
  <si>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</si>
  <si>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</si>
  <si>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</si>
  <si>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</si>
  <si>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</si>
  <si>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</si>
  <si>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</si>
  <si>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</si>
  <si>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</si>
  <si>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</si>
  <si>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</si>
  <si>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</si>
  <si>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</si>
  <si>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</si>
  <si>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</si>
  <si>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</si>
  <si>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</si>
  <si>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</si>
  <si>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</si>
  <si>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</si>
  <si>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</si>
  <si>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</si>
  <si>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</si>
  <si>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</si>
  <si>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</si>
  <si>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</si>
  <si>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</si>
  <si>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</si>
  <si>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</si>
  <si>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</si>
  <si>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</si>
  <si>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</si>
  <si>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</si>
  <si>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</si>
  <si>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</si>
  <si>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</si>
  <si>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</si>
  <si>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</si>
  <si>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</si>
  <si>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</si>
  <si>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</si>
  <si>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</si>
  <si>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</si>
  <si>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</si>
  <si>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</si>
  <si>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</si>
  <si>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</si>
  <si>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</si>
  <si>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</si>
  <si>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</si>
  <si>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</si>
  <si>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</si>
  <si>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</si>
  <si>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</si>
  <si>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</si>
  <si>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</si>
  <si>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</si>
  <si>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</si>
  <si>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</si>
  <si>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</si>
  <si>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</si>
  <si>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</si>
  <si>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</si>
  <si>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</si>
  <si>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</si>
  <si>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</si>
  <si>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</si>
  <si>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</si>
  <si>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</si>
  <si>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</si>
  <si>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</si>
  <si>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</si>
  <si>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</si>
  <si>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</si>
  <si>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</si>
  <si>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</si>
  <si>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</si>
  <si>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</si>
  <si>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</si>
  <si>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</si>
  <si>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</si>
  <si>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</si>
  <si>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</si>
  <si>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</si>
  <si>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</si>
  <si>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</si>
  <si>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</si>
  <si>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</si>
  <si>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</si>
  <si>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</si>
  <si>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</si>
  <si>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</si>
  <si>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</si>
  <si>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</si>
  <si>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</si>
  <si>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</si>
  <si>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</si>
  <si>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</si>
  <si>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</si>
  <si>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</si>
  <si>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</si>
  <si>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</si>
  <si>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</si>
  <si>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</si>
  <si>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</si>
  <si>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</si>
  <si>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</si>
  <si>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</si>
  <si>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</si>
  <si>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</si>
  <si>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</si>
  <si>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</si>
  <si>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</si>
  <si>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</si>
  <si>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</si>
  <si>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</si>
  <si>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</si>
  <si>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</si>
  <si>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</si>
  <si>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</si>
  <si>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</si>
  <si>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</si>
  <si>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</si>
  <si>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</si>
  <si>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</si>
  <si>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</si>
  <si>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</si>
  <si>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</si>
  <si>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</si>
  <si>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</si>
  <si>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</si>
  <si>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</si>
  <si>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</si>
  <si>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</si>
  <si>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</si>
  <si>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</si>
  <si>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</si>
  <si>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</si>
  <si>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</si>
  <si>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</si>
  <si>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</si>
  <si>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</si>
  <si>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</si>
  <si>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</si>
  <si>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</si>
  <si>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</si>
  <si>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</si>
  <si>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</si>
  <si>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</si>
  <si>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</si>
  <si>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</si>
  <si>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</si>
  <si>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</si>
  <si>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</si>
  <si>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</si>
  <si>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</si>
  <si>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</si>
  <si>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</si>
  <si>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</si>
  <si>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</si>
  <si>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</si>
  <si>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</si>
  <si>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</si>
  <si>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</si>
  <si>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</si>
  <si>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</si>
  <si>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</si>
  <si>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</si>
  <si>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</si>
  <si>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</si>
  <si>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</si>
  <si>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</si>
  <si>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</si>
  <si>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</si>
  <si>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</si>
  <si>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</si>
  <si>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</si>
  <si>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</si>
  <si>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</si>
  <si>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</si>
  <si>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</si>
  <si>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</si>
  <si>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</si>
  <si>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</si>
  <si>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</si>
  <si>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</si>
  <si>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</si>
  <si>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</si>
  <si>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</si>
  <si>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</si>
  <si>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</si>
  <si>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</si>
  <si>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</si>
  <si>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</si>
  <si>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</si>
  <si>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</si>
  <si>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</si>
  <si>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</si>
  <si>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</si>
  <si>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</si>
  <si>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</si>
  <si>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</si>
  <si>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</si>
  <si>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</si>
  <si>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</si>
  <si>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</si>
  <si>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</si>
  <si>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</si>
  <si>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</si>
  <si>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</si>
  <si>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</si>
  <si>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</si>
  <si>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</si>
  <si>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</si>
  <si>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</si>
  <si>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</si>
  <si>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</si>
  <si>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</si>
  <si>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</si>
  <si>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</si>
  <si>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</si>
  <si>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</si>
  <si>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</si>
  <si>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</si>
  <si>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</si>
  <si>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</si>
  <si>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</si>
  <si>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</si>
  <si>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</si>
  <si>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</si>
  <si>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</si>
  <si>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</si>
  <si>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</si>
  <si>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</si>
  <si>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</si>
  <si>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</si>
  <si>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</si>
  <si>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</si>
  <si>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</si>
  <si>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</si>
  <si>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</si>
  <si>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</si>
  <si>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</si>
  <si>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</si>
  <si>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</si>
  <si>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</si>
  <si>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</si>
  <si>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</si>
  <si>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</si>
  <si>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</si>
  <si>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</si>
  <si>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</si>
  <si>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</si>
  <si>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</si>
  <si>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</si>
  <si>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</si>
  <si>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</si>
  <si>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</si>
  <si>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</si>
  <si>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</si>
  <si>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</si>
  <si>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</si>
  <si>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</si>
  <si>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</si>
  <si>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</si>
  <si>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</si>
  <si>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</si>
  <si>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</si>
  <si>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</si>
  <si>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</si>
  <si>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</si>
  <si>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</si>
  <si>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</si>
  <si>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</si>
  <si>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</si>
  <si>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</si>
  <si>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</si>
  <si>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</si>
  <si>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</si>
  <si>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</si>
  <si>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</si>
  <si>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</si>
  <si>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</si>
  <si>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</si>
  <si>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</si>
  <si>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</si>
  <si>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</si>
  <si>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</si>
  <si>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</si>
  <si>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</si>
  <si>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</si>
  <si>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</si>
  <si>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</si>
  <si>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</si>
  <si>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</si>
  <si>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</si>
  <si>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</si>
  <si>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</si>
  <si>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</si>
  <si>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</si>
  <si>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</si>
  <si>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</si>
  <si>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</si>
  <si>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</si>
  <si>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</si>
  <si>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</si>
  <si>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</si>
  <si>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</si>
  <si>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</si>
  <si>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</si>
  <si>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</si>
  <si>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</si>
  <si>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</si>
  <si>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</si>
  <si>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</si>
  <si>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</si>
  <si>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</si>
  <si>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</si>
  <si>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</si>
  <si>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</si>
  <si>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</si>
  <si>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</si>
  <si>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</si>
  <si>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</si>
  <si>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</si>
  <si>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</si>
  <si>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</si>
  <si>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</si>
  <si>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</si>
  <si>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</si>
  <si>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</si>
  <si>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</si>
  <si>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</si>
  <si>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</si>
  <si>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</si>
  <si>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</si>
  <si>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</si>
  <si>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</si>
  <si>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</si>
  <si>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</si>
  <si>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</si>
  <si>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</si>
  <si>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</si>
  <si>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</si>
  <si>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</si>
  <si>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</si>
  <si>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</si>
  <si>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</si>
  <si>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</si>
  <si>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</si>
  <si>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</si>
  <si>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</si>
  <si>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</si>
  <si>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</si>
  <si>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</si>
  <si>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</si>
  <si>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</si>
  <si>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</si>
  <si>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</si>
  <si>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</si>
  <si>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</si>
  <si>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</si>
  <si>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</si>
  <si>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</si>
  <si>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</si>
  <si>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</si>
  <si>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</si>
  <si>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</si>
  <si>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</si>
  <si>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</si>
  <si>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</si>
  <si>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</si>
  <si>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</si>
  <si>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</si>
  <si>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</si>
  <si>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</si>
  <si>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</si>
  <si>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</si>
  <si>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</si>
  <si>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</si>
  <si>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</si>
  <si>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</si>
  <si>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</si>
  <si>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</si>
  <si>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</si>
  <si>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</si>
  <si>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</si>
  <si>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</si>
  <si>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</si>
  <si>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</si>
  <si>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</si>
  <si>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</si>
  <si>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</si>
  <si>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</si>
  <si>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</si>
  <si>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</si>
  <si>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</si>
  <si>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</si>
  <si>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</si>
  <si>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</si>
  <si>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</si>
  <si>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</si>
  <si>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</si>
  <si>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</si>
  <si>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</si>
  <si>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</si>
  <si>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</si>
  <si>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</si>
  <si>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</si>
  <si>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</si>
  <si>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</si>
  <si>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</si>
  <si>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</si>
  <si>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</si>
  <si>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</si>
  <si>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</si>
  <si>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</si>
  <si>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</si>
  <si>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</si>
  <si>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</si>
  <si>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</si>
  <si>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</si>
  <si>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</si>
  <si>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</si>
  <si>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</si>
  <si>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</si>
  <si>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</si>
  <si>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</si>
  <si>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</si>
  <si>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</si>
  <si>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</si>
  <si>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</si>
  <si>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</si>
  <si>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</si>
  <si>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</si>
  <si>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</si>
  <si>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</si>
  <si>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</si>
  <si>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</si>
  <si>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</si>
  <si>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</si>
  <si>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</si>
  <si>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</si>
  <si>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</si>
  <si>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</si>
  <si>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</si>
  <si>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</si>
  <si>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</si>
  <si>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</si>
  <si>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</si>
  <si>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</si>
  <si>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</si>
  <si>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</si>
  <si>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</si>
  <si>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</si>
  <si>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</si>
  <si>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</si>
  <si>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</si>
  <si>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</si>
  <si>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</si>
  <si>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</si>
  <si>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</si>
  <si>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</si>
  <si>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</si>
  <si>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</si>
  <si>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</si>
  <si>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</si>
  <si>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</si>
  <si>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</si>
  <si>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</si>
  <si>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</si>
  <si>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</si>
  <si>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</si>
  <si>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</si>
  <si>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</si>
  <si>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</si>
  <si>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</si>
  <si>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</si>
  <si>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</si>
  <si>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</si>
  <si>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</si>
  <si>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</si>
  <si>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</si>
  <si>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</si>
  <si>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</si>
  <si>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</si>
  <si>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</si>
  <si>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</si>
  <si>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</si>
  <si>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</si>
  <si>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</si>
  <si>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</si>
  <si>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</si>
  <si>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</si>
  <si>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</si>
  <si>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</si>
  <si>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</si>
  <si>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</si>
  <si>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</si>
  <si>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</si>
  <si>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</si>
  <si>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</si>
  <si>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</si>
  <si>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</si>
  <si>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</si>
  <si>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</si>
  <si>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</si>
  <si>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</si>
  <si>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</si>
  <si>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</si>
  <si>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</si>
  <si>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</si>
  <si>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</si>
  <si>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</si>
  <si>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</si>
  <si>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</si>
  <si>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</si>
  <si>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</si>
  <si>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</si>
  <si>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</si>
  <si>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</si>
  <si>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</si>
  <si>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</si>
  <si>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</si>
  <si>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</si>
  <si>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</si>
  <si>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</si>
  <si>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</si>
  <si>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</si>
  <si>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</si>
  <si>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</si>
  <si>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</si>
  <si>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</si>
  <si>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</si>
  <si>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</si>
  <si>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</si>
  <si>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</si>
  <si>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</si>
  <si>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</si>
  <si>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</si>
  <si>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</si>
  <si>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</si>
  <si>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</si>
  <si>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</si>
  <si>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</si>
  <si>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</si>
  <si>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</si>
  <si>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</si>
  <si>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</si>
  <si>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</si>
  <si>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</si>
  <si>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</si>
  <si>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</si>
  <si>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</si>
  <si>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</si>
  <si>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</si>
  <si>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</si>
  <si>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</si>
  <si>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</si>
  <si>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</si>
  <si>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</si>
  <si>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</si>
  <si>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</si>
  <si>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</si>
  <si>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</si>
  <si>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</si>
  <si>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</si>
  <si>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</si>
  <si>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</si>
  <si>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</si>
  <si>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</si>
  <si>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</si>
  <si>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</si>
  <si>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</si>
  <si>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</si>
  <si>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</si>
  <si>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</si>
  <si>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</si>
  <si>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</si>
  <si>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</si>
  <si>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</si>
  <si>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</si>
  <si>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</si>
  <si>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</si>
  <si>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</si>
  <si>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</si>
  <si>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</si>
  <si>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</si>
  <si>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</si>
  <si>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</si>
  <si>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</si>
  <si>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</si>
  <si>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</si>
  <si>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</si>
  <si>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</si>
  <si>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</si>
  <si>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</si>
  <si>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</si>
  <si>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</si>
  <si>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</si>
  <si>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</si>
  <si>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</si>
  <si>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</si>
  <si>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</si>
  <si>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</si>
  <si>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</si>
  <si>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</si>
  <si>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</si>
  <si>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</si>
  <si>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</si>
  <si>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</si>
  <si>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</si>
  <si>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</si>
  <si>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</si>
  <si>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</si>
  <si>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</si>
  <si>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</si>
  <si>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</si>
  <si>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</si>
  <si>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</si>
  <si>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</si>
  <si>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</si>
  <si>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</si>
  <si>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</si>
  <si>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</si>
  <si>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</si>
  <si>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</si>
  <si>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</si>
  <si>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</si>
  <si>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</si>
  <si>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</si>
  <si>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</si>
  <si>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</si>
  <si>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</si>
  <si>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</si>
  <si>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</si>
  <si>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</si>
  <si>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</si>
  <si>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</si>
  <si>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</si>
  <si>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</si>
  <si>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</si>
  <si>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</si>
  <si>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</si>
  <si>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</si>
  <si>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</si>
  <si>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</si>
  <si>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</si>
  <si>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</si>
  <si>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</si>
  <si>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</si>
  <si>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</si>
  <si>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</si>
  <si>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</si>
  <si>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</si>
  <si>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</si>
  <si>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</si>
  <si>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</si>
  <si>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</si>
  <si>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</si>
  <si>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</si>
  <si>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</si>
  <si>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</si>
  <si>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</si>
  <si>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</si>
  <si>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</si>
  <si>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</si>
  <si>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</si>
  <si>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</si>
  <si>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</si>
  <si>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</si>
  <si>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</si>
  <si>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</si>
  <si>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</si>
  <si>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</si>
  <si>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</si>
  <si>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</si>
  <si>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</si>
  <si>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</si>
  <si>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</si>
  <si>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</si>
  <si>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</si>
  <si>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</si>
  <si>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</si>
  <si>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</si>
  <si>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</si>
  <si>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</si>
  <si>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</si>
  <si>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</si>
  <si>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</si>
  <si>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</si>
  <si>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</si>
  <si>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</si>
  <si>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</si>
  <si>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</si>
  <si>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</si>
  <si>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</si>
  <si>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</si>
  <si>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</si>
  <si>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</si>
  <si>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</si>
  <si>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</si>
  <si>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</si>
  <si>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</si>
  <si>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</si>
  <si>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</si>
  <si>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</si>
  <si>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</si>
  <si>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</si>
  <si>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</si>
  <si>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</si>
  <si>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</si>
  <si>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</si>
  <si>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</si>
  <si>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</si>
  <si>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</si>
  <si>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</si>
  <si>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</si>
  <si>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</si>
  <si>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</si>
  <si>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</si>
  <si>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</si>
  <si>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</si>
  <si>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</si>
  <si>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</si>
  <si>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</si>
  <si>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</si>
  <si>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</si>
  <si>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</si>
  <si>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</si>
  <si>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</si>
  <si>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</si>
  <si>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</si>
  <si>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</si>
  <si>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</si>
  <si>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</si>
  <si>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</si>
  <si>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</si>
  <si>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</si>
  <si>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</si>
  <si>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</si>
  <si>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</si>
  <si>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</si>
  <si>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</si>
  <si>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</si>
  <si>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</si>
  <si>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</si>
  <si>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</si>
  <si>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</si>
  <si>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</si>
  <si>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</si>
  <si>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</si>
  <si>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</si>
  <si>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</si>
  <si>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</si>
  <si>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</si>
  <si>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</si>
  <si>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</si>
  <si>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</si>
  <si>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</si>
  <si>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</si>
  <si>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</si>
  <si>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</si>
  <si>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</si>
  <si>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</si>
  <si>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</si>
  <si>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</si>
  <si>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</si>
  <si>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</si>
  <si>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</si>
  <si>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</si>
  <si>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</si>
  <si>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</si>
  <si>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</si>
  <si>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</si>
  <si>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</si>
  <si>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</si>
  <si>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</si>
  <si>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</si>
  <si>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</si>
  <si>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</si>
  <si>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</si>
  <si>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</si>
  <si>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</si>
  <si>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</si>
  <si>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</si>
  <si>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</si>
  <si>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</si>
  <si>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</si>
  <si>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</si>
  <si>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</si>
  <si>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</si>
  <si>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</si>
  <si>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</si>
  <si>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</si>
  <si>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</si>
  <si>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</si>
  <si>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</si>
  <si>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</si>
  <si>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</si>
  <si>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</si>
  <si>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</si>
  <si>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</si>
  <si>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</si>
  <si>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</si>
  <si>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</si>
  <si>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</si>
  <si>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</si>
  <si>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</si>
  <si>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</si>
  <si>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</si>
  <si>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</si>
  <si>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</si>
  <si>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</si>
  <si>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</si>
  <si>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</si>
  <si>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</si>
  <si>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</si>
  <si>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</si>
  <si>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</si>
  <si>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</si>
  <si>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</si>
  <si>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</si>
  <si>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</si>
  <si>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</si>
  <si>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</si>
  <si>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</si>
  <si>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</si>
  <si>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</si>
  <si>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</si>
  <si>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</si>
  <si>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</si>
  <si>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</si>
  <si>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</si>
  <si>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</si>
  <si>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</si>
  <si>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</si>
  <si>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</si>
  <si>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</si>
  <si>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</si>
  <si>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</si>
  <si>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</si>
  <si>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</si>
  <si>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</si>
  <si>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</si>
  <si>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</si>
  <si>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</si>
  <si>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</si>
  <si>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</si>
  <si>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</si>
  <si>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</si>
  <si>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</si>
  <si>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</si>
  <si>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</si>
  <si>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</si>
  <si>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</si>
  <si>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</si>
  <si>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</si>
  <si>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</si>
  <si>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</si>
  <si>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</si>
  <si>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</si>
  <si>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</si>
  <si>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</si>
  <si>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</si>
  <si>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</si>
  <si>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</si>
  <si>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</si>
  <si>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</si>
  <si>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</si>
  <si>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</si>
  <si>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</si>
  <si>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</si>
  <si>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</si>
  <si>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</si>
  <si>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</si>
  <si>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</si>
  <si>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</si>
  <si>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</si>
  <si>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</si>
  <si>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</si>
  <si>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</si>
  <si>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</si>
  <si>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</si>
  <si>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</si>
  <si>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</si>
  <si>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</si>
  <si>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</si>
  <si>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</si>
  <si>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</si>
  <si>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</si>
  <si>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</si>
  <si>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</si>
  <si>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</si>
  <si>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</si>
  <si>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</si>
  <si>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</si>
  <si>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</si>
  <si>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</si>
  <si>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</si>
  <si>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</si>
  <si>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</si>
  <si>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</si>
  <si>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</si>
  <si>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</si>
  <si>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</si>
  <si>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</si>
  <si>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</si>
  <si>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</si>
  <si>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</si>
  <si>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</si>
  <si>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</si>
  <si>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</si>
  <si>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</si>
  <si>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</si>
  <si>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</si>
  <si>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</si>
  <si>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</si>
  <si>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</si>
  <si>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</si>
  <si>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</si>
  <si>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</si>
  <si>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</si>
  <si>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</si>
  <si>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</si>
  <si>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</si>
  <si>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</si>
  <si>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</si>
  <si>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</si>
  <si>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</si>
  <si>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</si>
  <si>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</si>
  <si>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</si>
  <si>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</si>
  <si>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</si>
  <si>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</si>
  <si>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</si>
  <si>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</si>
  <si>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</si>
  <si>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</si>
  <si>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</si>
  <si>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</si>
  <si>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</si>
  <si>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</si>
  <si>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</si>
  <si>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</si>
  <si>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</si>
  <si>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</si>
  <si>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</si>
  <si>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</si>
  <si>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</si>
  <si>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</si>
  <si>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</si>
  <si>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</si>
  <si>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</si>
  <si>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</si>
  <si>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</si>
  <si>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</si>
  <si>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</si>
  <si>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</si>
  <si>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</si>
  <si>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</si>
  <si>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</si>
  <si>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</si>
  <si>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</si>
  <si>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</si>
  <si>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</si>
  <si>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</si>
  <si>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</si>
  <si>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</si>
  <si>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</si>
  <si>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</si>
  <si>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</si>
  <si>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</si>
  <si>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</si>
  <si>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</si>
  <si>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</si>
  <si>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</si>
  <si>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</si>
  <si>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</si>
  <si>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</si>
  <si>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</si>
  <si>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</si>
  <si>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</si>
  <si>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</si>
  <si>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</si>
  <si>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</si>
  <si>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</si>
  <si>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</si>
  <si>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</si>
  <si>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</si>
  <si>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</si>
  <si>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</si>
  <si>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</si>
  <si>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</si>
  <si>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</si>
  <si>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</si>
  <si>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</si>
  <si>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</si>
  <si>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</si>
  <si>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</si>
  <si>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</si>
  <si>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</si>
  <si>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</si>
  <si>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</si>
  <si>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</si>
  <si>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</si>
  <si>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</si>
  <si>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</si>
  <si>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</si>
  <si>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</si>
  <si>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</si>
  <si>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</si>
  <si>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</si>
  <si>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</si>
  <si>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</si>
  <si>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</si>
  <si>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</si>
  <si>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</si>
  <si>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</si>
  <si>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</si>
  <si>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</si>
  <si>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</si>
  <si>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</si>
  <si>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</si>
  <si>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</si>
  <si>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</si>
  <si>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</si>
  <si>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</si>
  <si>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</si>
  <si>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</si>
  <si>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</si>
  <si>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</si>
  <si>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</si>
  <si>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</si>
  <si>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</si>
  <si>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</si>
  <si>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</si>
  <si>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</si>
  <si>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</si>
  <si>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</si>
  <si>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</si>
  <si>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</si>
  <si>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</si>
  <si>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</si>
  <si>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</si>
  <si>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</si>
  <si>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</si>
  <si>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</si>
  <si>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</si>
  <si>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</si>
  <si>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</si>
  <si>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</si>
  <si>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</si>
  <si>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</si>
  <si>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</si>
  <si>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</si>
  <si>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</si>
  <si>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</si>
  <si>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</si>
  <si>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</si>
  <si>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</si>
  <si>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</si>
  <si>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</si>
  <si>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</si>
  <si>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</si>
  <si>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</si>
  <si>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</si>
  <si>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</si>
  <si>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</si>
  <si>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</si>
  <si>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</si>
  <si>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</si>
  <si>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</si>
  <si>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</si>
  <si>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</si>
  <si>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</si>
  <si>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</si>
  <si>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</si>
  <si>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</si>
  <si>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</si>
  <si>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</si>
  <si>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</si>
  <si>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</si>
  <si>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</si>
  <si>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</si>
  <si>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</si>
  <si>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</si>
  <si>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</si>
  <si>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</si>
  <si>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</si>
  <si>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</si>
  <si>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</si>
  <si>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</si>
  <si>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</si>
  <si>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</si>
  <si>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</si>
  <si>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</si>
  <si>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</si>
  <si>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</si>
  <si>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</si>
  <si>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</si>
  <si>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</si>
  <si>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</si>
  <si>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</si>
  <si>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</si>
  <si>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</si>
  <si>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</si>
  <si>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</si>
  <si>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</si>
  <si>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</si>
  <si>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</si>
  <si>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</si>
  <si>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</si>
  <si>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</si>
  <si>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</si>
  <si>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</si>
  <si>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</si>
  <si>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</si>
  <si>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</si>
  <si>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</si>
  <si>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</si>
  <si>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</si>
  <si>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</si>
  <si>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</si>
  <si>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</si>
  <si>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</si>
  <si>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</si>
  <si>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</si>
  <si>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</si>
  <si>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</si>
  <si>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</si>
  <si>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</si>
  <si>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</si>
  <si>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</si>
  <si>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</si>
  <si>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</si>
  <si>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</si>
  <si>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</si>
  <si>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</si>
  <si>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</si>
  <si>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</si>
  <si>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</si>
  <si>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</si>
  <si>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</si>
  <si>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</si>
  <si>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</si>
  <si>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</si>
  <si>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</si>
  <si>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</si>
  <si>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</si>
  <si>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</si>
  <si>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</si>
  <si>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</si>
  <si>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</si>
  <si>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</si>
  <si>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</si>
  <si>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</si>
  <si>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</si>
  <si>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</si>
  <si>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</si>
  <si>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</si>
  <si>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</si>
  <si>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</si>
  <si>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</si>
  <si>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</si>
  <si>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</si>
  <si>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</si>
  <si>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</si>
  <si>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</si>
  <si>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</si>
  <si>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</si>
  <si>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</si>
  <si>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</si>
  <si>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</si>
  <si>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</si>
  <si>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</si>
  <si>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</si>
  <si>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</si>
  <si>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</si>
  <si>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</si>
  <si>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</si>
  <si>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</si>
  <si>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</si>
  <si>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</si>
  <si>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</si>
  <si>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</si>
  <si>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</si>
  <si>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</si>
  <si>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</si>
  <si>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</si>
  <si>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</si>
  <si>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</si>
  <si>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</si>
  <si>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</si>
  <si>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</si>
  <si>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</si>
  <si>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</si>
  <si>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</si>
  <si>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</si>
  <si>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</si>
  <si>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</si>
  <si>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</si>
  <si>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</si>
  <si>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</si>
  <si>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</si>
  <si>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</si>
  <si>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</si>
  <si>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</si>
  <si>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</si>
  <si>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</si>
  <si>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</si>
  <si>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</si>
  <si>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</si>
  <si>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</si>
  <si>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</si>
  <si>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</si>
  <si>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</si>
  <si>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</si>
  <si>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</si>
  <si>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</si>
  <si>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</si>
  <si>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</si>
  <si>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</si>
  <si>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</si>
  <si>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</si>
  <si>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</si>
  <si>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</si>
  <si>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</si>
  <si>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</si>
  <si>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</si>
  <si>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</si>
  <si>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</si>
  <si>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</si>
  <si>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</si>
  <si>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</si>
  <si>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</si>
  <si>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</si>
  <si>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</si>
  <si>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</si>
  <si>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</si>
  <si>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</si>
  <si>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</si>
  <si>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</si>
  <si>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</si>
  <si>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</si>
  <si>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</si>
  <si>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</si>
  <si>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</si>
  <si>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</si>
  <si>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</si>
  <si>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</si>
  <si>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</si>
  <si>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</si>
  <si>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</si>
  <si>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</si>
  <si>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</si>
  <si>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</si>
  <si>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</si>
  <si>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</si>
  <si>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</si>
  <si>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</si>
  <si>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</si>
  <si>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</si>
  <si>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</si>
  <si>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</si>
  <si>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</si>
  <si>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</si>
  <si>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</si>
  <si>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</si>
  <si>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</si>
  <si>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</si>
  <si>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</si>
  <si>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</si>
  <si>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</si>
  <si>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</si>
  <si>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</si>
  <si>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</si>
  <si>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</si>
  <si>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</si>
  <si>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</si>
  <si>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</si>
  <si>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</si>
  <si>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</si>
  <si>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</si>
  <si>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</si>
  <si>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</si>
  <si>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</si>
  <si>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</si>
  <si>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</si>
  <si>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</si>
  <si>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</si>
  <si>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</si>
  <si>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</si>
  <si>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</si>
  <si>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</si>
  <si>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</si>
  <si>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</si>
  <si>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</si>
  <si>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</si>
  <si>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</si>
  <si>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</si>
  <si>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</si>
  <si>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</si>
  <si>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</si>
  <si>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</si>
  <si>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</si>
  <si>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</si>
  <si>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</si>
  <si>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</si>
  <si>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</si>
  <si>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</si>
  <si>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</si>
  <si>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</si>
  <si>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</si>
  <si>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</si>
  <si>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</si>
  <si>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</si>
  <si>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</si>
  <si>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</si>
  <si>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</si>
  <si>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</si>
  <si>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</si>
  <si>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</si>
  <si>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</si>
  <si>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</si>
  <si>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</si>
  <si>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</si>
  <si>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</si>
  <si>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</si>
  <si>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</si>
  <si>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</si>
  <si>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</si>
  <si>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</si>
  <si>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</si>
  <si>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</si>
  <si>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</si>
  <si>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</si>
  <si>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</si>
  <si>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</si>
  <si>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</si>
  <si>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</si>
  <si>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</si>
  <si>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</si>
  <si>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</si>
  <si>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</si>
  <si>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</si>
  <si>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</si>
  <si>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</si>
  <si>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</si>
  <si>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</si>
  <si>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</si>
  <si>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</si>
  <si>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</si>
  <si>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</si>
  <si>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</si>
  <si>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</si>
  <si>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</si>
  <si>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</si>
  <si>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</si>
  <si>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</si>
  <si>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</si>
  <si>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</si>
  <si>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</si>
  <si>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</si>
  <si>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</si>
  <si>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</si>
  <si>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</si>
  <si>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</si>
  <si>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</si>
  <si>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</si>
  <si>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</si>
  <si>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</si>
  <si>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</si>
  <si>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</si>
  <si>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</si>
  <si>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</si>
  <si>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</si>
  <si>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</si>
  <si>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</si>
  <si>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</si>
  <si>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</si>
  <si>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</si>
  <si>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</si>
  <si>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</si>
  <si>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</si>
  <si>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</si>
  <si>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</si>
  <si>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</si>
  <si>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</si>
  <si>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</si>
  <si>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</si>
  <si>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</si>
  <si>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</si>
  <si>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</si>
  <si>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</si>
  <si>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</si>
  <si>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</si>
  <si>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</si>
  <si>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</si>
  <si>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</si>
  <si>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</si>
  <si>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</si>
  <si>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</si>
  <si>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</si>
  <si>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</si>
  <si>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</si>
  <si>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</si>
  <si>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</si>
  <si>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</si>
  <si>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</si>
  <si>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</si>
  <si>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</si>
  <si>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</si>
  <si>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</si>
  <si>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</si>
  <si>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</si>
  <si>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</si>
  <si>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</si>
  <si>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</si>
  <si>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</si>
  <si>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</si>
  <si>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</si>
  <si>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</si>
  <si>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</si>
  <si>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</si>
  <si>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</si>
  <si>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</si>
  <si>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</si>
  <si>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</si>
  <si>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</si>
  <si>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</si>
  <si>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</si>
  <si>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</si>
  <si>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</si>
  <si>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</si>
  <si>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</si>
  <si>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</si>
  <si>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</si>
  <si>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</si>
  <si>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</si>
  <si>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</si>
  <si>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</si>
  <si>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</si>
  <si>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</si>
  <si>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</si>
  <si>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</si>
  <si>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</si>
  <si>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</si>
  <si>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</si>
  <si>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</si>
  <si>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</si>
  <si>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</si>
  <si>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</si>
  <si>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</si>
  <si>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</si>
  <si>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</si>
  <si>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</si>
  <si>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</si>
  <si>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</si>
  <si>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</si>
  <si>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</si>
  <si>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</si>
  <si>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</si>
  <si>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</si>
  <si>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</si>
  <si>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</si>
  <si>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</si>
  <si>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</si>
  <si>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</si>
  <si>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</si>
  <si>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</si>
  <si>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</si>
  <si>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</si>
  <si>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</si>
  <si>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</si>
  <si>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</si>
  <si>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</si>
  <si>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</si>
  <si>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</si>
  <si>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</si>
  <si>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</si>
  <si>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</si>
  <si>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</si>
  <si>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</si>
  <si>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</si>
  <si>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</si>
  <si>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</si>
  <si>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</si>
  <si>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</si>
  <si>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</si>
  <si>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</si>
  <si>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</si>
  <si>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</si>
  <si>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</si>
  <si>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</si>
  <si>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</si>
  <si>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</si>
  <si>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</si>
  <si>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</si>
  <si>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</si>
  <si>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</si>
  <si>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</si>
  <si>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</si>
  <si>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</si>
  <si>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</si>
  <si>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</si>
  <si>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</si>
  <si>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</si>
  <si>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</si>
  <si>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</si>
  <si>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</si>
  <si>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</si>
  <si>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</si>
  <si>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</si>
  <si>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</si>
  <si>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</si>
  <si>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</si>
  <si>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</si>
  <si>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</si>
  <si>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</si>
  <si>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</si>
  <si>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</si>
  <si>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</si>
  <si>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</si>
  <si>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</si>
  <si>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</si>
  <si>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</si>
  <si>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</si>
  <si>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</si>
  <si>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</si>
  <si>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</si>
  <si>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</si>
  <si>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</si>
  <si>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</si>
  <si>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</si>
  <si>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</si>
  <si>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</si>
  <si>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</si>
  <si>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</si>
  <si>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</si>
  <si>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</si>
  <si>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</si>
  <si>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</si>
  <si>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</si>
  <si>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</si>
  <si>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</si>
  <si>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</si>
  <si>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</si>
  <si>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</si>
  <si>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</si>
  <si>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</si>
  <si>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</si>
  <si>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</si>
  <si>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</si>
  <si>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</si>
  <si>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</si>
  <si>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</si>
  <si>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</si>
  <si>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</si>
  <si>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</si>
  <si>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</si>
  <si>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</si>
  <si>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</si>
  <si>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</si>
  <si>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</si>
  <si>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</si>
  <si>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</si>
  <si>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</si>
  <si>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</si>
  <si>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</si>
  <si>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</si>
  <si>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</si>
  <si>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</si>
  <si>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</si>
  <si>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</si>
  <si>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</si>
  <si>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</si>
  <si>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</si>
  <si>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</si>
  <si>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</si>
  <si>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</si>
  <si>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</si>
  <si>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</si>
  <si>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</si>
  <si>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</si>
  <si>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</si>
  <si>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</si>
  <si>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</si>
  <si>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</si>
  <si>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</si>
  <si>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</si>
  <si>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</si>
  <si>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</si>
  <si>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</si>
  <si>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</si>
  <si>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</si>
  <si>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</si>
  <si>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</si>
  <si>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</si>
  <si>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</si>
  <si>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</si>
  <si>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</si>
  <si>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</si>
  <si>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</si>
  <si>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</si>
  <si>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</si>
  <si>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</si>
  <si>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</si>
  <si>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</si>
  <si>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</si>
  <si>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</si>
  <si>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</si>
  <si>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</si>
  <si>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</si>
  <si>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</si>
  <si>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</si>
  <si>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</si>
  <si>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</si>
  <si>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</si>
  <si>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</si>
  <si>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</si>
  <si>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</si>
  <si>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</si>
  <si>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</si>
  <si>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</si>
  <si>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</si>
  <si>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</si>
  <si>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</si>
  <si>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</si>
  <si>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</si>
  <si>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</si>
  <si>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</si>
  <si>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</si>
  <si>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</si>
  <si>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</si>
  <si>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</si>
  <si>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</si>
  <si>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</si>
  <si>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</si>
  <si>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</si>
  <si>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</si>
  <si>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</si>
  <si>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</si>
  <si>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</si>
  <si>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</si>
  <si>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</si>
  <si>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</si>
  <si>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</si>
  <si>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</si>
  <si>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</si>
  <si>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</si>
  <si>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</si>
  <si>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</si>
  <si>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</si>
  <si>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</si>
  <si>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</si>
  <si>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</si>
  <si>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</si>
  <si>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</si>
  <si>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</si>
  <si>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</si>
  <si>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</si>
  <si>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</si>
  <si>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</si>
  <si>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</si>
  <si>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</si>
  <si>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</si>
  <si>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</si>
  <si>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</si>
  <si>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</si>
  <si>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</si>
  <si>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</si>
  <si>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</si>
  <si>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</si>
  <si>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</si>
  <si>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</si>
  <si>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</si>
  <si>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</si>
  <si>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</si>
  <si>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</si>
  <si>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</si>
  <si>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</si>
  <si>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</si>
  <si>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</si>
  <si>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</si>
  <si>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</si>
  <si>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</si>
  <si>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</si>
  <si>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</si>
  <si>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</si>
  <si>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</si>
  <si>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</si>
  <si>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</si>
  <si>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</si>
  <si>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</si>
  <si>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</si>
  <si>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</si>
  <si>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</si>
  <si>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</si>
  <si>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</si>
  <si>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</si>
  <si>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</si>
  <si>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</si>
  <si>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</si>
  <si>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</si>
  <si>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</si>
  <si>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</si>
  <si>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</si>
  <si>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</si>
  <si>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</si>
  <si>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</si>
  <si>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</si>
  <si>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</si>
  <si>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</si>
  <si>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</si>
  <si>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</si>
  <si>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</si>
  <si>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</si>
  <si>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</si>
  <si>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</si>
  <si>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</si>
  <si>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</si>
  <si>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</si>
  <si>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</si>
  <si>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</si>
  <si>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</si>
  <si>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</si>
  <si>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</si>
  <si>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</si>
  <si>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</si>
  <si>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</si>
  <si>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</si>
  <si>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</si>
  <si>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</si>
  <si>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</si>
  <si>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</si>
  <si>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</si>
  <si>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</si>
  <si>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</si>
  <si>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</si>
  <si>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</si>
  <si>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</si>
  <si>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</si>
  <si>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</si>
  <si>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</si>
  <si>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</si>
  <si>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</si>
  <si>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</si>
  <si>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</si>
  <si>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</si>
  <si>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</si>
  <si>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</si>
  <si>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</si>
  <si>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</si>
  <si>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</si>
  <si>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</si>
  <si>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</si>
  <si>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</si>
  <si>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</si>
  <si>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</si>
  <si>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</si>
  <si>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</si>
  <si>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</si>
  <si>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</si>
  <si>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</si>
  <si>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</si>
  <si>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</si>
  <si>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</si>
  <si>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</si>
  <si>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</si>
  <si>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</si>
  <si>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</si>
  <si>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</si>
  <si>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</si>
  <si>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</si>
  <si>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</si>
  <si>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</si>
  <si>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</si>
  <si>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</si>
  <si>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</si>
  <si>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</si>
  <si>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</si>
  <si>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</si>
  <si>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</si>
  <si>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</si>
  <si>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</si>
  <si>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</si>
  <si>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</si>
  <si>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</si>
  <si>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</si>
  <si>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</si>
  <si>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</si>
  <si>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</si>
  <si>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</si>
  <si>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</si>
  <si>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</si>
  <si>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</si>
  <si>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</si>
  <si>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</si>
  <si>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</si>
  <si>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</si>
  <si>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</si>
  <si>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</si>
  <si>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</si>
  <si>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</si>
  <si>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</si>
  <si>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</si>
  <si>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</si>
  <si>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</si>
  <si>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</si>
  <si>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</si>
  <si>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</si>
  <si>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</si>
  <si>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</si>
  <si>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</si>
  <si>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</si>
  <si>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</si>
  <si>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</si>
  <si>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</si>
  <si>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</si>
  <si>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</si>
  <si>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</si>
  <si>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</si>
  <si>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</si>
  <si>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</si>
  <si>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</si>
  <si>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</si>
  <si>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</si>
  <si>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</si>
  <si>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</si>
  <si>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</si>
  <si>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</si>
  <si>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</si>
  <si>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</si>
  <si>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</si>
  <si>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</si>
  <si>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</si>
  <si>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</si>
  <si>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</si>
  <si>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</si>
  <si>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</si>
  <si>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</si>
  <si>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</si>
  <si>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</si>
  <si>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</si>
  <si>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</si>
  <si>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</si>
  <si>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</si>
  <si>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</si>
  <si>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</si>
  <si>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</si>
  <si>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</si>
  <si>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</si>
  <si>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</si>
  <si>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</si>
  <si>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</si>
  <si>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</si>
  <si>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</si>
  <si>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</si>
  <si>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</si>
  <si>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</si>
  <si>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</si>
  <si>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</si>
  <si>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</si>
  <si>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</si>
  <si>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</si>
  <si>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</si>
  <si>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</si>
  <si>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</si>
  <si>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</si>
  <si>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</si>
  <si>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</si>
  <si>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</si>
  <si>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</si>
  <si>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</si>
  <si>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</si>
  <si>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</si>
  <si>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</si>
  <si>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</si>
  <si>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</si>
  <si>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</si>
  <si>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</si>
  <si>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</si>
  <si>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</si>
  <si>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</si>
  <si>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</si>
  <si>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</si>
  <si>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</si>
  <si>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</si>
  <si>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</si>
  <si>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</si>
  <si>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</si>
  <si>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</si>
  <si>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</si>
  <si>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</si>
  <si>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</si>
  <si>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</si>
  <si>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</si>
  <si>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</si>
  <si>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</si>
  <si>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</si>
  <si>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</si>
  <si>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</si>
  <si>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</si>
  <si>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</si>
  <si>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</si>
  <si>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</si>
  <si>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</si>
  <si>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</si>
  <si>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</si>
  <si>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</si>
  <si>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</si>
  <si>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</si>
  <si>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</si>
  <si>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</si>
  <si>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</si>
  <si>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</si>
  <si>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</si>
  <si>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</si>
  <si>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</si>
  <si>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</si>
  <si>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</si>
  <si>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</si>
  <si>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</si>
  <si>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</si>
  <si>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</si>
  <si>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</si>
  <si>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</si>
  <si>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</si>
  <si>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</si>
  <si>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</si>
  <si>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</si>
  <si>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</si>
  <si>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</si>
  <si>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</si>
  <si>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</si>
  <si>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</si>
  <si>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</si>
  <si>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</si>
  <si>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</si>
  <si>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</si>
  <si>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</si>
  <si>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</si>
  <si>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</si>
  <si>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</si>
  <si>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</si>
  <si>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</si>
  <si>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</si>
  <si>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</si>
  <si>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</si>
  <si>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</si>
  <si>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</si>
  <si>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</si>
  <si>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</si>
  <si>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</si>
  <si>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</si>
  <si>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</si>
  <si>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</si>
  <si>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</si>
  <si>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</si>
  <si>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</si>
  <si>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</si>
  <si>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</si>
  <si>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</si>
  <si>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</si>
  <si>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</si>
  <si>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</si>
  <si>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</si>
  <si>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</si>
  <si>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</si>
  <si>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</si>
  <si>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</si>
  <si>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</si>
  <si>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</si>
  <si>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</si>
  <si>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</si>
  <si>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</si>
  <si>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</si>
  <si>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</si>
  <si>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</si>
  <si>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</si>
  <si>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</si>
  <si>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</si>
  <si>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</si>
  <si>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</si>
  <si>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</si>
  <si>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</si>
  <si>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</si>
  <si>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</si>
  <si>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</si>
  <si>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</si>
  <si>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</si>
  <si>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</si>
  <si>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</si>
  <si>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</si>
  <si>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</si>
  <si>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</si>
  <si>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</si>
  <si>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</si>
  <si>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</si>
  <si>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</si>
  <si>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</si>
  <si>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</si>
  <si>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</si>
  <si>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</si>
  <si>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</si>
  <si>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</si>
  <si>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</si>
  <si>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</si>
  <si>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</si>
  <si>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</si>
  <si>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</si>
  <si>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</si>
  <si>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</si>
  <si>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</si>
  <si>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</si>
  <si>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</si>
  <si>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</si>
  <si>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</si>
  <si>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</si>
  <si>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</si>
  <si>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</si>
  <si>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</si>
  <si>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</si>
  <si>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</si>
  <si>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</si>
  <si>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</si>
  <si>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</si>
  <si>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</si>
  <si>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</si>
  <si>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</si>
  <si>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</si>
  <si>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</si>
  <si>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</si>
  <si>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</si>
  <si>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</si>
  <si>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</si>
  <si>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</si>
  <si>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</si>
  <si>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</si>
  <si>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</si>
  <si>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</si>
  <si>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</si>
  <si>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</si>
  <si>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</si>
  <si>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</si>
  <si>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</si>
  <si>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</si>
  <si>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</si>
  <si>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</si>
  <si>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</si>
  <si>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</si>
  <si>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</si>
  <si>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</si>
  <si>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</si>
  <si>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</si>
  <si>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</si>
  <si>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</si>
  <si>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</si>
  <si>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</si>
  <si>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</si>
  <si>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</si>
  <si>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</si>
  <si>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</si>
  <si>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</si>
  <si>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</si>
  <si>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</si>
  <si>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</si>
  <si>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</si>
  <si>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</si>
  <si>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</si>
  <si>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</si>
  <si>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</si>
  <si>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</si>
  <si>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</si>
  <si>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</si>
  <si>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</si>
  <si>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</si>
  <si>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</si>
  <si>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</si>
  <si>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</si>
  <si>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</si>
  <si>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</si>
  <si>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</si>
  <si>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</si>
  <si>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</si>
  <si>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</si>
  <si>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</si>
  <si>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</si>
  <si>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</si>
  <si>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</si>
  <si>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</si>
  <si>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</si>
  <si>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</si>
  <si>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</si>
  <si>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</si>
  <si>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</si>
  <si>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</si>
  <si>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</si>
  <si>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</si>
  <si>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</si>
  <si>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</si>
  <si>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</si>
  <si>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</si>
  <si>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</si>
  <si>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</si>
  <si>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</si>
  <si>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</si>
  <si>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</si>
  <si>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</si>
  <si>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</si>
  <si>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</si>
  <si>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</si>
  <si>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</si>
  <si>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</si>
  <si>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</si>
  <si>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</si>
  <si>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</si>
  <si>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</si>
  <si>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</si>
  <si>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</si>
  <si>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</si>
  <si>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</si>
  <si>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</si>
  <si>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</si>
  <si>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</si>
  <si>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</si>
  <si>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</si>
  <si>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</si>
  <si>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</si>
  <si>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</si>
  <si>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</si>
  <si>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</si>
  <si>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</si>
  <si>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</si>
  <si>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</si>
  <si>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</si>
  <si>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</si>
  <si>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</si>
  <si>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</si>
  <si>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</si>
  <si>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</si>
  <si>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</si>
  <si>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</si>
  <si>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</si>
  <si>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</si>
  <si>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</si>
  <si>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</si>
  <si>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</si>
  <si>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</si>
  <si>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</si>
  <si>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</si>
  <si>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</si>
  <si>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</si>
  <si>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</si>
  <si>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</si>
  <si>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</si>
  <si>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</si>
  <si>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</si>
  <si>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</si>
  <si>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</si>
  <si>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</si>
  <si>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</si>
  <si>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</si>
  <si>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</si>
  <si>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</si>
  <si>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</si>
  <si>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</si>
  <si>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</si>
  <si>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</si>
  <si>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</si>
  <si>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</si>
  <si>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</si>
  <si>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</si>
  <si>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</si>
  <si>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</si>
  <si>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</si>
  <si>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</si>
  <si>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</si>
  <si>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</si>
  <si>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</si>
  <si>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</si>
  <si>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</si>
  <si>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</si>
  <si>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</si>
  <si>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</si>
  <si>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</si>
  <si>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</si>
  <si>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</si>
  <si>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</si>
  <si>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</si>
  <si>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</si>
  <si>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</si>
  <si>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</si>
  <si>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</si>
  <si>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</si>
  <si>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</si>
  <si>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</si>
  <si>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</si>
  <si>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</si>
  <si>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</si>
  <si>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</si>
  <si>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</si>
  <si>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</si>
  <si>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</si>
  <si>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</si>
  <si>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</si>
  <si>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</si>
  <si>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</si>
  <si>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</si>
  <si>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</si>
  <si>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</si>
  <si>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</si>
  <si>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</si>
  <si>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</si>
  <si>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</si>
  <si>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</si>
  <si>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</si>
  <si>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</si>
  <si>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</si>
  <si>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</si>
  <si>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</si>
  <si>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</si>
  <si>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</si>
  <si>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</si>
  <si>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</si>
  <si>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</si>
  <si>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</si>
  <si>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</si>
  <si>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</si>
  <si>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</si>
  <si>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</si>
  <si>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</si>
  <si>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</si>
  <si>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</si>
  <si>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</si>
  <si>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</si>
  <si>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</si>
  <si>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</si>
  <si>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</si>
  <si>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</si>
  <si>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</si>
  <si>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</si>
  <si>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</si>
  <si>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</si>
  <si>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</si>
  <si>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</si>
  <si>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</si>
  <si>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</si>
  <si>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</si>
  <si>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</si>
  <si>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</si>
  <si>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</si>
  <si>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</si>
  <si>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</si>
  <si>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</si>
  <si>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</si>
  <si>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</si>
  <si>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</si>
  <si>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</si>
  <si>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</si>
  <si>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</si>
  <si>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</si>
  <si>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</si>
  <si>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</si>
  <si>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</si>
  <si>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</si>
  <si>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</si>
  <si>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</si>
  <si>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</si>
  <si>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</si>
  <si>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</si>
  <si>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</si>
  <si>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</si>
  <si>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</si>
  <si>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</si>
  <si>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</si>
  <si>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</si>
  <si>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</si>
  <si>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</si>
  <si>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</si>
  <si>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</si>
  <si>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</si>
  <si>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</si>
  <si>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</si>
  <si>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</si>
  <si>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</si>
  <si>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</si>
  <si>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</si>
  <si>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</si>
  <si>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</si>
  <si>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</si>
  <si>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</si>
  <si>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</si>
  <si>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</si>
  <si>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</si>
  <si>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</si>
  <si>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</si>
  <si>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</si>
  <si>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</si>
  <si>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</si>
  <si>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</si>
  <si>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</si>
  <si>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</si>
  <si>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</si>
  <si>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</si>
  <si>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</si>
  <si>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</si>
  <si>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</si>
  <si>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</si>
  <si>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</si>
  <si>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</si>
  <si>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</si>
  <si>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</si>
  <si>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</si>
  <si>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</si>
  <si>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</si>
  <si>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</si>
  <si>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</si>
  <si>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</si>
  <si>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</si>
  <si>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</si>
  <si>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</si>
  <si>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</si>
  <si>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</si>
  <si>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</si>
  <si>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</si>
  <si>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</si>
  <si>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</si>
  <si>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</si>
  <si>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</si>
  <si>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</si>
  <si>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</si>
  <si>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</si>
  <si>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</si>
  <si>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</si>
  <si>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</si>
  <si>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</si>
  <si>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</si>
  <si>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</si>
  <si>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</si>
  <si>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</si>
  <si>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</si>
  <si>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</si>
  <si>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</si>
  <si>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</si>
  <si>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</si>
  <si>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</si>
  <si>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</si>
  <si>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</si>
  <si>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</si>
  <si>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</si>
  <si>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</si>
  <si>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</si>
  <si>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</si>
  <si>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</si>
  <si>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</si>
  <si>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</si>
  <si>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</si>
  <si>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</si>
  <si>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</si>
  <si>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</si>
  <si>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</si>
  <si>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</si>
  <si>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</si>
  <si>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</si>
  <si>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</si>
  <si>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</si>
  <si>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</si>
  <si>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</si>
  <si>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</si>
  <si>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</si>
  <si>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</si>
  <si>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</si>
  <si>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</si>
  <si>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</si>
  <si>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</si>
  <si>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</si>
  <si>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</si>
  <si>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</si>
  <si>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</si>
  <si>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</si>
  <si>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</si>
  <si>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</si>
  <si>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</si>
  <si>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</si>
  <si>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</si>
  <si>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</si>
  <si>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</si>
  <si>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</si>
  <si>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</si>
  <si>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</si>
  <si>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</si>
  <si>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</si>
  <si>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</si>
  <si>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</si>
  <si>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</si>
  <si>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</si>
  <si>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</si>
  <si>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</si>
  <si>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</si>
  <si>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</si>
  <si>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</si>
  <si>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</si>
  <si>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</si>
  <si>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</si>
  <si>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</si>
  <si>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</si>
  <si>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</si>
  <si>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</si>
  <si>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</si>
  <si>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</si>
  <si>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</si>
  <si>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</si>
  <si>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</si>
  <si>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</si>
  <si>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</si>
  <si>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</si>
  <si>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</si>
  <si>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</si>
  <si>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</si>
  <si>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</si>
  <si>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</si>
  <si>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</si>
  <si>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</si>
  <si>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</si>
  <si>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</si>
  <si>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</si>
  <si>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</si>
  <si>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</si>
  <si>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</si>
  <si>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</si>
  <si>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</si>
  <si>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</si>
  <si>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</si>
  <si>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</si>
  <si>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</si>
  <si>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</si>
  <si>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</si>
  <si>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</si>
  <si>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</si>
  <si>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</si>
  <si>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</si>
  <si>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</si>
  <si>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</si>
  <si>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</si>
  <si>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</si>
  <si>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</si>
  <si>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</si>
  <si>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</si>
  <si>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</si>
  <si>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</si>
  <si>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</si>
  <si>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</si>
  <si>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</si>
  <si>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</si>
  <si>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</si>
  <si>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</si>
  <si>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</si>
  <si>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</si>
  <si>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</si>
  <si>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</si>
  <si>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</si>
  <si>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</si>
  <si>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</si>
  <si>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</si>
  <si>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</si>
  <si>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</si>
  <si>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</si>
  <si>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</si>
  <si>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</si>
  <si>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</si>
  <si>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</si>
  <si>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</si>
  <si>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</si>
  <si>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</si>
  <si>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</si>
  <si>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</si>
  <si>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</si>
  <si>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</si>
  <si>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</si>
  <si>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</si>
  <si>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</si>
  <si>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</si>
  <si>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</si>
  <si>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</si>
  <si>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</si>
  <si>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</si>
  <si>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</si>
  <si>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</si>
  <si>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</si>
  <si>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</si>
  <si>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</si>
  <si>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</si>
  <si>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</si>
  <si>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</si>
  <si>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</si>
  <si>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</si>
  <si>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</si>
  <si>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</si>
  <si>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</si>
  <si>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</si>
  <si>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</si>
  <si>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</si>
  <si>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</si>
  <si>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</si>
  <si>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</si>
  <si>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</si>
  <si>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</si>
  <si>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</si>
  <si>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</si>
  <si>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</si>
  <si>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</si>
  <si>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</si>
  <si>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</si>
  <si>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</si>
  <si>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</si>
  <si>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</si>
  <si>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</si>
  <si>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</si>
  <si>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</si>
  <si>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</si>
  <si>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</si>
  <si>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</si>
  <si>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</si>
  <si>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</si>
  <si>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</si>
  <si>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</si>
  <si>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</si>
  <si>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</si>
  <si>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</si>
  <si>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</si>
  <si>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</si>
  <si>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</si>
  <si>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</si>
  <si>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</si>
  <si>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</si>
  <si>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</si>
  <si>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</si>
  <si>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</si>
  <si>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</si>
  <si>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</si>
  <si>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</si>
  <si>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</si>
  <si>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</si>
  <si>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</si>
  <si>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</si>
  <si>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</si>
  <si>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</si>
  <si>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</si>
  <si>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</si>
  <si>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</si>
  <si>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</si>
  <si>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</si>
  <si>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</si>
  <si>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</si>
  <si>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</si>
  <si>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</si>
  <si>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</si>
  <si>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</si>
  <si>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</si>
  <si>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</si>
  <si>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</si>
  <si>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</si>
  <si>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</si>
  <si>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</si>
  <si>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</si>
  <si>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</si>
  <si>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</si>
  <si>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</si>
  <si>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</si>
  <si>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</si>
  <si>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</si>
  <si>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</si>
  <si>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</si>
  <si>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</si>
  <si>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</si>
  <si>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</si>
  <si>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</si>
  <si>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</si>
  <si>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</si>
  <si>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</si>
  <si>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</si>
  <si>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</si>
  <si>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</si>
  <si>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</si>
  <si>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</si>
  <si>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</si>
  <si>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</si>
  <si>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</si>
  <si>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</si>
  <si>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</si>
  <si>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</si>
  <si>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</si>
  <si>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</si>
  <si>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</si>
  <si>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</si>
  <si>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</si>
  <si>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</si>
  <si>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</si>
  <si>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</si>
  <si>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</si>
  <si>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</si>
  <si>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</si>
  <si>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</si>
  <si>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</si>
  <si>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</si>
  <si>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</si>
  <si>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</si>
  <si>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</si>
  <si>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</si>
  <si>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</si>
  <si>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</si>
  <si>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</si>
  <si>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</si>
  <si>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</si>
  <si>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</si>
  <si>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</si>
  <si>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</si>
  <si>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</si>
  <si>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</si>
  <si>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</si>
  <si>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</si>
  <si>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</si>
  <si>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</si>
  <si>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</si>
  <si>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</si>
  <si>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</si>
  <si>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</si>
  <si>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</si>
  <si>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</si>
  <si>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</si>
  <si>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</si>
  <si>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</si>
  <si>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</si>
  <si>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</si>
  <si>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</si>
  <si>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</si>
  <si>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</si>
  <si>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</si>
  <si>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</si>
  <si>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</si>
  <si>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</si>
  <si>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</si>
  <si>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</si>
  <si>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</si>
  <si>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</si>
  <si>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</si>
  <si>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</si>
  <si>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</si>
  <si>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</si>
  <si>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</si>
  <si>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</si>
  <si>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</si>
  <si>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</si>
  <si>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</si>
  <si>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</si>
  <si>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</si>
  <si>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</si>
  <si>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</si>
  <si>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</si>
  <si>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</si>
  <si>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</si>
  <si>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</si>
  <si>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</si>
  <si>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</si>
  <si>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</si>
  <si>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</si>
  <si>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</si>
  <si>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</si>
  <si>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</si>
  <si>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</si>
  <si>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</si>
  <si>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</si>
  <si>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</si>
  <si>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</si>
  <si>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</si>
  <si>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</si>
  <si>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</si>
  <si>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</si>
  <si>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</si>
  <si>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</si>
  <si>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</si>
  <si>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</si>
  <si>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</si>
  <si>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</si>
  <si>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</si>
  <si>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</si>
  <si>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</si>
  <si>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</si>
  <si>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</si>
  <si>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</si>
  <si>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</si>
  <si>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</si>
  <si>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</si>
  <si>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</si>
  <si>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</si>
  <si>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</si>
  <si>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</si>
  <si>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</si>
  <si>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</si>
  <si>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</si>
  <si>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</si>
  <si>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</si>
  <si>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</si>
  <si>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</si>
  <si>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</si>
  <si>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</si>
  <si>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</si>
  <si>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</si>
  <si>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</si>
  <si>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</si>
  <si>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</si>
  <si>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</si>
  <si>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</si>
  <si>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</si>
  <si>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</si>
  <si>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</si>
  <si>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</si>
  <si>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</si>
  <si>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</si>
  <si>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</si>
  <si>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</si>
  <si>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</si>
  <si>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</si>
  <si>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</si>
  <si>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</si>
  <si>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</si>
  <si>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</si>
  <si>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</si>
  <si>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</si>
  <si>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</si>
  <si>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</si>
  <si>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</si>
  <si>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</si>
  <si>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</si>
  <si>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</si>
  <si>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</si>
  <si>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</si>
  <si>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</si>
  <si>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</si>
  <si>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</si>
  <si>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</si>
  <si>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</si>
  <si>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</si>
  <si>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</si>
  <si>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</si>
  <si>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</si>
  <si>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</si>
  <si>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</si>
  <si>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</si>
  <si>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</si>
  <si>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</si>
  <si>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</si>
  <si>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</si>
  <si>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</si>
  <si>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</si>
  <si>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</si>
  <si>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</si>
  <si>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</si>
  <si>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</si>
  <si>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</si>
  <si>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</si>
  <si>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</si>
  <si>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</si>
  <si>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</si>
  <si>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</si>
  <si>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</si>
  <si>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</si>
  <si>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</si>
  <si>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</si>
  <si>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</si>
  <si>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</si>
  <si>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</si>
  <si>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</si>
  <si>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</si>
  <si>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</si>
  <si>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</si>
  <si>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</si>
  <si>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</si>
  <si>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</si>
  <si>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</si>
  <si>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</si>
  <si>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</si>
  <si>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</si>
  <si>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</si>
  <si>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</si>
  <si>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</si>
  <si>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</si>
  <si>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</si>
  <si>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</si>
  <si>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</si>
  <si>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</si>
  <si>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</si>
  <si>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</si>
  <si>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</si>
  <si>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</si>
  <si>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</si>
  <si>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</si>
  <si>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</si>
  <si>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</si>
  <si>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</si>
  <si>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</si>
  <si>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</si>
  <si>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</si>
  <si>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</si>
  <si>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</si>
  <si>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</si>
  <si>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</si>
  <si>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</si>
  <si>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</si>
  <si>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</si>
  <si>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</si>
  <si>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</si>
  <si>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</si>
  <si>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</si>
  <si>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</si>
  <si>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</si>
  <si>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</si>
  <si>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</si>
  <si>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</si>
  <si>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</si>
  <si>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</si>
  <si>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</si>
  <si>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</si>
  <si>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</si>
  <si>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</si>
  <si>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</si>
  <si>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</si>
  <si>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</si>
  <si>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</si>
  <si>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</si>
  <si>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</si>
  <si>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</si>
  <si>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</si>
  <si>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</si>
  <si>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</si>
  <si>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</si>
  <si>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</si>
  <si>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</si>
  <si>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</si>
  <si>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</si>
  <si>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</si>
  <si>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</si>
  <si>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</si>
  <si>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</si>
  <si>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</si>
  <si>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</si>
  <si>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</si>
  <si>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</si>
  <si>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</si>
  <si>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</si>
  <si>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</si>
  <si>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</si>
  <si>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</si>
  <si>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</si>
  <si>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</si>
  <si>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</si>
  <si>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</si>
  <si>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</si>
  <si>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</si>
  <si>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</si>
  <si>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</si>
  <si>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</si>
  <si>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</si>
  <si>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</si>
  <si>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</si>
  <si>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</si>
  <si>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</si>
  <si>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</si>
  <si>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</si>
  <si>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</si>
  <si>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</si>
  <si>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</si>
  <si>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</si>
  <si>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</si>
  <si>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</si>
  <si>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</si>
  <si>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</si>
  <si>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</si>
  <si>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</si>
  <si>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</si>
  <si>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</si>
  <si>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</si>
  <si>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</si>
  <si>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</si>
  <si>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</si>
  <si>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</si>
  <si>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</si>
  <si>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</si>
  <si>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</si>
  <si>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</si>
  <si>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</si>
  <si>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</si>
  <si>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</si>
  <si>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</si>
  <si>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</si>
  <si>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</si>
  <si>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</si>
  <si>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</si>
  <si>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</si>
  <si>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</si>
  <si>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</si>
  <si>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</si>
  <si>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</si>
  <si>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</si>
  <si>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</si>
  <si>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</si>
  <si>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</si>
  <si>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</si>
  <si>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</si>
  <si>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</si>
  <si>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</si>
  <si>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</si>
  <si>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</si>
  <si>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</si>
  <si>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</si>
  <si>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</si>
  <si>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</si>
  <si>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</si>
  <si>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</si>
  <si>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</si>
  <si>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</si>
  <si>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</si>
  <si>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</si>
  <si>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</si>
  <si>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</si>
  <si>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</si>
  <si>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</si>
  <si>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</si>
  <si>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</si>
  <si>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</si>
  <si>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</si>
  <si>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</si>
  <si>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</si>
  <si>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</si>
  <si>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</si>
  <si>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</si>
  <si>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</si>
  <si>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</si>
  <si>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</si>
  <si>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</si>
  <si>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</si>
  <si>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</si>
  <si>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</si>
  <si>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</si>
  <si>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</si>
  <si>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</si>
  <si>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</si>
  <si>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</si>
  <si>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</si>
  <si>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</si>
  <si>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</si>
  <si>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</si>
  <si>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</si>
  <si>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</si>
  <si>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</si>
  <si>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</si>
  <si>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</si>
  <si>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</si>
  <si>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</si>
  <si>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</si>
  <si>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</si>
  <si>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</si>
  <si>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</si>
  <si>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</si>
  <si>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</si>
  <si>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</si>
  <si>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</si>
  <si>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</si>
  <si>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</si>
  <si>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</si>
  <si>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</si>
  <si>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</si>
  <si>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</si>
  <si>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</si>
  <si>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</si>
  <si>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</si>
  <si>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</si>
  <si>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</si>
  <si>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</si>
  <si>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</si>
  <si>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</si>
  <si>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</si>
  <si>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</si>
  <si>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</si>
  <si>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</si>
  <si>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</si>
  <si>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</si>
  <si>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</si>
  <si>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</si>
  <si>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</si>
  <si>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</si>
  <si>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</si>
  <si>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</si>
  <si>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</si>
  <si>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</si>
  <si>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</si>
  <si>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</si>
  <si>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</si>
  <si>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</si>
  <si>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</si>
  <si>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</si>
  <si>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</si>
  <si>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</si>
  <si>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</si>
  <si>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</si>
  <si>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</si>
  <si>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</si>
  <si>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</si>
  <si>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</si>
  <si>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</si>
  <si>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</si>
  <si>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</si>
  <si>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</si>
  <si>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</si>
  <si>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</si>
  <si>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</si>
  <si>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</si>
  <si>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</si>
  <si>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</si>
  <si>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</si>
  <si>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</si>
  <si>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</si>
  <si>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</si>
  <si>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</si>
  <si>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</si>
  <si>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</si>
  <si>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</si>
  <si>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</si>
  <si>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</si>
  <si>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</si>
  <si>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</si>
  <si>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</si>
  <si>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</si>
  <si>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</si>
  <si>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</si>
  <si>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</si>
  <si>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</si>
  <si>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</si>
  <si>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</si>
  <si>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</si>
  <si>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</si>
  <si>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</si>
  <si>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</si>
  <si>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</si>
  <si>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</si>
  <si>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</si>
  <si>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</si>
  <si>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</si>
  <si>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</si>
  <si>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</si>
  <si>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</si>
  <si>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</si>
  <si>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</si>
  <si>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</si>
  <si>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</si>
  <si>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</si>
  <si>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</si>
  <si>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</si>
  <si>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</si>
  <si>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</si>
  <si>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</si>
  <si>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</si>
  <si>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</si>
  <si>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</si>
  <si>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</si>
  <si>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</si>
  <si>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</si>
  <si>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</si>
  <si>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</si>
  <si>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</si>
  <si>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</si>
  <si>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</si>
  <si>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</si>
  <si>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</si>
  <si>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</si>
  <si>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</si>
  <si>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</si>
  <si>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</si>
  <si>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</si>
  <si>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</si>
  <si>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</si>
  <si>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</si>
  <si>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</si>
  <si>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</si>
  <si>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</si>
  <si>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</si>
  <si>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</si>
  <si>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</si>
  <si>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</si>
  <si>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</si>
  <si>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</si>
  <si>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</si>
  <si>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</si>
  <si>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</si>
  <si>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</si>
  <si>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</si>
  <si>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</si>
  <si>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</si>
  <si>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</si>
  <si>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</si>
  <si>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</si>
  <si>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</si>
  <si>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</si>
  <si>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</si>
  <si>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</si>
  <si>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</si>
  <si>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</si>
  <si>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</si>
  <si>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</si>
  <si>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</si>
  <si>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</si>
  <si>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</si>
  <si>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</si>
  <si>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</si>
  <si>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</si>
  <si>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</si>
  <si>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</si>
  <si>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</si>
  <si>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</si>
  <si>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</si>
  <si>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</si>
  <si>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</si>
  <si>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</si>
  <si>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</si>
  <si>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</si>
  <si>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</si>
  <si>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</si>
  <si>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</si>
  <si>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</si>
  <si>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</si>
  <si>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</si>
  <si>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</si>
  <si>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</si>
  <si>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</si>
  <si>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</si>
  <si>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</si>
  <si>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</si>
  <si>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</si>
  <si>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</si>
  <si>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</si>
  <si>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</si>
  <si>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</si>
  <si>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</si>
  <si>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</si>
  <si>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</si>
  <si>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</si>
  <si>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</si>
  <si>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</si>
  <si>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</si>
  <si>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</si>
  <si>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</si>
  <si>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</si>
  <si>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</si>
  <si>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</si>
  <si>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</si>
  <si>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</si>
  <si>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</si>
  <si>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</si>
  <si>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</si>
  <si>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</si>
  <si>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</si>
  <si>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</si>
  <si>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</si>
  <si>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</si>
  <si>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</si>
  <si>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</si>
  <si>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</si>
  <si>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</si>
  <si>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</si>
  <si>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</si>
  <si>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</si>
  <si>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</si>
  <si>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</si>
  <si>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</si>
  <si>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</si>
  <si>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</si>
  <si>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</si>
  <si>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</si>
  <si>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</si>
  <si>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</si>
  <si>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</si>
  <si>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</si>
  <si>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</si>
  <si>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</si>
  <si>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</si>
  <si>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</si>
  <si>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</si>
  <si>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</si>
  <si>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</si>
  <si>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</si>
  <si>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</si>
  <si>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</si>
  <si>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</si>
  <si>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</si>
  <si>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</si>
  <si>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</si>
  <si>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</si>
  <si>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</si>
  <si>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</si>
  <si>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</si>
  <si>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</si>
  <si>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</si>
  <si>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</si>
  <si>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</si>
  <si>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</si>
  <si>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</si>
  <si>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</si>
  <si>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</si>
  <si>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</si>
  <si>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</si>
  <si>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</si>
  <si>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</si>
  <si>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</si>
  <si>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</si>
  <si>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</si>
  <si>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</si>
  <si>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</si>
  <si>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</si>
  <si>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</si>
  <si>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</si>
  <si>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</si>
  <si>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</si>
  <si>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</si>
  <si>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</si>
  <si>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</si>
  <si>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</si>
  <si>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</si>
  <si>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</si>
  <si>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</si>
  <si>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</si>
  <si>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</si>
  <si>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</si>
  <si>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</si>
  <si>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</si>
  <si>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</si>
  <si>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</si>
  <si>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</si>
  <si>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</si>
  <si>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</si>
  <si>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</si>
  <si>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</si>
  <si>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</si>
  <si>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</si>
  <si>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</si>
  <si>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</si>
  <si>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</si>
  <si>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</si>
  <si>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</si>
  <si>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</si>
  <si>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</si>
  <si>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</si>
  <si>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</si>
  <si>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</si>
  <si>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</si>
  <si>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</si>
  <si>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</si>
  <si>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</si>
  <si>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</si>
  <si>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</si>
  <si>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</si>
  <si>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</si>
  <si>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</si>
  <si>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</si>
  <si>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</si>
  <si>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</si>
  <si>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</si>
  <si>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</si>
  <si>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</si>
  <si>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</si>
  <si>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</si>
  <si>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</si>
  <si>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</si>
  <si>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</si>
  <si>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</si>
  <si>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</si>
  <si>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</si>
  <si>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</si>
  <si>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</si>
  <si>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</si>
  <si>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</si>
  <si>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</si>
  <si>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</si>
  <si>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</si>
  <si>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</si>
  <si>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</si>
  <si>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</si>
  <si>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</si>
  <si>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</si>
  <si>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</si>
  <si>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</si>
  <si>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</si>
  <si>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</si>
  <si>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</si>
  <si>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</si>
  <si>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</si>
  <si>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</si>
  <si>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</si>
  <si>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</si>
  <si>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</si>
  <si>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</si>
  <si>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</si>
  <si>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</si>
  <si>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</si>
  <si>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</si>
  <si>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</si>
  <si>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</si>
  <si>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</si>
  <si>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</si>
  <si>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</si>
  <si>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</si>
  <si>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</si>
  <si>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</si>
  <si>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</si>
  <si>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</si>
  <si>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</si>
  <si>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</si>
  <si>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</si>
  <si>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</si>
  <si>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</si>
  <si>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</si>
  <si>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</si>
  <si>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</si>
  <si>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</si>
  <si>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</si>
  <si>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</si>
  <si>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</si>
  <si>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</si>
  <si>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</si>
  <si>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</si>
  <si>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</si>
  <si>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</si>
  <si>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</si>
  <si>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</si>
  <si>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</si>
  <si>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</si>
  <si>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</si>
  <si>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</si>
  <si>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</si>
  <si>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</si>
  <si>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</si>
  <si>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</si>
  <si>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</si>
  <si>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</si>
  <si>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</si>
  <si>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</si>
  <si>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</si>
  <si>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</si>
  <si>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</si>
  <si>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</si>
  <si>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</si>
  <si>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</si>
  <si>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</si>
  <si>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</si>
  <si>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</si>
  <si>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</si>
  <si>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</si>
  <si>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</si>
  <si>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</si>
  <si>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</si>
  <si>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</si>
  <si>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</si>
  <si>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</si>
  <si>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</si>
  <si>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</si>
  <si>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</si>
  <si>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</si>
  <si>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</si>
  <si>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</si>
  <si>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</si>
  <si>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</si>
  <si>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</si>
  <si>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</si>
  <si>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</si>
  <si>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</si>
  <si>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</si>
  <si>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</si>
  <si>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</si>
  <si>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</si>
  <si>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</si>
  <si>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</si>
  <si>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</si>
  <si>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</si>
  <si>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</si>
  <si>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</si>
  <si>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</si>
  <si>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</si>
  <si>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</si>
  <si>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</si>
  <si>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</si>
  <si>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</si>
  <si>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</si>
  <si>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</si>
  <si>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</si>
  <si>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</si>
  <si>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</si>
  <si>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</si>
  <si>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</si>
  <si>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</si>
  <si>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</si>
  <si>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</si>
  <si>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</si>
  <si>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</si>
  <si>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</si>
  <si>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</si>
  <si>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</si>
  <si>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</si>
  <si>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</si>
  <si>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</si>
  <si>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</si>
  <si>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</si>
  <si>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</si>
  <si>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</si>
  <si>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</si>
  <si>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</si>
  <si>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</si>
  <si>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</si>
  <si>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</si>
  <si>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</si>
  <si>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</si>
  <si>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</si>
  <si>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</si>
  <si>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</si>
  <si>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</si>
  <si>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</si>
  <si>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</si>
  <si>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</si>
  <si>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</si>
  <si>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</si>
  <si>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</si>
  <si>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</si>
  <si>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</si>
  <si>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</si>
  <si>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</si>
  <si>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</si>
  <si>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</si>
  <si>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</si>
  <si>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</si>
  <si>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</si>
  <si>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</si>
  <si>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</si>
  <si>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</si>
  <si>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</si>
  <si>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</si>
  <si>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</si>
  <si>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</si>
  <si>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</si>
  <si>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</si>
  <si>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</si>
  <si>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</si>
  <si>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</si>
  <si>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</si>
  <si>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</si>
  <si>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</si>
  <si>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</si>
  <si>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</si>
  <si>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</si>
  <si>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</si>
  <si>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</si>
  <si>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</si>
  <si>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</si>
  <si>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</si>
  <si>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</si>
  <si>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</si>
  <si>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</si>
  <si>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</si>
  <si>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</si>
  <si>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</si>
  <si>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</si>
  <si>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</si>
  <si>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</si>
  <si>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</si>
  <si>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</si>
  <si>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</si>
  <si>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</si>
  <si>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</si>
  <si>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</si>
  <si>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</si>
  <si>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</si>
  <si>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</si>
  <si>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</si>
  <si>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</si>
  <si>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</si>
  <si>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</si>
  <si>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</si>
  <si>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</si>
  <si>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</si>
  <si>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</si>
  <si>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</si>
  <si>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</si>
  <si>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</si>
  <si>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</si>
  <si>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</si>
  <si>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</si>
  <si>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</si>
  <si>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</si>
  <si>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</si>
  <si>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</si>
  <si>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</si>
  <si>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</si>
  <si>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</si>
  <si>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</si>
  <si>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</si>
  <si>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</si>
  <si>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</si>
  <si>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</si>
  <si>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</si>
  <si>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</si>
  <si>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</si>
  <si>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</si>
  <si>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</si>
  <si>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</si>
  <si>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</si>
  <si>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</si>
  <si>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</si>
  <si>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</si>
  <si>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</si>
  <si>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</si>
  <si>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</si>
  <si>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</si>
  <si>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</si>
  <si>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</si>
  <si>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</si>
  <si>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</si>
  <si>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</si>
  <si>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</si>
  <si>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</si>
  <si>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</si>
  <si>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</si>
  <si>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</si>
  <si>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</si>
  <si>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</si>
  <si>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</si>
  <si>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</si>
  <si>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</si>
  <si>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</si>
  <si>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</si>
  <si>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</si>
  <si>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</si>
  <si>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</si>
  <si>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</si>
  <si>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</si>
  <si>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</si>
  <si>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</si>
  <si>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</si>
  <si>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</si>
  <si>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</si>
  <si>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</si>
  <si>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</si>
  <si>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</si>
  <si>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</si>
  <si>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</si>
  <si>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</si>
  <si>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</si>
  <si>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</si>
  <si>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</si>
  <si>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</si>
  <si>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</si>
  <si>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</si>
  <si>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</si>
  <si>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</si>
  <si>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</si>
  <si>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</si>
  <si>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</si>
  <si>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</si>
  <si>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</si>
  <si>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</si>
  <si>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</si>
  <si>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</si>
  <si>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</si>
  <si>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</si>
  <si>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</si>
  <si>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</si>
  <si>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</si>
  <si>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</si>
  <si>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</si>
  <si>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</si>
  <si>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</si>
  <si>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</si>
  <si>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</si>
  <si>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</si>
  <si>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</si>
  <si>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</si>
  <si>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</si>
  <si>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</si>
  <si>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</si>
  <si>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</si>
  <si>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</si>
  <si>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</si>
  <si>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</si>
  <si>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</si>
  <si>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</si>
  <si>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</si>
  <si>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</si>
  <si>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</si>
  <si>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</si>
  <si>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</si>
  <si>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</si>
  <si>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</si>
  <si>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</si>
  <si>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</si>
  <si>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</si>
  <si>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</si>
  <si>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</si>
  <si>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</si>
  <si>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</si>
  <si>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</si>
  <si>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</si>
  <si>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</si>
  <si>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</si>
  <si>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</si>
  <si>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</si>
  <si>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</si>
  <si>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</si>
  <si>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</si>
  <si>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</si>
  <si>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</si>
  <si>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</si>
  <si>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</si>
  <si>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</si>
  <si>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</si>
  <si>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</si>
  <si>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</si>
  <si>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</si>
  <si>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</si>
  <si>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</si>
  <si>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</si>
  <si>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</si>
  <si>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</si>
  <si>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</si>
  <si>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</si>
  <si>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</si>
  <si>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</si>
  <si>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</si>
  <si>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</si>
  <si>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</si>
  <si>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</si>
  <si>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</si>
  <si>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</si>
  <si>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</si>
  <si>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</si>
  <si>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</si>
  <si>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</si>
  <si>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</si>
  <si>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</si>
  <si>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</si>
  <si>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</si>
  <si>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</si>
  <si>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</si>
  <si>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</si>
  <si>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</si>
  <si>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</si>
  <si>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</si>
  <si>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</si>
  <si>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</si>
  <si>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</si>
  <si>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</si>
  <si>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</si>
  <si>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</si>
  <si>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</si>
  <si>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</si>
  <si>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</si>
  <si>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</si>
  <si>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</si>
  <si>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</si>
  <si>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</si>
  <si>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</si>
  <si>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</si>
  <si>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</si>
  <si>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</si>
  <si>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</si>
  <si>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</si>
  <si>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</si>
  <si>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</si>
  <si>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</si>
  <si>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</si>
  <si>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</si>
  <si>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</si>
  <si>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</si>
  <si>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</si>
  <si>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</si>
  <si>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</si>
  <si>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</si>
  <si>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</si>
  <si>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</si>
  <si>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</si>
  <si>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</si>
  <si>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</si>
  <si>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</si>
  <si>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</si>
  <si>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</si>
  <si>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</si>
  <si>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</si>
  <si>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</si>
  <si>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</si>
  <si>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</si>
  <si>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</si>
  <si>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</si>
  <si>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</si>
  <si>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</si>
  <si>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</si>
  <si>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</si>
  <si>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</si>
  <si>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</si>
  <si>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</si>
  <si>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</si>
  <si>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</si>
  <si>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</si>
  <si>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</si>
  <si>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</si>
  <si>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</si>
  <si>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</si>
  <si>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</si>
  <si>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</si>
  <si>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</si>
  <si>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</si>
  <si>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</si>
  <si>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</si>
  <si>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</si>
  <si>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</si>
  <si>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</si>
  <si>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</si>
  <si>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</si>
  <si>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</si>
  <si>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</si>
  <si>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</si>
  <si>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</si>
  <si>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</si>
  <si>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</si>
  <si>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</si>
  <si>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</si>
  <si>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</si>
  <si>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</si>
  <si>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</si>
  <si>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</si>
  <si>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</si>
  <si>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</si>
  <si>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</si>
  <si>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</si>
  <si>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</si>
  <si>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</si>
  <si>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</si>
  <si>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</si>
  <si>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</si>
  <si>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</si>
  <si>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</si>
  <si>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</si>
  <si>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</si>
  <si>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</si>
  <si>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</si>
  <si>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</si>
  <si>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</si>
  <si>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</si>
  <si>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</si>
  <si>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</si>
  <si>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</si>
  <si>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</si>
  <si>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</si>
  <si>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</si>
  <si>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</si>
  <si>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</si>
  <si>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</si>
  <si>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</si>
  <si>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</si>
  <si>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</si>
  <si>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</si>
  <si>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</si>
  <si>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</si>
  <si>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</si>
  <si>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</si>
  <si>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</si>
  <si>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</si>
  <si>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</si>
  <si>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</si>
  <si>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</si>
  <si>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</si>
  <si>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</si>
  <si>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</si>
  <si>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</si>
  <si>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</si>
  <si>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</si>
  <si>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</si>
  <si>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</si>
  <si>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</si>
  <si>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</si>
  <si>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</si>
  <si>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</si>
  <si>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</si>
  <si>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</si>
  <si>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</si>
  <si>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</si>
  <si>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</si>
  <si>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</si>
  <si>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</si>
  <si>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</si>
  <si>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</si>
  <si>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</si>
  <si>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</si>
  <si>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</si>
  <si>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</si>
  <si>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</si>
  <si>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</si>
  <si>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</si>
  <si>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</si>
  <si>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</si>
  <si>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</si>
  <si>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</si>
  <si>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</si>
  <si>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</si>
  <si>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</si>
  <si>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</si>
  <si>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</si>
  <si>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</si>
  <si>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</si>
  <si>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</si>
  <si>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</si>
  <si>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</si>
  <si>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</si>
  <si>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</si>
  <si>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</si>
  <si>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</si>
  <si>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</si>
  <si>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</si>
  <si>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</si>
  <si>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</si>
  <si>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</si>
  <si>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</si>
  <si>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</si>
  <si>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</si>
  <si>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</si>
  <si>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</si>
  <si>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</si>
  <si>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</si>
  <si>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</si>
  <si>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</si>
  <si>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</si>
  <si>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</si>
  <si>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</si>
  <si>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</si>
  <si>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</si>
  <si>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</si>
  <si>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</si>
  <si>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</si>
  <si>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</si>
  <si>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</si>
  <si>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</si>
  <si>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</si>
  <si>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</si>
  <si>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</si>
  <si>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</si>
  <si>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</si>
  <si>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</si>
  <si>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</si>
  <si>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</si>
  <si>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</si>
  <si>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</si>
  <si>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</si>
  <si>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</si>
  <si>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</si>
  <si>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</si>
  <si>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</si>
  <si>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</si>
  <si>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</si>
  <si>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</si>
  <si>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</si>
  <si>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</si>
  <si>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</si>
  <si>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</si>
  <si>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</si>
  <si>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</si>
  <si>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</si>
  <si>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</si>
  <si>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</si>
  <si>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</si>
  <si>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</si>
  <si>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</si>
  <si>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</si>
  <si>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</si>
  <si>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</si>
  <si>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</si>
  <si>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</si>
  <si>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</si>
  <si>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</si>
  <si>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</si>
  <si>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</si>
  <si>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</si>
  <si>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</si>
  <si>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</si>
  <si>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</si>
  <si>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</si>
  <si>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</si>
  <si>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</si>
  <si>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</si>
  <si>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</si>
  <si>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</si>
  <si>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</si>
  <si>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</si>
  <si>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</si>
  <si>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</si>
  <si>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</si>
  <si>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</si>
  <si>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</si>
  <si>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</si>
  <si>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</si>
  <si>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</si>
  <si>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</si>
  <si>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</si>
  <si>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</si>
  <si>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</si>
  <si>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</si>
  <si>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</si>
  <si>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</si>
  <si>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</si>
  <si>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</si>
  <si>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</si>
  <si>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</si>
  <si>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</si>
  <si>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</si>
  <si>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</si>
  <si>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</si>
  <si>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</si>
  <si>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</si>
  <si>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</si>
  <si>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</si>
  <si>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</si>
  <si>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</si>
  <si>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</si>
  <si>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</si>
  <si>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</si>
  <si>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</si>
  <si>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</si>
  <si>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</si>
  <si>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</si>
  <si>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</si>
  <si>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</si>
  <si>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</si>
  <si>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</si>
  <si>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</si>
  <si>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</si>
  <si>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</si>
  <si>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</si>
  <si>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</si>
  <si>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</si>
  <si>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</si>
  <si>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</si>
  <si>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</si>
  <si>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</si>
  <si>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</si>
  <si>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</si>
  <si>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</si>
  <si>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</si>
  <si>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</si>
  <si>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</si>
  <si>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</si>
  <si>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</si>
  <si>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</si>
  <si>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</si>
  <si>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</si>
  <si>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</si>
  <si>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</si>
  <si>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</si>
  <si>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</si>
  <si>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</si>
  <si>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</si>
  <si>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</si>
  <si>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</si>
  <si>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</si>
  <si>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</si>
  <si>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</si>
  <si>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</si>
  <si>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</si>
  <si>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</si>
  <si>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</si>
  <si>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</si>
  <si>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</si>
  <si>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</si>
  <si>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</si>
  <si>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</si>
  <si>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</si>
  <si>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</si>
  <si>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</si>
  <si>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</si>
  <si>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</si>
  <si>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</si>
  <si>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</si>
  <si>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</si>
  <si>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</si>
  <si>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</si>
  <si>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</si>
  <si>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</si>
  <si>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</si>
  <si>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</si>
  <si>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</si>
  <si>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</si>
  <si>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</si>
  <si>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</si>
  <si>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</si>
  <si>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</si>
  <si>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</si>
  <si>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</si>
  <si>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</si>
  <si>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</si>
  <si>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</si>
  <si>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</si>
  <si>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</si>
  <si>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</si>
  <si>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</si>
  <si>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</si>
  <si>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</si>
  <si>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</si>
  <si>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</si>
  <si>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</si>
  <si>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</si>
  <si>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</si>
  <si>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</si>
  <si>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</si>
  <si>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</si>
  <si>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</si>
  <si>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</si>
  <si>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</si>
  <si>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</si>
  <si>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</si>
  <si>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</si>
  <si>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</si>
  <si>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</si>
  <si>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</si>
  <si>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</si>
  <si>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</si>
  <si>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</si>
  <si>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</si>
  <si>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</si>
  <si>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</si>
  <si>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</si>
  <si>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</si>
  <si>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</si>
  <si>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</si>
  <si>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</si>
  <si>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</si>
  <si>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</si>
  <si>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</si>
  <si>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</si>
  <si>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</si>
  <si>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</si>
  <si>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</si>
  <si>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</si>
  <si>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</si>
  <si>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</si>
  <si>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</si>
  <si>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</si>
  <si>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</si>
  <si>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</si>
  <si>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</si>
  <si>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</si>
  <si>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</si>
  <si>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</si>
  <si>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</si>
  <si>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</si>
  <si>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</si>
  <si>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</si>
  <si>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</si>
  <si>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</si>
  <si>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</si>
  <si>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</si>
  <si>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</si>
  <si>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</si>
  <si>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</si>
  <si>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</si>
  <si>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</si>
  <si>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</si>
  <si>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</si>
  <si>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</si>
  <si>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</si>
  <si>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</si>
  <si>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</si>
  <si>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</si>
  <si>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</si>
  <si>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</si>
  <si>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</si>
  <si>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</si>
  <si>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</si>
  <si>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</si>
  <si>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</si>
  <si>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</si>
  <si>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</si>
  <si>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</si>
  <si>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</si>
  <si>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</si>
  <si>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</si>
  <si>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</si>
  <si>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</si>
  <si>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</si>
  <si>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</si>
  <si>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</si>
  <si>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</si>
  <si>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</si>
  <si>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</si>
  <si>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</si>
  <si>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</si>
  <si>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</si>
  <si>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</si>
  <si>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</si>
  <si>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</si>
  <si>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</si>
  <si>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</si>
  <si>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</si>
  <si>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</si>
  <si>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</si>
  <si>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</si>
  <si>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</si>
  <si>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</si>
  <si>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</si>
  <si>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</si>
  <si>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</si>
  <si>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</si>
  <si>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</si>
  <si>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</si>
  <si>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</si>
  <si>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</si>
  <si>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</si>
  <si>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</si>
  <si>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</si>
  <si>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</si>
  <si>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</si>
  <si>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</si>
  <si>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</si>
  <si>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</si>
  <si>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</si>
  <si>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</si>
  <si>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</si>
  <si>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</si>
  <si>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</si>
  <si>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</si>
  <si>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</si>
  <si>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</si>
  <si>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</si>
  <si>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</si>
  <si>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</si>
  <si>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</si>
  <si>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</si>
  <si>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</si>
  <si>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</si>
  <si>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</si>
  <si>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</si>
  <si>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</si>
  <si>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</si>
  <si>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</si>
  <si>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</si>
  <si>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</si>
  <si>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</si>
  <si>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</si>
  <si>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</si>
  <si>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</si>
  <si>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</si>
  <si>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</si>
  <si>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</si>
  <si>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</si>
  <si>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</si>
  <si>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</si>
  <si>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</si>
  <si>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</si>
  <si>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</si>
  <si>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</si>
  <si>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</si>
  <si>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</si>
  <si>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</si>
  <si>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</si>
  <si>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</si>
  <si>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</si>
  <si>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</si>
  <si>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</si>
  <si>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</si>
  <si>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</si>
  <si>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</si>
  <si>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</si>
  <si>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</si>
  <si>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</si>
  <si>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</si>
  <si>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</si>
  <si>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</si>
  <si>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</si>
  <si>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</si>
  <si>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</si>
  <si>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</si>
  <si>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</si>
  <si>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</si>
  <si>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</si>
  <si>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</si>
  <si>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</si>
  <si>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</si>
  <si>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</si>
  <si>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</si>
  <si>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</si>
  <si>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</si>
  <si>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</si>
  <si>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</si>
  <si>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</si>
  <si>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</si>
  <si>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</si>
  <si>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</si>
  <si>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</si>
  <si>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</si>
  <si>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</si>
  <si>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</si>
  <si>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</si>
  <si>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</si>
  <si>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</si>
  <si>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</si>
  <si>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</si>
  <si>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</si>
  <si>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</si>
  <si>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</si>
  <si>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</si>
  <si>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</si>
  <si>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</si>
  <si>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</si>
  <si>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</si>
  <si>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</si>
  <si>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</si>
  <si>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</si>
  <si>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</si>
  <si>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</si>
  <si>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</si>
  <si>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</si>
  <si>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</si>
  <si>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</si>
  <si>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</si>
  <si>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</si>
  <si>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</si>
  <si>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</si>
  <si>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</si>
  <si>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</si>
  <si>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</si>
  <si>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</si>
  <si>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</si>
  <si>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</si>
  <si>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</si>
  <si>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</si>
  <si>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</si>
  <si>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</si>
  <si>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</si>
  <si>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</si>
  <si>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</si>
  <si>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</si>
  <si>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</si>
  <si>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</si>
  <si>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</si>
  <si>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</si>
  <si>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</si>
  <si>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</si>
  <si>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</si>
  <si>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</si>
  <si>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</si>
  <si>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</si>
  <si>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</si>
  <si>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</si>
  <si>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</si>
  <si>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</si>
  <si>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</si>
  <si>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</si>
  <si>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</si>
  <si>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</si>
  <si>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</si>
  <si>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</si>
  <si>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</si>
  <si>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</si>
  <si>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</si>
  <si>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</si>
  <si>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</si>
  <si>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</si>
  <si>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</si>
  <si>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</si>
  <si>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</si>
  <si>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</si>
  <si>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</si>
  <si>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</si>
  <si>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</si>
  <si>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</si>
  <si>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</si>
  <si>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</si>
  <si>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</si>
  <si>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</si>
  <si>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</si>
  <si>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</si>
  <si>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</si>
  <si>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</si>
  <si>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</si>
  <si>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</si>
  <si>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</si>
  <si>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</si>
  <si>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</si>
  <si>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</si>
  <si>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</si>
  <si>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</si>
  <si>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</si>
  <si>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</si>
  <si>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</si>
  <si>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</si>
  <si>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</si>
  <si>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</si>
  <si>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</si>
  <si>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</si>
  <si>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</si>
  <si>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</si>
  <si>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</si>
  <si>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</si>
  <si>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</si>
  <si>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</si>
  <si>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</si>
  <si>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</si>
  <si>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</si>
  <si>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</si>
  <si>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</si>
  <si>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</si>
  <si>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</si>
  <si>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</si>
  <si>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</si>
  <si>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</si>
  <si>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</si>
  <si>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</si>
  <si>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</si>
  <si>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</si>
  <si>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</si>
  <si>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</si>
  <si>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</si>
  <si>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</si>
  <si>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</si>
  <si>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</si>
  <si>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</si>
  <si>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</si>
  <si>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</si>
  <si>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</si>
  <si>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</si>
  <si>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</si>
  <si>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</si>
  <si>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</si>
  <si>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</si>
  <si>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</si>
  <si>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</si>
  <si>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</si>
  <si>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</si>
  <si>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</si>
  <si>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</si>
  <si>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</si>
  <si>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</si>
  <si>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</si>
  <si>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</si>
  <si>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</si>
  <si>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</si>
  <si>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</si>
  <si>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</si>
  <si>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</si>
  <si>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</si>
  <si>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</si>
  <si>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</si>
  <si>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</si>
  <si>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</si>
  <si>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</si>
  <si>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</si>
  <si>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</si>
  <si>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</si>
  <si>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</si>
  <si>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</si>
  <si>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</si>
  <si>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</si>
  <si>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</si>
  <si>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</si>
  <si>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</si>
  <si>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</si>
  <si>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</si>
  <si>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</si>
  <si>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</si>
  <si>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</si>
  <si>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</si>
  <si>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</si>
  <si>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</si>
  <si>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</si>
  <si>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</si>
  <si>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</si>
  <si>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</si>
  <si>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</si>
  <si>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</si>
  <si>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</si>
  <si>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</si>
  <si>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</si>
  <si>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</si>
  <si>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</si>
  <si>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</si>
  <si>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</si>
  <si>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</si>
  <si>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</si>
  <si>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</si>
  <si>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</si>
  <si>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</si>
  <si>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</si>
  <si>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</si>
  <si>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</si>
  <si>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</si>
  <si>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</si>
  <si>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</si>
  <si>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</si>
  <si>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</si>
  <si>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</si>
  <si>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</si>
  <si>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</si>
  <si>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</si>
  <si>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</si>
  <si>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</si>
  <si>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</si>
  <si>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</si>
  <si>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</si>
  <si>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</si>
  <si>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</si>
  <si>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</si>
  <si>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</si>
  <si>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</si>
  <si>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</si>
  <si>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</si>
  <si>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</si>
  <si>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</si>
  <si>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</si>
  <si>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</si>
  <si>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</si>
  <si>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</si>
  <si>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</si>
  <si>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</si>
  <si>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</si>
  <si>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</si>
  <si>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</si>
  <si>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</si>
  <si>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</si>
  <si>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</si>
  <si>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</si>
  <si>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</si>
  <si>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</si>
  <si>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</si>
  <si>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</si>
  <si>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</si>
  <si>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</si>
  <si>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</si>
  <si>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</si>
  <si>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</si>
  <si>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</si>
  <si>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</si>
  <si>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</si>
  <si>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</si>
  <si>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</si>
  <si>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</si>
  <si>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</si>
  <si>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</si>
  <si>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</si>
  <si>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</si>
  <si>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</si>
  <si>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</si>
  <si>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</si>
  <si>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</si>
  <si>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</si>
  <si>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</si>
  <si>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</si>
  <si>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</si>
  <si>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</si>
  <si>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</si>
  <si>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</si>
  <si>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</si>
  <si>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</si>
  <si>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</si>
  <si>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</si>
  <si>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</si>
  <si>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</si>
  <si>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</si>
  <si>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</si>
  <si>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</si>
  <si>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</si>
  <si>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</si>
  <si>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</si>
  <si>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</si>
  <si>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</si>
  <si>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</si>
  <si>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</si>
  <si>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</si>
  <si>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</si>
  <si>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</si>
  <si>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</si>
  <si>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</si>
  <si>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</si>
  <si>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</si>
  <si>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</si>
  <si>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</si>
  <si>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</si>
  <si>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</si>
  <si>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</si>
  <si>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</si>
  <si>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</si>
  <si>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</si>
  <si>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</si>
  <si>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</si>
  <si>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</si>
  <si>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</si>
  <si>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</si>
  <si>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</si>
  <si>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</si>
  <si>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</si>
  <si>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</si>
  <si>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</si>
  <si>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</si>
  <si>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</si>
  <si>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</si>
  <si>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</si>
  <si>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</si>
  <si>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</si>
  <si>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</si>
  <si>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</si>
  <si>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</si>
  <si>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</si>
  <si>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</si>
  <si>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</si>
  <si>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</si>
  <si>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</si>
  <si>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</si>
  <si>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</si>
  <si>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</si>
  <si>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</si>
  <si>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</si>
  <si>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</si>
  <si>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</si>
  <si>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</si>
  <si>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</si>
  <si>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</si>
  <si>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</si>
  <si>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</si>
  <si>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</si>
  <si>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</si>
  <si>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</si>
  <si>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</si>
  <si>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</si>
  <si>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</si>
  <si>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</si>
  <si>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</si>
  <si>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</si>
  <si>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</si>
  <si>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</si>
  <si>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</si>
  <si>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</si>
  <si>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</si>
  <si>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</si>
  <si>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</si>
  <si>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</si>
  <si>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</si>
  <si>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</si>
  <si>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</si>
  <si>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</si>
  <si>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</si>
  <si>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</si>
  <si>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</si>
  <si>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</si>
  <si>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</si>
  <si>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</si>
  <si>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</si>
  <si>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</si>
  <si>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</si>
  <si>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</si>
  <si>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</si>
  <si>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</si>
  <si>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</si>
  <si>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</si>
  <si>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</si>
  <si>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</si>
  <si>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</si>
  <si>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</si>
  <si>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</si>
  <si>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</si>
  <si>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</si>
  <si>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</si>
  <si>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</si>
  <si>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</si>
  <si>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</si>
  <si>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</si>
  <si>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</si>
  <si>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</si>
  <si>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</si>
  <si>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</si>
  <si>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</si>
  <si>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</si>
  <si>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</si>
  <si>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</si>
  <si>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</si>
  <si>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</si>
  <si>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</si>
  <si>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</si>
  <si>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</si>
  <si>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</si>
  <si>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</si>
  <si>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</si>
  <si>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</si>
  <si>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</si>
  <si>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</si>
  <si>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</si>
  <si>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</si>
  <si>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</si>
  <si>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</si>
  <si>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</si>
  <si>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</si>
  <si>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</si>
  <si>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</si>
  <si>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</si>
  <si>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</si>
  <si>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</si>
  <si>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</si>
  <si>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</si>
  <si>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</si>
  <si>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</si>
  <si>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</si>
  <si>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</si>
  <si>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</si>
  <si>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</si>
  <si>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</si>
  <si>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</si>
  <si>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</si>
  <si>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</si>
  <si>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</si>
  <si>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</si>
  <si>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</si>
  <si>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</si>
  <si>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</si>
  <si>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</si>
  <si>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</si>
  <si>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</si>
  <si>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</si>
  <si>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</si>
  <si>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</si>
  <si>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</si>
  <si>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</si>
  <si>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</si>
  <si>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</si>
  <si>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</si>
  <si>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</si>
  <si>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</si>
  <si>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</si>
  <si>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</si>
  <si>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</si>
  <si>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</si>
  <si>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</si>
  <si>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</si>
  <si>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</si>
  <si>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</si>
  <si>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</si>
  <si>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</si>
  <si>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</si>
  <si>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</si>
  <si>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</si>
  <si>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</si>
  <si>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</si>
  <si>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</si>
  <si>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</si>
  <si>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</si>
  <si>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</si>
  <si>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</si>
  <si>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</si>
  <si>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</si>
  <si>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</si>
  <si>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</si>
  <si>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</si>
  <si>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</si>
  <si>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</si>
  <si>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</si>
  <si>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</si>
  <si>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</si>
  <si>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</si>
  <si>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</si>
  <si>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</si>
  <si>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</si>
  <si>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</si>
  <si>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</si>
  <si>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</si>
  <si>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</si>
  <si>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</si>
  <si>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</si>
  <si>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</si>
  <si>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</si>
  <si>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</si>
  <si>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</si>
  <si>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</si>
  <si>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</si>
  <si>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</si>
  <si>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</si>
  <si>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</si>
  <si>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</si>
  <si>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</si>
  <si>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</si>
  <si>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</si>
  <si>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</si>
  <si>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</si>
  <si>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</si>
  <si>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</si>
  <si>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</si>
  <si>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</si>
  <si>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</si>
  <si>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</si>
  <si>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</si>
  <si>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</si>
  <si>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</si>
  <si>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</si>
  <si>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</si>
  <si>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</si>
  <si>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</si>
  <si>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</si>
  <si>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</si>
  <si>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</si>
  <si>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</si>
  <si>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</si>
  <si>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</si>
  <si>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</si>
  <si>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</si>
  <si>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</si>
  <si>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</si>
  <si>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</si>
  <si>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</si>
  <si>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</si>
  <si>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</si>
  <si>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</si>
  <si>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</si>
  <si>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</si>
  <si>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</si>
  <si>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</si>
  <si>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</si>
  <si>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</si>
  <si>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</si>
  <si>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</si>
  <si>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</si>
  <si>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</si>
  <si>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</si>
  <si>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</si>
  <si>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</si>
  <si>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</si>
  <si>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</si>
  <si>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</si>
  <si>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</si>
  <si>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</si>
  <si>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</si>
  <si>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</si>
  <si>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</si>
  <si>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</si>
  <si>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</si>
  <si>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</si>
  <si>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</si>
  <si>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</si>
  <si>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</si>
  <si>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</si>
  <si>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</si>
  <si>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</si>
  <si>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</si>
  <si>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</si>
  <si>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</si>
  <si>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</si>
  <si>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</si>
  <si>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</si>
  <si>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</si>
  <si>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</si>
  <si>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</si>
  <si>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</si>
  <si>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</si>
  <si>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</si>
  <si>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</si>
  <si>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</si>
  <si>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</si>
  <si>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</si>
  <si>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</si>
  <si>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</si>
  <si>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</si>
  <si>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</si>
  <si>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</si>
  <si>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</si>
  <si>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</si>
  <si>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</si>
  <si>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</si>
  <si>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</si>
  <si>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</si>
  <si>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</si>
  <si>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</si>
  <si>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</si>
  <si>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</si>
  <si>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</si>
  <si>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</si>
  <si>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</si>
  <si>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</si>
  <si>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</si>
  <si>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</si>
  <si>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</si>
  <si>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</si>
  <si>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</si>
  <si>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</si>
  <si>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</si>
  <si>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</si>
  <si>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</si>
  <si>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</si>
  <si>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</si>
  <si>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</si>
  <si>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</si>
  <si>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</si>
  <si>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</si>
  <si>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</si>
  <si>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</si>
  <si>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</si>
  <si>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</si>
  <si>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</si>
  <si>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</si>
  <si>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</si>
  <si>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</si>
  <si>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</si>
  <si>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</si>
  <si>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</si>
  <si>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</si>
  <si>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</si>
  <si>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</si>
  <si>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</si>
  <si>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</si>
  <si>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</si>
  <si>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</si>
  <si>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</si>
  <si>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</si>
  <si>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</si>
  <si>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</si>
  <si>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</si>
  <si>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</si>
  <si>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</si>
  <si>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</si>
  <si>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</si>
  <si>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</si>
  <si>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</si>
  <si>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</si>
  <si>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</si>
  <si>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</si>
  <si>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</si>
  <si>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</si>
  <si>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</si>
  <si>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</si>
  <si>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</si>
  <si>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</si>
  <si>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</si>
  <si>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</si>
  <si>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</si>
  <si>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</si>
  <si>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</si>
  <si>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</si>
  <si>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</si>
  <si>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</si>
  <si>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</si>
  <si>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</si>
  <si>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</si>
  <si>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</si>
  <si>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</si>
  <si>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</si>
  <si>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</si>
  <si>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</si>
  <si>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</si>
  <si>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</si>
  <si>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</si>
  <si>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</si>
  <si>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</si>
  <si>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</si>
  <si>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</si>
  <si>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</si>
  <si>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</si>
  <si>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</si>
  <si>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</si>
  <si>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</si>
  <si>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</si>
  <si>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</si>
  <si>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</si>
  <si>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</si>
  <si>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</si>
  <si>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</si>
  <si>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</si>
  <si>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</si>
  <si>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</si>
  <si>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</si>
  <si>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</si>
  <si>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</si>
  <si>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</si>
  <si>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</si>
  <si>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</si>
  <si>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</si>
  <si>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</si>
  <si>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</si>
  <si>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</si>
  <si>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</si>
  <si>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</si>
  <si>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</si>
  <si>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</si>
  <si>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</si>
  <si>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</si>
  <si>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</si>
  <si>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</si>
  <si>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</si>
  <si>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</si>
  <si>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</si>
  <si>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</si>
  <si>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</si>
  <si>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</si>
  <si>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</si>
  <si>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</si>
  <si>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</si>
  <si>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</si>
  <si>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</si>
  <si>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</si>
  <si>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</si>
  <si>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</si>
  <si>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</si>
  <si>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</si>
  <si>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</si>
  <si>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</si>
  <si>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</si>
  <si>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</si>
  <si>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</si>
  <si>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</si>
  <si>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</si>
  <si>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</si>
  <si>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</si>
  <si>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</si>
  <si>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</si>
  <si>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</si>
  <si>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</si>
  <si>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</si>
  <si>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</si>
  <si>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</si>
  <si>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</si>
  <si>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</si>
  <si>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</si>
  <si>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</si>
  <si>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</si>
  <si>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</si>
  <si>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</si>
  <si>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</si>
  <si>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</si>
  <si>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</si>
  <si>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</si>
  <si>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</si>
  <si>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</si>
  <si>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</si>
  <si>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</si>
  <si>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</si>
  <si>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</si>
  <si>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</si>
  <si>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</si>
  <si>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</si>
  <si>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</si>
  <si>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</si>
  <si>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</si>
  <si>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</si>
  <si>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</si>
  <si>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</si>
  <si>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</si>
  <si>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</si>
  <si>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</si>
  <si>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</si>
  <si>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</si>
  <si>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</si>
  <si>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</si>
  <si>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</si>
  <si>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</si>
  <si>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</si>
  <si>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</si>
  <si>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</si>
  <si>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</si>
  <si>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</si>
  <si>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</si>
  <si>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</si>
  <si>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</si>
  <si>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</si>
  <si>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</si>
  <si>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</si>
  <si>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</si>
  <si>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</si>
  <si>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</si>
  <si>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</si>
  <si>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</si>
  <si>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</si>
  <si>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</si>
  <si>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</si>
  <si>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</si>
  <si>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</si>
  <si>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</si>
  <si>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</si>
  <si>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</si>
  <si>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</si>
  <si>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</si>
  <si>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</si>
  <si>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</si>
  <si>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</si>
  <si>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</si>
  <si>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</si>
  <si>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</si>
  <si>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</si>
  <si>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</si>
  <si>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</si>
  <si>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</si>
  <si>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</si>
  <si>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</si>
  <si>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</si>
  <si>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</si>
  <si>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</si>
  <si>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</si>
  <si>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</si>
  <si>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</si>
  <si>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</si>
  <si>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</si>
  <si>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</si>
  <si>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</si>
  <si>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</si>
  <si>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</si>
  <si>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</si>
  <si>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</si>
  <si>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</si>
  <si>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</si>
  <si>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</si>
  <si>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</si>
  <si>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</si>
  <si>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</si>
  <si>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</si>
  <si>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</si>
  <si>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</si>
  <si>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</si>
  <si>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</si>
  <si>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</si>
  <si>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</si>
  <si>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</si>
  <si>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</si>
  <si>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</si>
  <si>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</si>
  <si>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</si>
  <si>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</si>
  <si>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</si>
  <si>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</si>
  <si>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</si>
  <si>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</si>
  <si>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</si>
  <si>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</si>
  <si>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</si>
  <si>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</si>
  <si>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</si>
  <si>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</si>
  <si>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</si>
  <si>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</si>
  <si>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</si>
  <si>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</si>
  <si>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</si>
  <si>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</si>
  <si>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</si>
  <si>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</si>
  <si>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</si>
  <si>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</si>
  <si>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</si>
  <si>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</si>
  <si>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</si>
  <si>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</si>
  <si>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</si>
  <si>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</si>
  <si>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</si>
  <si>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</si>
  <si>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</si>
  <si>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</si>
  <si>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</si>
  <si>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</si>
  <si>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</si>
  <si>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</si>
  <si>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</si>
  <si>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</si>
  <si>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</si>
  <si>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</si>
  <si>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</si>
  <si>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</si>
  <si>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</si>
  <si>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</si>
  <si>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</si>
  <si>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</si>
  <si>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</si>
  <si>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</si>
  <si>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</si>
  <si>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</si>
  <si>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</si>
  <si>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</si>
  <si>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</si>
  <si>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</si>
  <si>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</si>
  <si>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</si>
  <si>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</si>
  <si>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</si>
  <si>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</si>
  <si>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</si>
  <si>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</si>
  <si>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</si>
  <si>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</si>
  <si>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</si>
  <si>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</si>
  <si>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</si>
  <si>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</si>
  <si>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</si>
  <si>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</si>
  <si>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</si>
  <si>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</si>
  <si>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</si>
  <si>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</si>
  <si>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</si>
  <si>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</si>
  <si>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</si>
  <si>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</si>
  <si>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</si>
  <si>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</si>
  <si>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</si>
  <si>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</si>
  <si>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</si>
  <si>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</si>
  <si>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</si>
  <si>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</si>
  <si>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</si>
  <si>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</si>
  <si>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</si>
  <si>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</si>
  <si>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</si>
  <si>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</si>
  <si>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</si>
  <si>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</si>
  <si>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</si>
  <si>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</si>
  <si>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</si>
  <si>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</si>
  <si>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</si>
  <si>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</si>
  <si>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</si>
  <si>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</si>
  <si>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</si>
  <si>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</si>
  <si>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</si>
  <si>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</si>
  <si>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</si>
  <si>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</si>
  <si>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</si>
  <si>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</si>
  <si>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</si>
  <si>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</si>
  <si>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</si>
  <si>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</si>
  <si>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</si>
  <si>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</si>
  <si>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</si>
  <si>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</si>
  <si>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</si>
  <si>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</si>
  <si>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</si>
  <si>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</si>
  <si>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</si>
  <si>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</si>
  <si>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</si>
  <si>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</si>
  <si>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</si>
  <si>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</si>
  <si>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</si>
  <si>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</si>
  <si>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</si>
  <si>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</si>
  <si>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</si>
  <si>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</si>
  <si>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</si>
  <si>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</si>
  <si>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</si>
  <si>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</si>
  <si>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</si>
  <si>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</si>
  <si>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</si>
  <si>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</si>
  <si>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</si>
  <si>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</si>
  <si>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</si>
  <si>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</si>
  <si>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</si>
  <si>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</si>
  <si>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</si>
  <si>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</si>
  <si>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</si>
  <si>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</si>
  <si>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</si>
  <si>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</si>
  <si>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</si>
  <si>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</si>
  <si>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</si>
  <si>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</si>
  <si>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</si>
  <si>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</si>
  <si>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</si>
  <si>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</si>
  <si>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</si>
  <si>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</si>
  <si>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</si>
  <si>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</si>
  <si>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</si>
  <si>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</si>
  <si>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</si>
  <si>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</si>
  <si>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</si>
  <si>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</si>
  <si>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</si>
  <si>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</si>
  <si>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</si>
  <si>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</si>
  <si>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</si>
  <si>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</si>
  <si>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</si>
  <si>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</si>
  <si>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</si>
  <si>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</si>
  <si>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</si>
  <si>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</si>
  <si>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</si>
  <si>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</si>
  <si>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</si>
  <si>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</si>
  <si>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</si>
  <si>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</si>
  <si>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</si>
  <si>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</si>
  <si>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</si>
  <si>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</si>
  <si>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</si>
  <si>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</si>
  <si>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</si>
  <si>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</si>
  <si>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</si>
  <si>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</si>
  <si>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</si>
  <si>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</si>
  <si>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</si>
  <si>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</si>
  <si>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</si>
  <si>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</si>
  <si>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</si>
  <si>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</si>
  <si>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</si>
  <si>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</si>
  <si>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</si>
  <si>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</si>
  <si>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</si>
  <si>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</si>
  <si>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</si>
  <si>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</si>
  <si>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</si>
  <si>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</si>
  <si>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</si>
  <si>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</si>
  <si>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</si>
  <si>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</si>
  <si>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</si>
  <si>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</si>
  <si>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</si>
  <si>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</si>
  <si>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</si>
  <si>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</si>
  <si>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</si>
  <si>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</si>
  <si>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</si>
  <si>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</si>
  <si>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</si>
  <si>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</si>
  <si>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</si>
  <si>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</si>
  <si>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</si>
  <si>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</si>
  <si>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</si>
  <si>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</si>
  <si>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</si>
  <si>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</si>
  <si>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</si>
  <si>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</si>
  <si>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</si>
  <si>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</si>
  <si>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</si>
  <si>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</si>
  <si>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</si>
  <si>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</si>
  <si>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</si>
  <si>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</si>
  <si>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</si>
  <si>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</si>
  <si>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</si>
  <si>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</si>
  <si>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</si>
  <si>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</si>
  <si>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</si>
  <si>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</si>
  <si>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</si>
  <si>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</si>
  <si>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</si>
  <si>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</si>
  <si>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</si>
  <si>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</si>
  <si>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</si>
  <si>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</si>
  <si>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</si>
  <si>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</si>
  <si>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</si>
  <si>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</si>
  <si>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</si>
  <si>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</si>
  <si>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</si>
  <si>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</si>
  <si>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</si>
  <si>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</si>
  <si>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</si>
  <si>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</si>
  <si>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</si>
  <si>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</si>
  <si>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</si>
  <si>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</si>
  <si>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</si>
  <si>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</si>
  <si>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</si>
  <si>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</si>
  <si>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</si>
  <si>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</si>
  <si>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</si>
  <si>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</si>
  <si>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</si>
  <si>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</si>
  <si>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</si>
  <si>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</si>
  <si>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</si>
  <si>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</si>
  <si>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</si>
  <si>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</si>
  <si>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</si>
  <si>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</si>
  <si>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</si>
  <si>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</si>
  <si>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</si>
  <si>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</si>
  <si>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</si>
  <si>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</si>
  <si>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</si>
  <si>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</si>
  <si>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</si>
  <si>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</si>
  <si>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</si>
  <si>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</si>
  <si>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</si>
  <si>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</si>
  <si>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</si>
  <si>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</si>
  <si>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</si>
  <si>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</si>
  <si>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</si>
  <si>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</si>
  <si>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</si>
  <si>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</si>
  <si>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</si>
  <si>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</si>
  <si>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</si>
  <si>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</si>
  <si>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</si>
  <si>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</si>
  <si>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</si>
  <si>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</si>
  <si>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</si>
  <si>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</si>
  <si>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</si>
  <si>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</si>
  <si>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</si>
  <si>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</si>
  <si>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</si>
  <si>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</si>
  <si>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</si>
  <si>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</si>
  <si>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</si>
  <si>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</si>
  <si>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</si>
  <si>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</si>
  <si>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</si>
  <si>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</si>
  <si>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</si>
  <si>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</si>
  <si>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</si>
  <si>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</si>
  <si>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</si>
  <si>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</si>
  <si>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</si>
  <si>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</si>
  <si>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</si>
  <si>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</si>
  <si>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</si>
  <si>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</si>
  <si>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</si>
  <si>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</si>
  <si>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</si>
  <si>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</si>
  <si>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</si>
  <si>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</si>
  <si>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</si>
  <si>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</si>
  <si>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</si>
  <si>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</si>
  <si>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</si>
  <si>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</si>
  <si>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</si>
  <si>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</si>
  <si>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</si>
  <si>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</si>
  <si>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</si>
  <si>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</si>
  <si>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</si>
  <si>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</si>
  <si>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</si>
  <si>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</si>
  <si>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</si>
  <si>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</si>
  <si>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</si>
  <si>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</si>
  <si>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</si>
  <si>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</si>
  <si>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</si>
  <si>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</si>
  <si>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</si>
  <si>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</si>
  <si>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</si>
  <si>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</si>
  <si>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</si>
  <si>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</si>
  <si>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</si>
  <si>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</si>
  <si>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</si>
  <si>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</si>
  <si>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</si>
  <si>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</si>
  <si>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</si>
  <si>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</si>
  <si>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</si>
  <si>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</si>
  <si>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</si>
  <si>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</si>
  <si>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</si>
  <si>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</si>
  <si>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</si>
  <si>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</si>
  <si>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</si>
  <si>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</si>
  <si>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</si>
  <si>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</si>
  <si>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</si>
  <si>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</si>
  <si>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</si>
  <si>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</si>
  <si>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</si>
  <si>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</si>
  <si>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</si>
  <si>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</si>
  <si>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</si>
  <si>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</si>
  <si>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</si>
  <si>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</si>
  <si>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</si>
  <si>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</si>
  <si>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</si>
  <si>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</si>
  <si>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</si>
  <si>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</si>
  <si>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</si>
  <si>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</si>
  <si>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</si>
  <si>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</si>
  <si>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</si>
  <si>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</si>
  <si>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</si>
  <si>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</si>
  <si>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</si>
  <si>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</si>
  <si>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</si>
  <si>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</si>
  <si>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</si>
  <si>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</si>
  <si>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</si>
  <si>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</si>
  <si>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</si>
  <si>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</si>
  <si>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</si>
  <si>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</si>
  <si>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</si>
  <si>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</si>
  <si>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</si>
  <si>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</si>
  <si>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</si>
  <si>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</si>
  <si>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</si>
  <si>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</si>
  <si>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</si>
  <si>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</si>
  <si>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</si>
  <si>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</si>
  <si>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</si>
  <si>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</si>
  <si>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</si>
  <si>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</si>
  <si>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</si>
  <si>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</si>
  <si>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</si>
  <si>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</si>
  <si>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</si>
  <si>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</si>
  <si>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</si>
  <si>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</si>
  <si>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</si>
  <si>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</si>
  <si>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</si>
  <si>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</si>
  <si>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</si>
  <si>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</si>
  <si>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</si>
  <si>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</si>
  <si>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</si>
  <si>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</si>
  <si>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</si>
  <si>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</si>
  <si>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</si>
  <si>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</si>
  <si>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</si>
  <si>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</si>
  <si>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</si>
  <si>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</si>
  <si>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</si>
  <si>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</si>
  <si>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</si>
  <si>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</si>
  <si>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</si>
  <si>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</si>
  <si>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</si>
  <si>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</si>
  <si>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</si>
  <si>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</si>
  <si>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</si>
  <si>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</si>
  <si>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</si>
  <si>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</si>
  <si>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</si>
  <si>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</si>
  <si>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</si>
  <si>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</si>
  <si>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</si>
  <si>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</si>
  <si>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</si>
  <si>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</si>
  <si>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</si>
  <si>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</si>
  <si>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</si>
  <si>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</si>
  <si>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</si>
  <si>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</si>
  <si>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</si>
  <si>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</si>
  <si>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</si>
  <si>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</si>
  <si>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</si>
  <si>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</si>
  <si>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</si>
  <si>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</si>
  <si>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</si>
  <si>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</si>
  <si>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</si>
  <si>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</si>
  <si>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</si>
  <si>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</si>
  <si>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</si>
  <si>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</si>
  <si>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</si>
  <si>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</si>
  <si>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</si>
  <si>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</si>
  <si>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</si>
  <si>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</si>
  <si>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</si>
  <si>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</si>
  <si>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</si>
  <si>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</si>
  <si>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</si>
  <si>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</si>
  <si>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</si>
  <si>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</si>
  <si>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</si>
  <si>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</si>
  <si>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</si>
  <si>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</si>
  <si>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</si>
  <si>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</si>
  <si>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</si>
  <si>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</si>
  <si>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</si>
  <si>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</si>
  <si>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</si>
  <si>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</si>
  <si>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</si>
  <si>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</si>
  <si>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</si>
  <si>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</si>
  <si>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</si>
  <si>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</si>
  <si>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</si>
  <si>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</si>
  <si>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</si>
  <si>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</si>
  <si>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</si>
  <si>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</si>
  <si>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</si>
  <si>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</si>
  <si>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</si>
  <si>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</si>
  <si>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</si>
  <si>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</si>
  <si>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</si>
  <si>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</si>
  <si>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</si>
  <si>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</si>
  <si>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</si>
  <si>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</si>
  <si>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</si>
  <si>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</si>
  <si>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</si>
  <si>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</si>
  <si>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</si>
  <si>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</si>
  <si>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</si>
  <si>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</si>
  <si>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</si>
  <si>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</si>
  <si>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</si>
  <si>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</si>
  <si>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</si>
  <si>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</si>
  <si>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</si>
  <si>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</si>
  <si>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</si>
  <si>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</si>
  <si>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</si>
  <si>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</si>
  <si>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</si>
  <si>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</si>
  <si>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</si>
  <si>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</si>
  <si>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</si>
  <si>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</si>
  <si>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</si>
  <si>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</si>
  <si>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</si>
  <si>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</si>
  <si>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</si>
  <si>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</si>
  <si>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</si>
  <si>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</si>
  <si>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</si>
  <si>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</si>
  <si>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</si>
  <si>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</si>
  <si>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</si>
  <si>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</si>
  <si>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</si>
  <si>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</si>
  <si>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</si>
  <si>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</si>
  <si>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</si>
  <si>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</si>
  <si>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</si>
  <si>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</si>
  <si>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</si>
  <si>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</si>
  <si>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</si>
  <si>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</si>
  <si>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</si>
  <si>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</si>
  <si>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</si>
  <si>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</si>
  <si>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</si>
  <si>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</si>
  <si>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</si>
  <si>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</si>
  <si>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</si>
  <si>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</si>
  <si>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</si>
  <si>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</si>
  <si>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</si>
  <si>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</si>
  <si>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</si>
  <si>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</si>
  <si>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</si>
  <si>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</si>
  <si>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</si>
  <si>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</si>
  <si>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</si>
  <si>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</si>
  <si>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</si>
  <si>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</si>
  <si>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</si>
  <si>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</si>
  <si>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</si>
  <si>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</si>
  <si>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</si>
  <si>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</si>
  <si>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</si>
  <si>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</si>
  <si>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</si>
  <si>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</si>
  <si>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</si>
  <si>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</si>
  <si>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</si>
  <si>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</si>
  <si>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</si>
  <si>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</si>
  <si>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</si>
  <si>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</si>
  <si>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</si>
  <si>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</si>
  <si>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</si>
  <si>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</si>
  <si>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</si>
  <si>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</si>
  <si>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</si>
  <si>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</si>
  <si>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</si>
  <si>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</si>
  <si>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</si>
  <si>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</si>
  <si>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</si>
  <si>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</si>
  <si>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</si>
  <si>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</si>
  <si>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</si>
  <si>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</si>
  <si>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</si>
  <si>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</si>
  <si>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</si>
  <si>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</si>
  <si>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</si>
  <si>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</si>
  <si>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</si>
  <si>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</si>
  <si>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</si>
  <si>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</si>
  <si>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</si>
  <si>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</si>
  <si>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</si>
  <si>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</si>
  <si>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</si>
  <si>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</si>
  <si>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</si>
  <si>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</si>
  <si>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</si>
  <si>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</si>
  <si>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</si>
  <si>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</si>
  <si>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</si>
  <si>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</si>
  <si>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</si>
  <si>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</si>
  <si>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</si>
  <si>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</si>
  <si>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</si>
  <si>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</si>
  <si>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</si>
  <si>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</si>
  <si>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</si>
  <si>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</si>
  <si>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</si>
  <si>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</si>
  <si>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</si>
  <si>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</si>
  <si>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</si>
  <si>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</si>
  <si>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</si>
  <si>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</si>
  <si>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</si>
  <si>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</si>
  <si>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</si>
  <si>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</si>
  <si>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</si>
  <si>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</si>
  <si>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</si>
  <si>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</si>
  <si>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</si>
  <si>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</si>
  <si>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</si>
  <si>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</si>
  <si>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</si>
  <si>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</si>
  <si>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</si>
  <si>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</si>
  <si>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</si>
  <si>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</si>
  <si>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</si>
  <si>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</si>
  <si>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</si>
  <si>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</si>
  <si>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</si>
  <si>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</si>
  <si>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</si>
  <si>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</si>
  <si>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</si>
  <si>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</si>
  <si>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</si>
  <si>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</si>
  <si>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</si>
  <si>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</si>
  <si>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</si>
  <si>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</si>
  <si>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</si>
  <si>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</si>
  <si>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</si>
  <si>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</si>
  <si>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</si>
  <si>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</si>
  <si>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</si>
  <si>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</si>
  <si>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</si>
  <si>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</si>
  <si>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</si>
  <si>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</si>
  <si>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</si>
  <si>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</si>
  <si>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</si>
  <si>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</si>
  <si>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</si>
  <si>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</si>
  <si>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</si>
  <si>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</si>
  <si>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</si>
  <si>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</si>
  <si>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</si>
  <si>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</si>
  <si>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</si>
  <si>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</si>
  <si>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</si>
  <si>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</si>
  <si>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</si>
  <si>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</si>
  <si>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</si>
  <si>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</si>
  <si>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</si>
  <si>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</si>
  <si>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</si>
  <si>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</si>
  <si>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</si>
  <si>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</si>
  <si>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</si>
  <si>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</si>
  <si>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</si>
  <si>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</si>
  <si>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</si>
  <si>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</si>
  <si>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</si>
  <si>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</si>
  <si>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</si>
  <si>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</si>
  <si>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</si>
  <si>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</si>
  <si>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</si>
  <si>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</si>
  <si>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</si>
  <si>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</si>
  <si>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</si>
  <si>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</si>
  <si>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</si>
  <si>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</si>
  <si>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</si>
  <si>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</si>
  <si>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</si>
  <si>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</si>
  <si>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</si>
  <si>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</si>
  <si>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</si>
  <si>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</si>
  <si>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</si>
  <si>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</si>
  <si>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</si>
  <si>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</si>
  <si>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</si>
  <si>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</si>
  <si>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</si>
  <si>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</si>
  <si>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</si>
  <si>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</si>
  <si>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</si>
  <si>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</si>
  <si>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</si>
  <si>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</si>
  <si>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</si>
  <si>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</si>
  <si>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</si>
  <si>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</si>
  <si>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</si>
  <si>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</si>
  <si>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</si>
  <si>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</si>
  <si>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</si>
  <si>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</si>
  <si>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</si>
  <si>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</si>
  <si>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</si>
  <si>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</si>
  <si>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</si>
  <si>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</si>
  <si>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</si>
  <si>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</si>
  <si>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</si>
  <si>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</si>
  <si>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</si>
  <si>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</si>
  <si>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</si>
  <si>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</si>
  <si>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</si>
  <si>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</si>
  <si>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</si>
  <si>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</si>
  <si>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</si>
  <si>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</si>
  <si>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</si>
  <si>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</si>
  <si>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</si>
  <si>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</si>
  <si>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</si>
  <si>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</si>
  <si>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</si>
  <si>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</si>
  <si>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</si>
  <si>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</si>
  <si>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</si>
  <si>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</si>
  <si>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</si>
  <si>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</si>
  <si>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</si>
  <si>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</si>
  <si>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</si>
  <si>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</si>
  <si>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</si>
  <si>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</si>
  <si>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</si>
  <si>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</si>
  <si>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</si>
  <si>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</si>
  <si>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</si>
  <si>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</si>
  <si>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</si>
  <si>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</si>
  <si>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</si>
  <si>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</si>
  <si>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</si>
  <si>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</si>
  <si>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</si>
  <si>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</si>
  <si>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</si>
  <si>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</si>
  <si>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</si>
  <si>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</si>
  <si>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</si>
  <si>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</si>
  <si>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</si>
  <si>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</si>
  <si>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</si>
  <si>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</si>
  <si>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</si>
  <si>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</si>
  <si>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</si>
  <si>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</si>
  <si>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</si>
  <si>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</si>
  <si>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</si>
  <si>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</si>
  <si>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</si>
  <si>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</si>
  <si>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</si>
  <si>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</si>
  <si>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</si>
  <si>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</si>
  <si>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</si>
  <si>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</si>
  <si>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</si>
  <si>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</si>
  <si>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</si>
  <si>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</si>
  <si>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</si>
  <si>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</si>
  <si>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</si>
  <si>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</si>
  <si>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</si>
  <si>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</si>
  <si>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</si>
  <si>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</si>
  <si>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</si>
  <si>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</si>
  <si>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</si>
  <si>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</si>
  <si>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</si>
  <si>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</si>
  <si>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</si>
  <si>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</si>
  <si>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</si>
  <si>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</si>
  <si>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</si>
  <si>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</si>
  <si>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</si>
  <si>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</si>
  <si>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</si>
  <si>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</si>
  <si>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</si>
  <si>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</si>
  <si>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</si>
  <si>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</si>
  <si>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</si>
  <si>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</si>
  <si>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</si>
  <si>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</si>
  <si>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</si>
  <si>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</si>
  <si>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</si>
  <si>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</si>
  <si>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</si>
  <si>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</si>
  <si>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</si>
  <si>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</si>
  <si>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</si>
  <si>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</si>
  <si>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</si>
  <si>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</si>
  <si>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</si>
  <si>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</si>
  <si>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</si>
  <si>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</si>
  <si>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</si>
  <si>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</si>
  <si>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</si>
  <si>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</si>
  <si>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</si>
  <si>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</si>
  <si>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</si>
  <si>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</si>
  <si>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</si>
  <si>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</si>
  <si>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</si>
  <si>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</si>
  <si>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</si>
  <si>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</si>
  <si>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</si>
  <si>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</si>
  <si>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</si>
  <si>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</si>
  <si>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</si>
  <si>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</si>
  <si>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</si>
  <si>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</si>
  <si>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</si>
  <si>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</si>
  <si>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</si>
  <si>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</si>
  <si>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</si>
  <si>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</si>
  <si>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</si>
  <si>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</si>
  <si>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</si>
  <si>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</si>
  <si>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</si>
  <si>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</si>
  <si>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</si>
  <si>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</si>
  <si>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</si>
  <si>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</si>
  <si>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</si>
  <si>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</si>
  <si>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</si>
  <si>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</si>
  <si>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</si>
  <si>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</si>
  <si>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</si>
  <si>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</si>
  <si>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</si>
  <si>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</si>
  <si>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</si>
  <si>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</si>
  <si>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</si>
  <si>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</si>
  <si>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</si>
  <si>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</si>
  <si>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</si>
  <si>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</si>
  <si>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</si>
  <si>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</si>
  <si>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</si>
  <si>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</si>
  <si>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</si>
  <si>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</si>
  <si>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</si>
  <si>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</si>
  <si>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</si>
  <si>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</si>
  <si>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</si>
  <si>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</si>
  <si>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</si>
  <si>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</si>
  <si>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</si>
  <si>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</si>
  <si>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</si>
  <si>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</si>
  <si>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</si>
  <si>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</si>
  <si>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</si>
  <si>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</si>
  <si>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</si>
  <si>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</si>
  <si>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</si>
  <si>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</si>
  <si>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</si>
  <si>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</si>
  <si>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</si>
  <si>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</si>
  <si>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</si>
  <si>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</si>
  <si>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</si>
  <si>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</si>
  <si>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</si>
  <si>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</si>
  <si>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</si>
  <si>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</si>
  <si>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</si>
  <si>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</si>
  <si>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</si>
  <si>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</si>
  <si>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</si>
  <si>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</si>
  <si>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</si>
  <si>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</si>
  <si>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</si>
  <si>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</si>
  <si>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</si>
  <si>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</si>
  <si>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</si>
  <si>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</si>
  <si>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</si>
  <si>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</si>
  <si>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</si>
  <si>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</si>
  <si>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</si>
  <si>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</si>
  <si>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</si>
  <si>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</si>
  <si>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</si>
  <si>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</si>
  <si>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</si>
  <si>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</si>
  <si>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</si>
  <si>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</si>
  <si>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</si>
  <si>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</si>
  <si>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</si>
  <si>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</si>
  <si>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</si>
  <si>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</si>
  <si>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</si>
  <si>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</si>
  <si>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</si>
  <si>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</si>
  <si>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</si>
  <si>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</si>
  <si>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</si>
  <si>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</si>
  <si>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</si>
  <si>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</si>
  <si>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</si>
  <si>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</si>
  <si>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</si>
  <si>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</si>
  <si>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</si>
  <si>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</si>
  <si>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</si>
  <si>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</si>
  <si>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</si>
  <si>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</si>
  <si>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</si>
  <si>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</si>
  <si>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</si>
  <si>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</si>
  <si>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</si>
  <si>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</si>
  <si>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</si>
  <si>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</si>
  <si>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</si>
  <si>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</si>
  <si>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</si>
  <si>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</si>
  <si>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</si>
  <si>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</si>
  <si>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</si>
  <si>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</si>
  <si>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</si>
  <si>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</si>
  <si>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</si>
  <si>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</si>
  <si>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</si>
  <si>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</si>
  <si>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</si>
  <si>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</si>
  <si>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</si>
  <si>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</si>
  <si>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</si>
  <si>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</si>
  <si>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</si>
  <si>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</si>
  <si>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</si>
  <si>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</si>
  <si>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</si>
  <si>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</si>
  <si>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</si>
  <si>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</si>
  <si>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</si>
  <si>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</si>
  <si>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</si>
  <si>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</si>
  <si>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</si>
  <si>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</si>
  <si>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</si>
  <si>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</si>
  <si>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</si>
  <si>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</si>
  <si>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</si>
  <si>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</si>
  <si>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</si>
  <si>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</si>
  <si>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</si>
  <si>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</si>
  <si>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</si>
  <si>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</si>
  <si>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</si>
  <si>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</si>
  <si>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</si>
  <si>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</si>
  <si>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</si>
  <si>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</si>
  <si>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</si>
  <si>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</si>
  <si>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</si>
  <si>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</si>
  <si>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</si>
  <si>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</si>
  <si>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</si>
  <si>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</si>
  <si>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</si>
  <si>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</si>
  <si>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</si>
  <si>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</si>
  <si>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</si>
  <si>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</si>
  <si>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</si>
  <si>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</si>
  <si>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</si>
  <si>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</si>
  <si>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</si>
  <si>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</si>
  <si>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</si>
  <si>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</si>
  <si>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</si>
  <si>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</si>
  <si>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</si>
  <si>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</si>
  <si>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</si>
  <si>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</si>
  <si>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</si>
  <si>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</si>
  <si>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</si>
  <si>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</si>
  <si>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</si>
  <si>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</si>
  <si>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</si>
  <si>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</si>
  <si>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</si>
  <si>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</si>
  <si>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</si>
  <si>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</si>
  <si>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</si>
  <si>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</si>
  <si>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</si>
  <si>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</si>
  <si>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</si>
  <si>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</si>
  <si>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</si>
  <si>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</si>
  <si>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</si>
  <si>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</si>
  <si>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</si>
  <si>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</si>
  <si>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</si>
  <si>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</si>
  <si>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</si>
  <si>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</si>
  <si>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</si>
  <si>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</si>
  <si>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</si>
  <si>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</si>
  <si>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</si>
  <si>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</si>
  <si>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</si>
  <si>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</si>
  <si>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</si>
  <si>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</si>
  <si>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</si>
  <si>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</si>
  <si>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</si>
  <si>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</si>
  <si>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</si>
  <si>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</si>
  <si>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</si>
  <si>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</si>
  <si>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</si>
  <si>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</si>
  <si>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</si>
  <si>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</si>
  <si>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</si>
  <si>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</si>
  <si>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</si>
  <si>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</si>
  <si>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</si>
  <si>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</si>
  <si>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</si>
  <si>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</si>
  <si>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</si>
  <si>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</si>
  <si>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</si>
  <si>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</si>
  <si>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</si>
  <si>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</si>
  <si>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</si>
  <si>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</si>
  <si>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</si>
  <si>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</si>
  <si>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</si>
  <si>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</si>
  <si>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</si>
  <si>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</si>
  <si>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</si>
  <si>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</si>
  <si>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</si>
  <si>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</si>
  <si>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</si>
  <si>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</si>
  <si>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</si>
  <si>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</si>
  <si>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</si>
  <si>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</si>
  <si>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</si>
  <si>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</si>
  <si>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</si>
  <si>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</si>
  <si>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</si>
  <si>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</si>
  <si>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</si>
  <si>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</si>
  <si>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</si>
  <si>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</si>
  <si>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</si>
  <si>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</si>
  <si>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</si>
  <si>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</si>
  <si>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</si>
  <si>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</si>
  <si>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</si>
  <si>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</si>
  <si>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</si>
  <si>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</si>
  <si>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</si>
  <si>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</si>
  <si>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</si>
  <si>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</si>
  <si>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</si>
  <si>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</si>
  <si>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</si>
  <si>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</si>
  <si>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</si>
  <si>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</si>
  <si>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</si>
  <si>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</si>
  <si>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</si>
  <si>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</si>
  <si>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</si>
  <si>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</si>
  <si>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</si>
  <si>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</si>
  <si>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</si>
  <si>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</si>
  <si>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</si>
  <si>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</si>
  <si>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</si>
  <si>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</si>
  <si>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</si>
  <si>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</si>
  <si>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</si>
  <si>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</si>
  <si>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</si>
  <si>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</si>
  <si>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</si>
  <si>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</si>
  <si>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</si>
  <si>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</si>
  <si>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</si>
  <si>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</si>
  <si>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</si>
  <si>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</si>
  <si>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</si>
  <si>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</si>
  <si>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</si>
  <si>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</si>
  <si>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</si>
  <si>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</si>
  <si>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</si>
  <si>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</si>
  <si>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</si>
  <si>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</si>
  <si>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</si>
  <si>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</si>
  <si>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</si>
  <si>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</si>
  <si>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</si>
  <si>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</si>
  <si>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</si>
  <si>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</si>
  <si>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</si>
  <si>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</si>
  <si>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</si>
  <si>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</si>
  <si>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</si>
  <si>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</si>
  <si>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</si>
  <si>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</si>
  <si>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</si>
  <si>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</si>
  <si>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</si>
  <si>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</si>
  <si>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</si>
  <si>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</si>
  <si>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</si>
  <si>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</si>
  <si>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</si>
  <si>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</si>
  <si>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</si>
  <si>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</si>
  <si>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</si>
  <si>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</si>
  <si>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</si>
  <si>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</si>
  <si>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</si>
  <si>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</si>
  <si>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</si>
  <si>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</si>
  <si>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</si>
  <si>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</si>
  <si>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</si>
  <si>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</si>
  <si>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</si>
  <si>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</si>
  <si>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</si>
  <si>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</si>
  <si>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</si>
  <si>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</si>
  <si>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</si>
  <si>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</si>
  <si>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</si>
  <si>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</si>
  <si>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</si>
  <si>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</si>
  <si>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</si>
  <si>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</si>
  <si>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</si>
  <si>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</si>
  <si>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</si>
  <si>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</si>
  <si>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</si>
  <si>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</si>
  <si>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</si>
  <si>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</si>
  <si>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</si>
  <si>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</si>
  <si>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</si>
  <si>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</si>
  <si>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</si>
  <si>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</si>
  <si>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</si>
  <si>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</si>
  <si>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</si>
  <si>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</si>
  <si>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</si>
  <si>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</si>
  <si>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</si>
  <si>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</si>
  <si>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</si>
  <si>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</si>
  <si>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</si>
  <si>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</si>
  <si>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</si>
  <si>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</si>
  <si>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</si>
  <si>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</si>
  <si>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</si>
  <si>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</si>
  <si>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</si>
  <si>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</si>
  <si>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</si>
  <si>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</si>
  <si>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</si>
  <si>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</si>
  <si>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</si>
  <si>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</si>
  <si>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</si>
  <si>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</si>
  <si>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</si>
  <si>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</si>
  <si>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</si>
  <si>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</si>
  <si>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</si>
  <si>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</si>
  <si>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</si>
  <si>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</si>
  <si>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</si>
  <si>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</si>
  <si>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</si>
  <si>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</si>
  <si>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</si>
  <si>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</si>
  <si>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</si>
  <si>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</si>
  <si>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</si>
  <si>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</si>
  <si>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</si>
  <si>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</si>
  <si>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</si>
  <si>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</si>
  <si>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</si>
  <si>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</si>
  <si>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</si>
  <si>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</si>
  <si>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</si>
  <si>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</si>
  <si>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</si>
  <si>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</si>
  <si>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</si>
  <si>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</si>
  <si>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</si>
  <si>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</si>
  <si>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</si>
  <si>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</si>
  <si>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</si>
  <si>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</si>
  <si>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</si>
  <si>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</si>
  <si>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</si>
  <si>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</si>
  <si>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</si>
  <si>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</si>
  <si>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</si>
  <si>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</si>
  <si>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</si>
  <si>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</si>
  <si>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</si>
  <si>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</si>
  <si>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</si>
  <si>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</si>
  <si>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</si>
  <si>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</si>
  <si>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</si>
  <si>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</si>
  <si>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</si>
  <si>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</si>
  <si>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</si>
  <si>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</si>
  <si>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</si>
  <si>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</si>
  <si>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</si>
  <si>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</si>
  <si>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</si>
  <si>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</si>
  <si>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</si>
  <si>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</si>
  <si>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</si>
  <si>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</si>
  <si>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</si>
  <si>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</si>
  <si>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</si>
  <si>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</si>
  <si>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</si>
  <si>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</si>
  <si>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</si>
  <si>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</si>
  <si>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</si>
  <si>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</si>
  <si>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</si>
  <si>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</si>
  <si>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</si>
  <si>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</si>
  <si>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</si>
  <si>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</si>
  <si>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</si>
  <si>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</si>
  <si>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</si>
  <si>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</si>
  <si>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</si>
  <si>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</si>
  <si>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</si>
  <si>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</si>
  <si>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</si>
  <si>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</si>
  <si>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</si>
  <si>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</si>
  <si>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</si>
  <si>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</si>
  <si>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</si>
  <si>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</si>
  <si>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</si>
  <si>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</si>
  <si>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</si>
  <si>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</si>
  <si>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</si>
  <si>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</si>
  <si>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</si>
  <si>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</si>
  <si>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</si>
  <si>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</si>
  <si>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</si>
  <si>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</si>
  <si>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</si>
  <si>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</si>
  <si>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</si>
  <si>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</si>
  <si>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</si>
  <si>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</si>
  <si>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</si>
  <si>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</si>
  <si>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</si>
  <si>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</si>
  <si>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</si>
  <si>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</si>
  <si>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</si>
  <si>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</si>
  <si>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</si>
  <si>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</si>
  <si>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</si>
  <si>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</si>
  <si>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</si>
  <si>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</si>
  <si>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</si>
  <si>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</si>
  <si>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</si>
  <si>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</si>
  <si>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</si>
  <si>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</si>
  <si>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</si>
  <si>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</si>
  <si>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</si>
  <si>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</si>
  <si>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</si>
  <si>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</si>
  <si>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</si>
  <si>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</si>
  <si>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</si>
  <si>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</si>
  <si>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</si>
  <si>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</si>
  <si>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</si>
  <si>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</si>
  <si>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</si>
  <si>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</si>
  <si>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</si>
  <si>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</si>
  <si>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</si>
  <si>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</si>
  <si>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</si>
  <si>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</si>
  <si>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</si>
  <si>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</si>
  <si>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</si>
  <si>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</si>
  <si>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</si>
  <si>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</si>
  <si>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</si>
  <si>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</si>
  <si>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</si>
  <si>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</si>
  <si>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</si>
  <si>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</si>
  <si>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</si>
  <si>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</si>
  <si>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</si>
  <si>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</si>
  <si>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</si>
  <si>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</si>
  <si>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</si>
  <si>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</si>
  <si>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</si>
  <si>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</si>
  <si>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</si>
  <si>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</si>
  <si>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</si>
  <si>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</si>
  <si>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</si>
  <si>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</si>
  <si>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</si>
  <si>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</si>
  <si>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</si>
  <si>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</si>
  <si>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</si>
  <si>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</si>
  <si>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</si>
  <si>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</si>
  <si>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</si>
  <si>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</si>
  <si>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</si>
  <si>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</si>
  <si>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</si>
  <si>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</si>
  <si>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</si>
  <si>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</si>
  <si>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</si>
  <si>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</si>
  <si>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</si>
  <si>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</si>
  <si>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</si>
  <si>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</si>
  <si>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</si>
  <si>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</si>
  <si>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</si>
  <si>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</si>
  <si>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</si>
  <si>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</si>
  <si>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</si>
  <si>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</si>
  <si>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</si>
  <si>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</si>
  <si>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</si>
  <si>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</si>
  <si>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</si>
  <si>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</si>
  <si>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</si>
  <si>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</si>
  <si>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</si>
  <si>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</si>
  <si>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</si>
  <si>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</si>
  <si>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</si>
  <si>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</si>
  <si>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</si>
  <si>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</si>
  <si>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</si>
  <si>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</si>
  <si>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</si>
  <si>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</si>
  <si>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</si>
  <si>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</si>
  <si>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</si>
  <si>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</si>
  <si>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</si>
  <si>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</si>
  <si>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</si>
  <si>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</si>
  <si>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</si>
  <si>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</si>
  <si>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</si>
  <si>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</si>
  <si>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</si>
  <si>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</si>
  <si>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</si>
  <si>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</si>
  <si>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</si>
  <si>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</si>
  <si>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</si>
  <si>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</si>
  <si>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</si>
  <si>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</si>
  <si>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</si>
  <si>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</si>
  <si>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</si>
  <si>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</si>
  <si>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</si>
  <si>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</si>
  <si>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</si>
  <si>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</si>
  <si>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</si>
  <si>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</si>
  <si>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</si>
  <si>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</si>
  <si>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</si>
  <si>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</si>
  <si>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</si>
  <si>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</si>
  <si>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</si>
  <si>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</si>
  <si>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</si>
  <si>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</si>
  <si>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</si>
  <si>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</si>
  <si>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</si>
  <si>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</si>
  <si>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</si>
  <si>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</si>
  <si>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</si>
  <si>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</si>
  <si>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</si>
  <si>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</si>
  <si>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</si>
  <si>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</si>
  <si>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</si>
  <si>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</si>
  <si>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</si>
  <si>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</si>
  <si>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</si>
  <si>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</si>
  <si>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</si>
  <si>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</si>
  <si>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</si>
  <si>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</si>
  <si>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</si>
  <si>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</si>
  <si>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</si>
  <si>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</si>
  <si>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</si>
  <si>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</si>
  <si>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</si>
  <si>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</si>
  <si>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</si>
  <si>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</si>
  <si>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</si>
  <si>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</si>
  <si>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</si>
  <si>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</si>
  <si>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</si>
  <si>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</si>
  <si>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</si>
  <si>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</si>
  <si>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</si>
  <si>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</si>
  <si>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</si>
  <si>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</si>
  <si>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</si>
  <si>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</si>
  <si>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</si>
  <si>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</si>
  <si>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</si>
  <si>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</si>
  <si>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</si>
  <si>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</si>
  <si>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</si>
  <si>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</si>
  <si>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</si>
  <si>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</si>
  <si>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</si>
  <si>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</si>
  <si>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</si>
  <si>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</si>
  <si>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</si>
  <si>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</si>
  <si>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</si>
  <si>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</si>
  <si>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</si>
  <si>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</si>
  <si>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</si>
  <si>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</si>
  <si>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</si>
  <si>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</si>
  <si>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</si>
  <si>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</si>
  <si>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</si>
  <si>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</si>
  <si>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</si>
  <si>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</si>
  <si>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</si>
  <si>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</si>
  <si>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</si>
  <si>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</si>
  <si>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</si>
  <si>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</si>
  <si>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</si>
  <si>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</si>
  <si>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</si>
  <si>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</si>
  <si>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</si>
  <si>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</si>
  <si>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</si>
  <si>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</si>
  <si>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</si>
  <si>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</si>
  <si>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</si>
  <si>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</si>
  <si>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</si>
  <si>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</si>
  <si>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</si>
  <si>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</si>
  <si>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</si>
  <si>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</si>
  <si>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</si>
  <si>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</si>
  <si>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</si>
  <si>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</si>
  <si>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</si>
  <si>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</si>
  <si>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</si>
  <si>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</si>
  <si>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</si>
  <si>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</si>
  <si>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</si>
  <si>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</si>
  <si>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</si>
  <si>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</si>
  <si>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</si>
  <si>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</si>
  <si>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</si>
  <si>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</si>
  <si>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</si>
  <si>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</si>
  <si>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</si>
  <si>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</si>
  <si>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</si>
  <si>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</si>
  <si>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</si>
  <si>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</si>
  <si>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</si>
  <si>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</si>
  <si>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</si>
  <si>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</si>
  <si>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</si>
  <si>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</si>
  <si>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</si>
  <si>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</si>
  <si>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</si>
  <si>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</si>
  <si>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</si>
  <si>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</si>
  <si>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</si>
  <si>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</si>
  <si>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</si>
  <si>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</si>
  <si>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</si>
  <si>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</si>
  <si>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</si>
  <si>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</si>
  <si>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</si>
  <si>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</si>
  <si>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</si>
  <si>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</si>
  <si>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</si>
  <si>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</si>
  <si>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</si>
  <si>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</si>
  <si>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</si>
  <si>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</si>
  <si>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</si>
  <si>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</si>
  <si>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</si>
  <si>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</si>
  <si>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</si>
  <si>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</si>
  <si>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</si>
  <si>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</si>
  <si>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</si>
  <si>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</si>
  <si>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</si>
  <si>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</si>
  <si>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</si>
  <si>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</si>
  <si>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</si>
  <si>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</si>
  <si>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</si>
  <si>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</si>
  <si>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</si>
  <si>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</si>
  <si>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</si>
  <si>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</si>
  <si>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</si>
  <si>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</si>
  <si>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</si>
  <si>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</si>
  <si>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</si>
  <si>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</si>
  <si>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</si>
  <si>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</si>
  <si>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</si>
  <si>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</si>
  <si>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</si>
  <si>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</si>
  <si>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</si>
  <si>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</si>
  <si>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</si>
  <si>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</si>
  <si>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</si>
  <si>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</si>
  <si>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</si>
  <si>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</si>
  <si>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</si>
  <si>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</si>
  <si>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</si>
  <si>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</si>
  <si>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</si>
  <si>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</si>
  <si>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</si>
  <si>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</si>
  <si>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</si>
  <si>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</si>
  <si>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</si>
  <si>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</si>
  <si>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</si>
  <si>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</si>
  <si>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</si>
  <si>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</si>
  <si>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</si>
  <si>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</si>
  <si>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</si>
  <si>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</si>
  <si>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</si>
  <si>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</si>
  <si>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</si>
  <si>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</si>
  <si>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</si>
  <si>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</si>
  <si>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</si>
  <si>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</si>
  <si>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</si>
  <si>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</si>
  <si>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</si>
  <si>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</si>
  <si>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</si>
  <si>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</si>
  <si>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</si>
  <si>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</si>
  <si>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</si>
  <si>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</si>
  <si>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</si>
  <si>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</si>
  <si>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</si>
  <si>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</si>
  <si>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</si>
  <si>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</si>
  <si>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</si>
  <si>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</si>
  <si>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</si>
  <si>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</si>
  <si>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</si>
  <si>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</si>
  <si>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</si>
  <si>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</si>
  <si>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</si>
  <si>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</si>
  <si>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</si>
  <si>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</si>
  <si>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</si>
  <si>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</si>
  <si>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</si>
  <si>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</si>
  <si>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</si>
  <si>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</si>
  <si>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</si>
  <si>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</si>
  <si>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</si>
  <si>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</si>
  <si>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</si>
  <si>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</si>
  <si>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</si>
  <si>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</si>
  <si>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</si>
  <si>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</si>
  <si>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</si>
  <si>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</si>
  <si>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</si>
  <si>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</si>
  <si>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</si>
  <si>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</si>
  <si>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</si>
  <si>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</si>
  <si>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</si>
  <si>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</si>
  <si>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</si>
  <si>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</si>
  <si>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</si>
  <si>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</si>
  <si>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</si>
  <si>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</si>
  <si>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</si>
  <si>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</si>
  <si>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</si>
  <si>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</si>
  <si>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</si>
  <si>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</si>
  <si>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</si>
  <si>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</si>
  <si>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</si>
  <si>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</si>
  <si>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</si>
  <si>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</si>
  <si>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</si>
  <si>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</si>
  <si>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</si>
  <si>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</si>
  <si>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</si>
  <si>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</si>
  <si>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</si>
  <si>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</si>
  <si>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</si>
  <si>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</si>
  <si>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</si>
  <si>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</si>
  <si>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</si>
  <si>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</si>
  <si>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</si>
  <si>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</si>
  <si>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</si>
  <si>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</si>
  <si>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</si>
  <si>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</si>
  <si>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</si>
  <si>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</si>
  <si>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</si>
  <si>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</si>
  <si>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</si>
  <si>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</si>
  <si>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</si>
  <si>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</si>
  <si>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</si>
  <si>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</si>
  <si>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</si>
  <si>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</si>
  <si>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</si>
  <si>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</si>
  <si>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</si>
  <si>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</si>
  <si>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</si>
  <si>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</si>
  <si>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</si>
  <si>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</si>
  <si>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</si>
  <si>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</si>
  <si>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</si>
  <si>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</si>
  <si>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</si>
  <si>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</si>
  <si>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</si>
  <si>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</si>
  <si>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</si>
  <si>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</si>
  <si>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</si>
  <si>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</si>
  <si>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</si>
  <si>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</si>
  <si>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</si>
  <si>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</si>
  <si>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</si>
  <si>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</si>
  <si>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</si>
  <si>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</si>
  <si>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</si>
  <si>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</si>
  <si>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</si>
  <si>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</si>
  <si>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</si>
  <si>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</si>
  <si>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</si>
  <si>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</si>
  <si>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</si>
  <si>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</si>
  <si>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</si>
  <si>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</si>
  <si>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</si>
  <si>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</si>
  <si>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</si>
  <si>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</si>
  <si>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</si>
  <si>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</si>
  <si>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</si>
  <si>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</si>
  <si>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</si>
  <si>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</si>
  <si>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</si>
  <si>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</si>
  <si>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</si>
  <si>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</si>
  <si>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</si>
  <si>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</si>
  <si>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</si>
  <si>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</si>
  <si>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</si>
  <si>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</si>
  <si>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</si>
  <si>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</si>
  <si>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</si>
  <si>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</si>
  <si>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</si>
  <si>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</si>
  <si>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</si>
  <si>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</si>
  <si>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</si>
  <si>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</si>
  <si>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</si>
  <si>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</si>
  <si>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</si>
  <si>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</si>
  <si>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</si>
  <si>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</si>
  <si>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</si>
  <si>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</si>
  <si>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</si>
  <si>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</si>
  <si>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</si>
  <si>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</si>
  <si>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</si>
  <si>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</si>
  <si>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</si>
  <si>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</si>
  <si>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</si>
  <si>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</si>
  <si>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</si>
  <si>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</si>
  <si>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</si>
  <si>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</si>
  <si>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</si>
  <si>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</si>
  <si>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</si>
  <si>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</si>
  <si>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</si>
  <si>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</si>
  <si>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</si>
  <si>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</si>
  <si>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</si>
  <si>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</si>
  <si>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</si>
  <si>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</si>
  <si>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</si>
  <si>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</si>
  <si>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</si>
  <si>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</si>
  <si>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</si>
  <si>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</si>
  <si>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</si>
  <si>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</si>
  <si>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</si>
  <si>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</si>
  <si>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</si>
  <si>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</si>
  <si>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</si>
  <si>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</si>
  <si>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</si>
  <si>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</si>
  <si>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</si>
  <si>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</si>
  <si>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</si>
  <si>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</si>
  <si>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</si>
  <si>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</si>
  <si>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</si>
  <si>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</si>
  <si>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</si>
  <si>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</si>
  <si>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</si>
  <si>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</si>
  <si>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</si>
  <si>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</si>
  <si>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</si>
  <si>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</si>
  <si>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</si>
  <si>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</si>
  <si>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</si>
  <si>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</si>
  <si>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</si>
  <si>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</si>
  <si>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</si>
  <si>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</si>
  <si>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</si>
  <si>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</si>
  <si>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</si>
  <si>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</si>
  <si>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</si>
  <si>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</si>
  <si>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</si>
  <si>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</si>
  <si>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</si>
  <si>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</si>
  <si>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</si>
  <si>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</si>
  <si>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</si>
  <si>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</si>
  <si>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</si>
  <si>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</si>
  <si>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</si>
  <si>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</si>
  <si>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</si>
  <si>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</si>
  <si>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</si>
  <si>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</si>
  <si>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</si>
  <si>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</si>
  <si>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</si>
  <si>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</si>
  <si>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</si>
  <si>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</si>
  <si>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</si>
  <si>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</si>
  <si>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</si>
  <si>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</si>
  <si>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</si>
  <si>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</si>
  <si>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</si>
  <si>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</si>
  <si>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</si>
  <si>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</si>
  <si>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</si>
  <si>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</si>
  <si>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</si>
  <si>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</si>
  <si>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</si>
  <si>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</si>
  <si>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</si>
  <si>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</si>
  <si>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</si>
  <si>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</si>
  <si>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</si>
  <si>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</si>
  <si>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</si>
  <si>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</si>
  <si>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</si>
  <si>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</si>
  <si>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</si>
  <si>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</si>
  <si>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</si>
  <si>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</si>
  <si>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</si>
  <si>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</si>
  <si>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</si>
  <si>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</si>
  <si>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</si>
  <si>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</si>
  <si>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</si>
  <si>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</si>
  <si>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</si>
  <si>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</si>
  <si>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</si>
  <si>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</si>
  <si>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</si>
  <si>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</si>
  <si>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</si>
  <si>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</si>
  <si>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</si>
  <si>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</si>
  <si>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</si>
  <si>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</si>
  <si>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</si>
  <si>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</si>
  <si>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</si>
  <si>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</si>
  <si>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</si>
  <si>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</si>
  <si>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</si>
  <si>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</si>
  <si>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</si>
  <si>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</si>
  <si>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</si>
  <si>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</si>
  <si>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</si>
  <si>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</si>
  <si>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</si>
  <si>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</si>
  <si>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</si>
  <si>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</si>
  <si>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</si>
  <si>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</si>
  <si>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</si>
  <si>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</si>
  <si>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</si>
  <si>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</si>
  <si>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</si>
  <si>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</si>
  <si>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</si>
  <si>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</si>
  <si>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</si>
  <si>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</si>
  <si>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</si>
  <si>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</si>
  <si>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</si>
  <si>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</si>
  <si>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</si>
  <si>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</si>
  <si>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</si>
  <si>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</si>
  <si>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</si>
  <si>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</si>
  <si>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</si>
  <si>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</si>
  <si>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</si>
  <si>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</si>
  <si>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</si>
  <si>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</si>
  <si>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</si>
  <si>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</si>
  <si>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</si>
  <si>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</si>
  <si>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</si>
  <si>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</si>
  <si>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</si>
  <si>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</si>
  <si>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</si>
  <si>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</si>
  <si>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</si>
  <si>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</si>
  <si>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</si>
  <si>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</si>
  <si>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</si>
  <si>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</si>
  <si>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</si>
  <si>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</si>
  <si>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</si>
  <si>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</si>
  <si>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</si>
  <si>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</si>
  <si>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</si>
  <si>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</si>
  <si>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</si>
  <si>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</si>
  <si>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</si>
  <si>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</si>
  <si>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</si>
  <si>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</si>
  <si>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</si>
  <si>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</si>
  <si>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</si>
  <si>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</si>
  <si>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</si>
  <si>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</si>
  <si>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</si>
  <si>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</si>
  <si>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</si>
  <si>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</si>
  <si>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</si>
  <si>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</si>
  <si>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</si>
  <si>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</si>
  <si>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</si>
  <si>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</si>
  <si>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</si>
  <si>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</si>
  <si>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</si>
  <si>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</si>
  <si>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</si>
  <si>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</si>
  <si>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</si>
  <si>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</si>
  <si>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</si>
  <si>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</si>
  <si>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</si>
  <si>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</si>
  <si>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</si>
  <si>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</si>
  <si>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</si>
  <si>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</si>
  <si>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</si>
  <si>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</si>
  <si>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</si>
  <si>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</si>
  <si>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</si>
  <si>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</si>
  <si>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</si>
  <si>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</si>
  <si>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</si>
  <si>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</si>
  <si>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</si>
  <si>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</si>
  <si>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</si>
  <si>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</si>
  <si>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</si>
  <si>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</si>
  <si>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</si>
  <si>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</si>
  <si>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</si>
  <si>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</si>
  <si>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</si>
  <si>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</si>
  <si>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</si>
  <si>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</si>
  <si>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</si>
  <si>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</si>
  <si>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</si>
  <si>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</si>
  <si>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</si>
  <si>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</si>
  <si>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</si>
  <si>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</si>
  <si>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</si>
  <si>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</si>
  <si>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</si>
  <si>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</si>
  <si>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</si>
  <si>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</si>
  <si>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</si>
  <si>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</si>
  <si>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</si>
  <si>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</si>
  <si>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</si>
  <si>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</si>
  <si>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</si>
  <si>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</si>
  <si>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</si>
  <si>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</si>
  <si>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</si>
  <si>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</si>
  <si>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</si>
  <si>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</si>
  <si>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</si>
  <si>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</si>
  <si>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</si>
  <si>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</si>
  <si>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</si>
  <si>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</si>
  <si>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</si>
  <si>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</si>
  <si>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</si>
  <si>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</si>
  <si>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</si>
  <si>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</si>
  <si>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</si>
  <si>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</si>
  <si>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</si>
  <si>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</si>
  <si>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</si>
  <si>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</si>
  <si>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</si>
  <si>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</si>
  <si>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</si>
  <si>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</si>
  <si>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</si>
  <si>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</si>
  <si>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</si>
  <si>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</si>
  <si>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</si>
  <si>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</si>
  <si>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</si>
  <si>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</si>
  <si>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</si>
  <si>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</si>
  <si>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</si>
  <si>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</si>
  <si>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</si>
  <si>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</si>
  <si>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</si>
  <si>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</si>
  <si>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</si>
  <si>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</si>
  <si>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</si>
  <si>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</si>
  <si>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</si>
  <si>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</si>
  <si>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</si>
  <si>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</si>
  <si>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</si>
  <si>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</si>
  <si>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</si>
  <si>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</si>
  <si>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</si>
  <si>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</si>
  <si>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</si>
  <si>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</si>
  <si>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</si>
  <si>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</si>
  <si>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</si>
  <si>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</si>
  <si>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</si>
  <si>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</si>
  <si>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</si>
  <si>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</si>
  <si>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</si>
  <si>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</si>
  <si>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</si>
  <si>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</si>
  <si>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</si>
  <si>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</si>
  <si>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</si>
  <si>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</si>
  <si>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</si>
  <si>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</si>
  <si>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</si>
  <si>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</si>
  <si>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</si>
  <si>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</si>
  <si>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</si>
  <si>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</si>
  <si>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</si>
  <si>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</si>
  <si>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</si>
  <si>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</si>
  <si>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</si>
  <si>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</si>
  <si>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</si>
  <si>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</si>
  <si>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</si>
  <si>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</si>
  <si>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</si>
  <si>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</si>
  <si>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</si>
  <si>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</si>
  <si>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</si>
  <si>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</si>
  <si>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</si>
  <si>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</si>
  <si>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</si>
  <si>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</si>
  <si>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</si>
  <si>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</si>
  <si>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</si>
  <si>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</si>
  <si>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</si>
  <si>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</si>
  <si>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</si>
  <si>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</si>
  <si>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</si>
  <si>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</si>
  <si>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</si>
  <si>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</si>
  <si>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</si>
  <si>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</si>
  <si>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</si>
  <si>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</si>
  <si>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</si>
  <si>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</si>
  <si>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</si>
  <si>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</si>
  <si>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</si>
  <si>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</si>
  <si>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</si>
  <si>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</si>
  <si>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</si>
  <si>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</si>
  <si>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</si>
  <si>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</si>
  <si>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</si>
  <si>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</si>
  <si>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</si>
  <si>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</si>
  <si>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</si>
  <si>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</si>
  <si>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</si>
  <si>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</si>
  <si>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</si>
  <si>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</si>
  <si>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</si>
  <si>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</si>
  <si>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</si>
  <si>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</si>
  <si>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</si>
  <si>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</si>
  <si>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</si>
  <si>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</si>
  <si>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</si>
  <si>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</si>
  <si>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</si>
  <si>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</si>
  <si>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</si>
  <si>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</si>
  <si>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</si>
  <si>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</si>
  <si>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</si>
  <si>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</si>
  <si>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</si>
  <si>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</si>
  <si>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</si>
  <si>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</si>
  <si>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</si>
  <si>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</si>
  <si>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</si>
  <si>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</si>
  <si>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</si>
  <si>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</si>
  <si>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</si>
  <si>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</si>
  <si>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</si>
  <si>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</si>
  <si>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</si>
  <si>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</si>
  <si>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</si>
  <si>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</si>
  <si>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</si>
  <si>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</si>
  <si>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</si>
  <si>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</si>
  <si>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</si>
  <si>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</si>
  <si>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</si>
  <si>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</si>
  <si>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</si>
  <si>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</si>
  <si>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</si>
  <si>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</si>
  <si>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</si>
  <si>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</si>
  <si>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</si>
  <si>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</si>
  <si>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</si>
  <si>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</si>
  <si>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</si>
  <si>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</si>
  <si>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</si>
  <si>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</si>
  <si>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</si>
  <si>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</si>
  <si>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</si>
  <si>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</si>
  <si>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</si>
  <si>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</si>
  <si>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</si>
  <si>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</si>
  <si>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</si>
  <si>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</si>
  <si>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</si>
  <si>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</si>
  <si>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</si>
  <si>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</si>
  <si>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</si>
  <si>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</si>
  <si>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</si>
  <si>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</si>
  <si>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</si>
  <si>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</si>
  <si>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</si>
  <si>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</si>
  <si>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</si>
  <si>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</si>
  <si>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</si>
  <si>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</si>
  <si>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</si>
  <si>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</si>
  <si>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</si>
  <si>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</si>
  <si>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</si>
  <si>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</si>
  <si>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</si>
  <si>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</si>
  <si>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</si>
  <si>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</si>
  <si>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</si>
  <si>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</si>
  <si>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</si>
  <si>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</si>
  <si>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</si>
  <si>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</si>
  <si>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</si>
  <si>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</si>
  <si>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</si>
  <si>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</si>
  <si>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</si>
  <si>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</si>
  <si>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</si>
  <si>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</si>
  <si>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</si>
  <si>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</si>
  <si>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</si>
  <si>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</si>
  <si>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</si>
  <si>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</si>
  <si>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</si>
  <si>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</si>
  <si>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</si>
  <si>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</si>
  <si>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</si>
  <si>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</si>
  <si>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</si>
  <si>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</si>
  <si>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</si>
  <si>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</si>
  <si>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</si>
  <si>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</si>
  <si>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</si>
  <si>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</si>
  <si>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</si>
  <si>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</si>
  <si>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</si>
  <si>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</si>
  <si>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</si>
  <si>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</si>
  <si>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</si>
  <si>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</si>
  <si>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</si>
  <si>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</si>
  <si>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</si>
  <si>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</si>
  <si>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</si>
  <si>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</si>
  <si>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</si>
  <si>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</si>
  <si>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</si>
  <si>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</si>
  <si>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</si>
  <si>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</si>
  <si>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</si>
  <si>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</si>
  <si>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</si>
  <si>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</si>
  <si>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</si>
  <si>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</si>
  <si>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</si>
  <si>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</si>
  <si>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</si>
  <si>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</si>
  <si>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</si>
  <si>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</si>
  <si>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</si>
  <si>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</si>
  <si>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</si>
  <si>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</si>
  <si>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</si>
  <si>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</si>
  <si>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</si>
  <si>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</si>
  <si>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</si>
  <si>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</si>
  <si>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</si>
  <si>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</si>
  <si>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</si>
  <si>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</si>
  <si>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</si>
  <si>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</si>
  <si>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</si>
  <si>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</si>
  <si>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</si>
  <si>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</si>
  <si>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</si>
  <si>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</si>
  <si>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</si>
  <si>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</si>
  <si>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</si>
  <si>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</si>
  <si>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</si>
  <si>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</si>
  <si>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</si>
  <si>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</si>
  <si>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</si>
  <si>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</si>
  <si>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</si>
  <si>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</si>
  <si>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</si>
  <si>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</si>
  <si>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</si>
  <si>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</si>
  <si>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</si>
  <si>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</si>
  <si>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</si>
  <si>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</si>
  <si>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</si>
  <si>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</si>
  <si>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</si>
  <si>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</si>
  <si>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</si>
  <si>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</si>
  <si>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</si>
  <si>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</si>
  <si>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</si>
  <si>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</si>
  <si>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</si>
  <si>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</si>
  <si>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</si>
  <si>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</si>
  <si>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</si>
  <si>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</si>
  <si>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</si>
  <si>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</si>
  <si>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</si>
  <si>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</si>
  <si>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</si>
  <si>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</si>
  <si>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</si>
  <si>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</si>
  <si>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</si>
  <si>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</si>
  <si>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</si>
  <si>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</si>
  <si>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</si>
  <si>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</si>
  <si>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</si>
  <si>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</si>
  <si>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</si>
  <si>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</si>
  <si>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</si>
  <si>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</si>
  <si>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</si>
  <si>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</si>
  <si>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</si>
  <si>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</si>
  <si>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</si>
  <si>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</si>
  <si>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</si>
  <si>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</si>
  <si>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</si>
  <si>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</si>
  <si>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</si>
  <si>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</si>
  <si>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</si>
  <si>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</si>
  <si>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</si>
  <si>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</si>
  <si>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</si>
  <si>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</si>
  <si>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</si>
  <si>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</si>
  <si>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</si>
  <si>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</si>
  <si>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</si>
  <si>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</si>
  <si>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</si>
  <si>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</si>
  <si>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</si>
  <si>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</si>
  <si>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</si>
  <si>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</si>
  <si>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</si>
  <si>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</si>
  <si>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</si>
  <si>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</si>
  <si>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</si>
  <si>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</si>
  <si>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</si>
  <si>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</si>
  <si>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</si>
  <si>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</si>
  <si>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</si>
  <si>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</si>
  <si>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</si>
  <si>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</si>
  <si>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</si>
  <si>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</si>
  <si>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</si>
  <si>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</si>
  <si>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</si>
  <si>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</si>
  <si>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</si>
  <si>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</si>
  <si>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</si>
  <si>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</si>
  <si>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</si>
  <si>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</si>
  <si>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</si>
  <si>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</si>
  <si>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</si>
  <si>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</si>
  <si>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</si>
  <si>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</si>
  <si>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</si>
  <si>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</si>
  <si>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</si>
  <si>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</si>
  <si>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</si>
  <si>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</si>
  <si>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</si>
  <si>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</si>
  <si>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</si>
  <si>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</si>
  <si>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</si>
  <si>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</si>
  <si>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</si>
  <si>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</si>
  <si>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</si>
  <si>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</si>
  <si>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</si>
  <si>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</si>
  <si>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</si>
  <si>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</si>
  <si>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</si>
  <si>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</si>
  <si>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</si>
  <si>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</si>
  <si>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</si>
  <si>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</si>
  <si>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</si>
  <si>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</si>
  <si>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</si>
  <si>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</si>
  <si>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</si>
  <si>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</si>
  <si>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</si>
  <si>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</si>
  <si>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</si>
  <si>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</si>
  <si>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</si>
  <si>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</si>
  <si>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</si>
  <si>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</si>
  <si>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</si>
  <si>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</si>
  <si>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</si>
  <si>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</si>
  <si>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</si>
  <si>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</si>
  <si>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</si>
  <si>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</si>
  <si>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</si>
  <si>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</si>
  <si>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</si>
  <si>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</si>
  <si>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</si>
  <si>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</si>
  <si>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</si>
  <si>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</si>
  <si>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</si>
  <si>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</si>
  <si>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</si>
  <si>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</si>
  <si>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</si>
  <si>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</si>
  <si>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</si>
  <si>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</si>
  <si>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</si>
  <si>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</si>
  <si>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</si>
  <si>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</si>
  <si>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</si>
  <si>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</si>
  <si>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</si>
  <si>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</si>
  <si>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</si>
  <si>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</si>
  <si>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</si>
  <si>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</si>
  <si>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</si>
  <si>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</si>
  <si>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</si>
  <si>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</si>
  <si>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</si>
  <si>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</si>
  <si>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</si>
  <si>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</si>
  <si>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</si>
  <si>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</si>
  <si>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</si>
  <si>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</si>
  <si>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</si>
  <si>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</si>
  <si>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</si>
  <si>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</si>
  <si>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</si>
  <si>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</si>
  <si>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</si>
  <si>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</si>
  <si>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</si>
  <si>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</si>
  <si>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</si>
  <si>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</si>
  <si>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</si>
  <si>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</si>
  <si>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</si>
  <si>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</si>
  <si>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</si>
  <si>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</si>
  <si>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</si>
  <si>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</si>
  <si>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</si>
  <si>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</si>
  <si>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</si>
  <si>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</si>
  <si>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</si>
  <si>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</si>
  <si>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</si>
  <si>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</si>
  <si>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</si>
  <si>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</si>
  <si>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</si>
  <si>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</si>
  <si>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</si>
  <si>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</si>
  <si>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</si>
  <si>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</si>
  <si>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</si>
  <si>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</si>
  <si>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</si>
  <si>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</si>
  <si>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</si>
  <si>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</si>
  <si>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</si>
  <si>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</si>
  <si>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</si>
  <si>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</si>
  <si>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</si>
  <si>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</si>
  <si>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</si>
  <si>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Top 10 cities</t>
  </si>
  <si>
    <t>Sum of COGS</t>
  </si>
  <si>
    <t>Sum of Discount Value</t>
  </si>
  <si>
    <t>(blank)</t>
  </si>
  <si>
    <t>Orders[Row ID]</t>
  </si>
  <si>
    <t>Orders[Order ID]</t>
  </si>
  <si>
    <t>Orders[Order Date]</t>
  </si>
  <si>
    <t>Orders[Ship Date]</t>
  </si>
  <si>
    <t>Orders[Delivery Duration]</t>
  </si>
  <si>
    <t>Orders[Ship Mode]</t>
  </si>
  <si>
    <t>Orders[Customer ID]</t>
  </si>
  <si>
    <t>Orders[Customer Name]</t>
  </si>
  <si>
    <t>Orders[Segment]</t>
  </si>
  <si>
    <t>Orders[Country]</t>
  </si>
  <si>
    <t>Orders[City]</t>
  </si>
  <si>
    <t>Orders[State]</t>
  </si>
  <si>
    <t>Orders[Postal Code]</t>
  </si>
  <si>
    <t>Orders[Region]</t>
  </si>
  <si>
    <t>Orders[Product ID]</t>
  </si>
  <si>
    <t>Orders[Category]</t>
  </si>
  <si>
    <t>Orders[Sub-Category]</t>
  </si>
  <si>
    <t>Orders[Product Name]</t>
  </si>
  <si>
    <t>Orders[Sales]</t>
  </si>
  <si>
    <t>Orders[Quantity]</t>
  </si>
  <si>
    <t>Orders[Discount]</t>
  </si>
  <si>
    <t>Orders[Discount Value]</t>
  </si>
  <si>
    <t>Orders[COGS]</t>
  </si>
  <si>
    <t>Orders[Profit]</t>
  </si>
  <si>
    <t>Orders[Index]</t>
  </si>
  <si>
    <t>Orders[Modulo]</t>
  </si>
  <si>
    <t>Orders[Index.1]</t>
  </si>
  <si>
    <t>Orders[Shipping Cost]</t>
  </si>
  <si>
    <t>Iceberg Mobile Mega Data/Printer Cart</t>
  </si>
  <si>
    <t>Data returned for Sum of Sales (First 1000 rows).</t>
  </si>
  <si>
    <t>Data returned for Sum of Sales, (blank) (First 1000 rows).</t>
  </si>
  <si>
    <t>Top 10 states</t>
  </si>
  <si>
    <t>category slaes</t>
  </si>
  <si>
    <t>Sales by people</t>
  </si>
  <si>
    <t>Sum of Quantity</t>
  </si>
  <si>
    <t>2014</t>
  </si>
  <si>
    <t>2015</t>
  </si>
  <si>
    <t>2016</t>
  </si>
  <si>
    <t>2017</t>
  </si>
  <si>
    <t>Total Customers</t>
  </si>
  <si>
    <t>Total Orders</t>
  </si>
  <si>
    <t>Profit Per Customer</t>
  </si>
  <si>
    <t>Profit Per Order</t>
  </si>
  <si>
    <t>Avg. Profit</t>
  </si>
  <si>
    <t>Values</t>
  </si>
  <si>
    <t>Total Profit</t>
  </si>
  <si>
    <t>Total Profit Goal</t>
  </si>
  <si>
    <t>Total Profit Status</t>
  </si>
  <si>
    <t xml:space="preserve">Net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</si>
</sst>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8"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3"/>
        <bgColor indexed="64"/>
      </patternFill>
    </fill>
    <fill>
      <patternFill patternType="solid">
        <fgColor theme="3" tint="-0.249977111117893"/>
        <bgColor indexed="64"/>
      </patternFill>
    </fill>
  </fills>
  <borders count="1">
    <border>
      <left/>
      <right/>
      <top/>
      <bottom/>
      <diagonal/>
    </border>
  </borders>
  <cellStyleXfs count="2">
    <xf numFmtId="0" fontId="0" fillId="0" borderId="0"/>
    <xf numFmtId="43" fontId="5" fillId="0" borderId="0" applyFont="0" applyFill="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0" fillId="3" borderId="0" xfId="0" applyFill="1"/>
    <xf numFmtId="0" fontId="4" fillId="0" borderId="0" xfId="0" applyFont="1"/>
    <xf numFmtId="2" fontId="0" fillId="0" borderId="0" xfId="0" applyNumberFormat="1"/>
    <xf numFmtId="0" fontId="0" fillId="0" borderId="0" xfId="0" applyNumberFormat="1"/>
    <xf numFmtId="168" fontId="0" fillId="0" borderId="0" xfId="1" applyNumberFormat="1" applyFont="1"/>
    <xf numFmtId="168" fontId="0" fillId="3" borderId="0" xfId="0" applyNumberFormat="1" applyFill="1"/>
    <xf numFmtId="38" fontId="0" fillId="0" borderId="0" xfId="0" applyNumberFormat="1"/>
  </cellXfs>
  <cellStyles count="2">
    <cellStyle name="Comma" xfId="1" builtinId="3"/>
    <cellStyle name="Normal" xfId="0" builtinId="0"/>
  </cellStyles>
  <dxfs count="44">
    <dxf>
      <numFmt numFmtId="19" formatCode="m/d/yyyy"/>
    </dxf>
    <dxf>
      <numFmt numFmtId="19" formatCode="m/d/yyyy"/>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color theme="1"/>
      </font>
      <border>
        <bottom style="thin">
          <color theme="4"/>
        </bottom>
        <vertical/>
        <horizontal/>
      </border>
    </dxf>
    <dxf>
      <font>
        <color theme="1"/>
      </font>
      <fill>
        <patternFill>
          <bgColor theme="3" tint="0.39994506668294322"/>
        </patternFill>
      </fill>
      <border>
        <left style="thin">
          <color theme="4"/>
        </left>
        <right style="thin">
          <color theme="4"/>
        </right>
        <top style="thin">
          <color theme="4"/>
        </top>
        <bottom style="thin">
          <color theme="4"/>
        </bottom>
        <vertical/>
        <horizontal/>
      </border>
    </dxf>
    <dxf>
      <font>
        <b/>
        <color theme="1"/>
      </font>
      <fill>
        <patternFill>
          <bgColor theme="2" tint="-9.9948118533890809E-2"/>
        </patternFill>
      </fill>
      <border>
        <bottom style="thin">
          <color theme="4"/>
        </bottom>
        <vertical/>
        <horizontal/>
      </border>
    </dxf>
    <dxf>
      <font>
        <color theme="1"/>
      </font>
      <fill>
        <patternFill>
          <bgColor theme="3" tint="-0.499984740745262"/>
        </patternFill>
      </fill>
      <border>
        <left style="thin">
          <color theme="4"/>
        </left>
        <right style="thin">
          <color theme="4"/>
        </right>
        <top style="thin">
          <color theme="4"/>
        </top>
        <bottom style="thin">
          <color theme="4"/>
        </bottom>
        <vertical/>
        <horizontal/>
      </border>
    </dxf>
    <dxf>
      <fill>
        <patternFill>
          <bgColor theme="3" tint="-0.499984740745262"/>
        </patternFill>
      </fill>
    </dxf>
    <dxf>
      <fill>
        <patternFill>
          <fgColor theme="3" tint="-0.499984740745262"/>
          <bgColor theme="2" tint="-9.9948118533890809E-2"/>
        </patternFill>
      </fill>
    </dxf>
    <dxf>
      <font>
        <color rgb="FF006100"/>
      </font>
      <fill>
        <patternFill>
          <bgColor rgb="FFC6EFCE"/>
        </patternFill>
      </fill>
    </dxf>
    <dxf>
      <numFmt numFmtId="3" formatCode="#,##0"/>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4" defaultTableStyle="TableStyleMedium2" defaultPivotStyle="PivotStyleLight16">
    <tableStyle name="Dark blue" pivot="0" table="0" count="10" xr9:uid="{68800793-59DB-41CE-83CB-55E433AB1154}">
      <tableStyleElement type="wholeTable" dxfId="19"/>
      <tableStyleElement type="headerRow" dxfId="18"/>
    </tableStyle>
    <tableStyle name="Invisible" pivot="0" table="0" count="0" xr9:uid="{CE6F4C37-2FD1-491B-B998-34FA12687930}"/>
    <tableStyle name="SlicerStyleDark1 2" pivot="0" table="0" count="10" xr9:uid="{0A022DCE-8896-4556-A672-D25B2AD50C87}">
      <tableStyleElement type="wholeTable" dxfId="17"/>
      <tableStyleElement type="headerRow" dxfId="16"/>
    </tableStyle>
    <tableStyle name="SlicerStyleLight1 2" pivot="0" table="0" count="10" xr9:uid="{FD28A0E4-E3A8-43BB-A127-26E019D8F979}">
      <tableStyleElement type="wholeTable" dxfId="15"/>
      <tableStyleElement type="headerRow" dxfId="14"/>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1" tint="0.34998626667073579"/>
            </patternFill>
          </fill>
        </dxf>
        <dxf>
          <fill>
            <patternFill>
              <bgColor theme="1" tint="0.499984740745262"/>
            </patternFill>
          </fill>
        </dxf>
        <dxf>
          <fill>
            <patternFill>
              <bgColor theme="0" tint="-0.34998626667073579"/>
            </patternFill>
          </fill>
        </dxf>
        <dxf>
          <fill>
            <patternFill>
              <bgColor theme="0" tint="-0.499984740745262"/>
            </patternFill>
          </fill>
        </dxf>
        <dxf>
          <fill>
            <patternFill>
              <bgColor theme="3" tint="0.79998168889431442"/>
            </patternFill>
          </fill>
        </dxf>
        <dxf>
          <fill>
            <patternFill>
              <bgColor theme="3" tint="-0.24994659260841701"/>
            </patternFill>
          </fill>
        </dxf>
        <dxf>
          <fill>
            <patternFill>
              <bgColor theme="0" tint="-0.14996795556505021"/>
            </patternFill>
          </fill>
        </dxf>
        <dxf>
          <fill>
            <patternFill>
              <bgColor theme="0" tint="-0.24994659260841701"/>
            </patternFill>
          </fill>
        </dxf>
      </x14:dxfs>
    </ext>
    <ext xmlns:x14="http://schemas.microsoft.com/office/spreadsheetml/2009/9/main" uri="{EB79DEF2-80B8-43e5-95BD-54CBDDF9020C}">
      <x14:slicerStyles defaultSlicerStyle="SlicerStyleLight1">
        <x14:slicerStyle name="Dark blue">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7"/>
            <x14:slicerStyleElement type="hoveredSelectedItemWithData" dxfId="19"/>
            <x14:slicerStyleElement type="hoveredUnselectedItemWithNoData" dxfId="16"/>
            <x14:slicerStyleElement type="hoveredSelectedItemWithNoData" dxfId="18"/>
          </x14:slicerStyleElements>
        </x14:slicerStyle>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pivotCacheDefinition" Target="pivotCache/pivotCacheDefinition17.xml"/><Relationship Id="rId39" Type="http://schemas.openxmlformats.org/officeDocument/2006/relationships/powerPivotData" Target="model/item.data"/><Relationship Id="rId21" Type="http://schemas.openxmlformats.org/officeDocument/2006/relationships/pivotCacheDefinition" Target="pivotCache/pivotCacheDefinition12.xml"/><Relationship Id="rId34" Type="http://schemas.microsoft.com/office/2007/relationships/slicerCache" Target="slicerCaches/slicerCache4.xml"/><Relationship Id="rId42" Type="http://schemas.openxmlformats.org/officeDocument/2006/relationships/customXml" Target="../customXml/item2.xml"/><Relationship Id="rId47" Type="http://schemas.openxmlformats.org/officeDocument/2006/relationships/customXml" Target="../customXml/item7.xml"/><Relationship Id="rId50" Type="http://schemas.openxmlformats.org/officeDocument/2006/relationships/customXml" Target="../customXml/item10.xml"/><Relationship Id="rId55" Type="http://schemas.openxmlformats.org/officeDocument/2006/relationships/customXml" Target="../customXml/item15.xml"/><Relationship Id="rId63" Type="http://schemas.openxmlformats.org/officeDocument/2006/relationships/customXml" Target="../customXml/item2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20.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microsoft.com/office/2007/relationships/slicerCache" Target="slicerCaches/slicerCache2.xml"/><Relationship Id="rId37" Type="http://schemas.openxmlformats.org/officeDocument/2006/relationships/styles" Target="styles.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5" Type="http://schemas.openxmlformats.org/officeDocument/2006/relationships/worksheet" Target="worksheets/sheet5.xml"/><Relationship Id="rId61" Type="http://schemas.openxmlformats.org/officeDocument/2006/relationships/customXml" Target="../customXml/item21.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openxmlformats.org/officeDocument/2006/relationships/pivotCacheDefinition" Target="pivotCache/pivotCacheDefinition21.xml"/><Relationship Id="rId35" Type="http://schemas.openxmlformats.org/officeDocument/2006/relationships/theme" Target="theme/theme1.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8" Type="http://schemas.openxmlformats.org/officeDocument/2006/relationships/worksheet" Target="worksheets/sheet8.xml"/><Relationship Id="rId51" Type="http://schemas.openxmlformats.org/officeDocument/2006/relationships/customXml" Target="../customXml/item11.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microsoft.com/office/2007/relationships/slicerCache" Target="slicerCaches/slicerCache3.xml"/><Relationship Id="rId38" Type="http://schemas.openxmlformats.org/officeDocument/2006/relationships/sharedStrings" Target="sharedStrings.xml"/><Relationship Id="rId46" Type="http://schemas.openxmlformats.org/officeDocument/2006/relationships/customXml" Target="../customXml/item6.xml"/><Relationship Id="rId59" Type="http://schemas.openxmlformats.org/officeDocument/2006/relationships/customXml" Target="../customXml/item19.xml"/><Relationship Id="rId20" Type="http://schemas.openxmlformats.org/officeDocument/2006/relationships/pivotCacheDefinition" Target="pivotCache/pivotCacheDefinition11.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connections" Target="connection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pivotCacheDefinition" Target="pivotCache/pivotCacheDefinition1.xml"/><Relationship Id="rId31" Type="http://schemas.microsoft.com/office/2007/relationships/slicerCache" Target="slicerCaches/slicerCache1.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6-63B4-401E-BF6C-2C3E2F06FB17}"/>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7-63B4-401E-BF6C-2C3E2F06FB17}"/>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[SalesProject.xlsx]sales dashboard calculations!SalesByCity</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0988-4146-A3C7-0373E8234494}"/>
            </c:ext>
          </c:extLst>
        </c:ser>
        <c:dLbls>
          <c:dLblPos val="outEnd"/>
          <c:showLegendKey val="0"/>
          <c:showVal val="1"/>
          <c:showCatName val="0"/>
          <c:showSerName val="0"/>
          <c:showPercent val="0"/>
          <c:showBubbleSize val="0"/>
        </c:dLbls>
        <c:gapWidth val="182"/>
        <c:axId val="1361409343"/>
        <c:axId val="1364495967"/>
      </c:barChart>
      <c:catAx>
        <c:axId val="13614093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495967"/>
        <c:crosses val="autoZero"/>
        <c:auto val="1"/>
        <c:lblAlgn val="ctr"/>
        <c:lblOffset val="100"/>
        <c:noMultiLvlLbl val="0"/>
      </c:catAx>
      <c:valAx>
        <c:axId val="13644959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40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[SalesProject.xlsx]sales dashboard calculations!SalesByCategory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calculations'!$O$2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calculations'!$N$3:$N$6</c:f>
              <c:strCache>
                <c:ptCount val="3"/>
                <c:pt idx="0">
                  <c:v>Office Supplies</c:v>
                </c:pt>
                <c:pt idx="1">
                  <c:v>Furniture</c:v>
                </c:pt>
                <c:pt idx="2">
                  <c:v>Technology</c:v>
                </c:pt>
              </c:strCache>
            </c:strRef>
          </c:cat>
          <c:val>
            <c:numRef>
              <c:f>'sales dashboard calculations'!$O$3:$O$6</c:f>
              <c:numCache>
                <c:formatCode>#,##0</c:formatCode>
                <c:ptCount val="3"/>
                <c:pt idx="0">
                  <c:v>719047.03200000292</c:v>
                </c:pt>
                <c:pt idx="1">
                  <c:v>741999.79529999977</c:v>
                </c:pt>
                <c:pt idx="2">
                  <c:v>836154.03299999656</c:v>
                </c:pt>
              </c:numCache>
            </c:numRef>
          </c:val>
          <c:extLst>
            <c:ext xmlns:c16="http://schemas.microsoft.com/office/drawing/2014/chart" uri="{C3380CC4-5D6E-409C-BE32-E72D297353CC}">
              <c16:uniqueId val="{00000002-B521-4E9A-89C3-686FDBD84D85}"/>
            </c:ext>
          </c:extLst>
        </c:ser>
        <c:dLbls>
          <c:dLblPos val="outEnd"/>
          <c:showLegendKey val="0"/>
          <c:showVal val="1"/>
          <c:showCatName val="0"/>
          <c:showSerName val="0"/>
          <c:showPercent val="0"/>
          <c:showBubbleSize val="0"/>
        </c:dLbls>
        <c:gapWidth val="219"/>
        <c:overlap val="-27"/>
        <c:axId val="81018288"/>
        <c:axId val="80999088"/>
      </c:barChart>
      <c:catAx>
        <c:axId val="81018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99088"/>
        <c:crosses val="autoZero"/>
        <c:auto val="1"/>
        <c:lblAlgn val="ctr"/>
        <c:lblOffset val="100"/>
        <c:noMultiLvlLbl val="0"/>
      </c:catAx>
      <c:valAx>
        <c:axId val="8099908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8101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[SalesProject.xlsx]sales dashboard calculations!Salesbystates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calculations'!$T$2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calculations'!$S$3:$S$13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calculations'!$T$3:$T$13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2-D6C1-459C-8D24-1C1AFB995BA3}"/>
            </c:ext>
          </c:extLst>
        </c:ser>
        <c:dLbls>
          <c:dLblPos val="outEnd"/>
          <c:showLegendKey val="0"/>
          <c:showVal val="1"/>
          <c:showCatName val="0"/>
          <c:showSerName val="0"/>
          <c:showPercent val="0"/>
          <c:showBubbleSize val="0"/>
        </c:dLbls>
        <c:gapWidth val="182"/>
        <c:axId val="75441904"/>
        <c:axId val="75442384"/>
      </c:barChart>
      <c:catAx>
        <c:axId val="75441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2384"/>
        <c:crosses val="autoZero"/>
        <c:auto val="1"/>
        <c:lblAlgn val="ctr"/>
        <c:lblOffset val="100"/>
        <c:noMultiLvlLbl val="0"/>
      </c:catAx>
      <c:valAx>
        <c:axId val="754423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[SalesProject.xlsx]sales dashboard calculations!Sales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dashboard calculations'!$Y$2</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calculations'!$X$3:$X$7</c:f>
              <c:strCache>
                <c:ptCount val="4"/>
                <c:pt idx="0">
                  <c:v>Central</c:v>
                </c:pt>
                <c:pt idx="1">
                  <c:v>East</c:v>
                </c:pt>
                <c:pt idx="2">
                  <c:v>South</c:v>
                </c:pt>
                <c:pt idx="3">
                  <c:v>West</c:v>
                </c:pt>
              </c:strCache>
            </c:strRef>
          </c:cat>
          <c:val>
            <c:numRef>
              <c:f>'sales dashboard calculations'!$Y$3:$Y$7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2-9080-4F16-A62B-7C17D761E41E}"/>
            </c:ext>
          </c:extLst>
        </c:ser>
        <c:dLbls>
          <c:showLegendKey val="0"/>
          <c:showVal val="1"/>
          <c:showCatName val="0"/>
          <c:showSerName val="0"/>
          <c:showPercent val="0"/>
          <c:showBubbleSize val="0"/>
        </c:dLbls>
        <c:gapWidth val="150"/>
        <c:shape val="box"/>
        <c:axId val="248612800"/>
        <c:axId val="248599840"/>
        <c:axId val="0"/>
      </c:bar3DChart>
      <c:catAx>
        <c:axId val="248612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599840"/>
        <c:crosses val="autoZero"/>
        <c:auto val="1"/>
        <c:lblAlgn val="ctr"/>
        <c:lblOffset val="100"/>
        <c:noMultiLvlLbl val="0"/>
      </c:catAx>
      <c:valAx>
        <c:axId val="248599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1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[SalesProject.xlsx]sales dashboard calculations!Sales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total 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dLbl>
          <c:idx val="0"/>
          <c:layout>
            <c:manualLayout>
              <c:x val="-9.8193752645197169E-2"/>
              <c:y val="-9.173228001149494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673233983173605"/>
              <c:y val="-7.207536286617460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0673233983173597"/>
              <c:y val="5.897075143596101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8.9655165458658273E-2"/>
              <c:y val="6.5523057151066592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solidFill>
          <a:ln w="19050">
            <a:solidFill>
              <a:schemeClr val="lt1"/>
            </a:solidFill>
          </a:ln>
          <a:effectLst/>
        </c:spPr>
        <c:dLbl>
          <c:idx val="0"/>
          <c:layout>
            <c:manualLayout>
              <c:x val="-7.6847284678849978E-2"/>
              <c:y val="9.828458572660168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dashboard calculations'!$AD$2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dLbl>
              <c:idx val="0"/>
              <c:layout>
                <c:manualLayout>
                  <c:x val="0.10673233983173605"/>
                  <c:y val="-7.2075362866174608E-2"/>
                </c:manualLayout>
              </c:layout>
              <c:showLegendKey val="0"/>
              <c:showVal val="0"/>
              <c:showCatName val="0"/>
              <c:showSerName val="0"/>
              <c:showPercent val="1"/>
              <c:showBubbleSize val="0"/>
              <c:extLst>
                <c:ext xmlns:c15="http://schemas.microsoft.com/office/drawing/2012/chart" uri="{CE6537A1-D6FC-4f65-9D91-7224C49458BB}"/>
              </c:extLst>
            </c:dLbl>
            <c:dLbl>
              <c:idx val="1"/>
              <c:layout>
                <c:manualLayout>
                  <c:x val="0.10673233983173597"/>
                  <c:y val="5.8970751435961012E-2"/>
                </c:manualLayout>
              </c:layout>
              <c:showLegendKey val="0"/>
              <c:showVal val="0"/>
              <c:showCatName val="0"/>
              <c:showSerName val="0"/>
              <c:showPercent val="1"/>
              <c:showBubbleSize val="0"/>
              <c:extLst>
                <c:ext xmlns:c15="http://schemas.microsoft.com/office/drawing/2012/chart" uri="{CE6537A1-D6FC-4f65-9D91-7224C49458BB}"/>
              </c:extLst>
            </c:dLbl>
            <c:dLbl>
              <c:idx val="2"/>
              <c:layout>
                <c:manualLayout>
                  <c:x val="-7.6847284678849978E-2"/>
                  <c:y val="9.8284585726601689E-2"/>
                </c:manualLayout>
              </c:layout>
              <c:showLegendKey val="0"/>
              <c:showVal val="0"/>
              <c:showCatName val="0"/>
              <c:showSerName val="0"/>
              <c:showPercent val="1"/>
              <c:showBubbleSize val="0"/>
              <c:extLst>
                <c:ext xmlns:c15="http://schemas.microsoft.com/office/drawing/2012/chart" uri="{CE6537A1-D6FC-4f65-9D91-7224C49458BB}"/>
              </c:extLst>
            </c:dLbl>
            <c:dLbl>
              <c:idx val="3"/>
              <c:layout>
                <c:manualLayout>
                  <c:x val="-8.9655165458658273E-2"/>
                  <c:y val="6.5523057151066592E-3"/>
                </c:manualLayout>
              </c:layout>
              <c:showLegendKey val="0"/>
              <c:showVal val="0"/>
              <c:showCatName val="0"/>
              <c:showSerName val="0"/>
              <c:showPercent val="1"/>
              <c:showBubbleSize val="0"/>
              <c:extLst>
                <c:ext xmlns:c15="http://schemas.microsoft.com/office/drawing/2012/chart" uri="{CE6537A1-D6FC-4f65-9D91-7224C49458BB}"/>
              </c:extLst>
            </c:dLbl>
            <c:dLbl>
              <c:idx val="4"/>
              <c:layout>
                <c:manualLayout>
                  <c:x val="-9.8193752645197169E-2"/>
                  <c:y val="-9.1732280011494943E-2"/>
                </c:manualLayout>
              </c:layout>
              <c:showLegendKey val="0"/>
              <c:showVal val="0"/>
              <c:showCatName val="0"/>
              <c:showSerName val="0"/>
              <c:showPercent val="1"/>
              <c:showBubbleSize val="0"/>
              <c:extLst>
                <c:ext xmlns:c15="http://schemas.microsoft.com/office/drawing/2012/chart" uri="{CE6537A1-D6FC-4f65-9D91-7224C49458BB}"/>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calculations'!$AC$3:$AC$8</c:f>
              <c:strCache>
                <c:ptCount val="5"/>
                <c:pt idx="0">
                  <c:v>Binders</c:v>
                </c:pt>
                <c:pt idx="1">
                  <c:v>Chairs</c:v>
                </c:pt>
                <c:pt idx="2">
                  <c:v>Phones</c:v>
                </c:pt>
                <c:pt idx="3">
                  <c:v>Storage</c:v>
                </c:pt>
                <c:pt idx="4">
                  <c:v>Tables</c:v>
                </c:pt>
              </c:strCache>
            </c:strRef>
          </c:cat>
          <c:val>
            <c:numRef>
              <c:f>'sales dashboard calculations'!$AD$3:$AD$8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7-EC21-4A25-A10D-AAAA4C6EB0D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[SalesProject.xlsx]sales dashboard calculations!sales and quantity per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Quantity in time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calculations'!$AI$2</c:f>
              <c:strCache>
                <c:ptCount val="1"/>
                <c:pt idx="0">
                  <c:v>Sum of Sales</c:v>
                </c:pt>
              </c:strCache>
            </c:strRef>
          </c:tx>
          <c:spPr>
            <a:ln w="28575" cap="rnd">
              <a:solidFill>
                <a:schemeClr val="accent1"/>
              </a:solidFill>
              <a:round/>
            </a:ln>
            <a:effectLst/>
          </c:spPr>
          <c:marker>
            <c:symbol val="none"/>
          </c:marker>
          <c:cat>
            <c:strRef>
              <c:f>'sales dashboard calculations'!$AH$3:$AH$7</c:f>
              <c:strCache>
                <c:ptCount val="4"/>
                <c:pt idx="0">
                  <c:v>2014</c:v>
                </c:pt>
                <c:pt idx="1">
                  <c:v>2015</c:v>
                </c:pt>
                <c:pt idx="2">
                  <c:v>2016</c:v>
                </c:pt>
                <c:pt idx="3">
                  <c:v>2017</c:v>
                </c:pt>
              </c:strCache>
            </c:strRef>
          </c:cat>
          <c:val>
            <c:numRef>
              <c:f>'sales dashboard calculations'!$AI$3:$AI$7</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3-6834-4336-9EAC-3F12369FDC71}"/>
            </c:ext>
          </c:extLst>
        </c:ser>
        <c:ser>
          <c:idx val="1"/>
          <c:order val="1"/>
          <c:tx>
            <c:strRef>
              <c:f>'sales dashboard calculations'!$AJ$2</c:f>
              <c:strCache>
                <c:ptCount val="1"/>
                <c:pt idx="0">
                  <c:v>Sum of Quantity</c:v>
                </c:pt>
              </c:strCache>
            </c:strRef>
          </c:tx>
          <c:spPr>
            <a:ln w="28575" cap="rnd">
              <a:solidFill>
                <a:schemeClr val="accent2"/>
              </a:solidFill>
              <a:round/>
            </a:ln>
            <a:effectLst/>
          </c:spPr>
          <c:marker>
            <c:symbol val="none"/>
          </c:marker>
          <c:cat>
            <c:strRef>
              <c:f>'sales dashboard calculations'!$AH$3:$AH$7</c:f>
              <c:strCache>
                <c:ptCount val="4"/>
                <c:pt idx="0">
                  <c:v>2014</c:v>
                </c:pt>
                <c:pt idx="1">
                  <c:v>2015</c:v>
                </c:pt>
                <c:pt idx="2">
                  <c:v>2016</c:v>
                </c:pt>
                <c:pt idx="3">
                  <c:v>2017</c:v>
                </c:pt>
              </c:strCache>
            </c:strRef>
          </c:cat>
          <c:val>
            <c:numRef>
              <c:f>'sales dashboard calculations'!$AJ$3:$AJ$7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4-6834-4336-9EAC-3F12369FDC71}"/>
            </c:ext>
          </c:extLst>
        </c:ser>
        <c:dLbls>
          <c:showLegendKey val="0"/>
          <c:showVal val="0"/>
          <c:showCatName val="0"/>
          <c:showSerName val="0"/>
          <c:showPercent val="0"/>
          <c:showBubbleSize val="0"/>
        </c:dLbls>
        <c:smooth val="0"/>
        <c:axId val="80991888"/>
        <c:axId val="80997168"/>
      </c:lineChart>
      <c:catAx>
        <c:axId val="8099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97168"/>
        <c:crosses val="autoZero"/>
        <c:auto val="1"/>
        <c:lblAlgn val="ctr"/>
        <c:lblOffset val="100"/>
        <c:noMultiLvlLbl val="0"/>
      </c:catAx>
      <c:valAx>
        <c:axId val="8099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91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[SalesProject.xlsx]sales dashboard calculations!Sale in states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in states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2"/>
          </a:solidFill>
          <a:ln>
            <a:noFill/>
          </a:ln>
          <a:effectLst/>
        </c:spPr>
      </c:pivotFmt>
      <c:pivotFmt>
        <c:idx val="6"/>
        <c:spPr>
          <a:solidFill>
            <a:schemeClr val="accent1"/>
          </a:solidFill>
          <a:ln>
            <a:noFill/>
          </a:ln>
          <a:effectLst/>
        </c:spPr>
      </c:pivotFmt>
      <c:pivotFmt>
        <c:idx val="7"/>
        <c:spPr>
          <a:solidFill>
            <a:schemeClr val="accent3"/>
          </a:solidFill>
          <a:ln>
            <a:noFill/>
          </a:ln>
          <a:effectLst/>
        </c:spPr>
      </c:pivotFmt>
      <c:pivotFmt>
        <c:idx val="8"/>
        <c:spPr>
          <a:solidFill>
            <a:schemeClr val="accent2"/>
          </a:solidFill>
          <a:ln>
            <a:noFill/>
          </a:ln>
          <a:effectLst/>
        </c:spPr>
      </c:pivotFmt>
      <c:pivotFmt>
        <c:idx val="9"/>
        <c:spPr>
          <a:solidFill>
            <a:schemeClr val="accent1"/>
          </a:solidFill>
          <a:ln>
            <a:noFill/>
          </a:ln>
          <a:effectLst/>
        </c:spPr>
      </c:pivotFmt>
      <c:pivotFmt>
        <c:idx val="10"/>
        <c:spPr>
          <a:solidFill>
            <a:schemeClr val="accent3"/>
          </a:solidFill>
          <a:ln>
            <a:noFill/>
          </a:ln>
          <a:effectLst/>
        </c:spPr>
      </c:pivotFmt>
      <c:pivotFmt>
        <c:idx val="11"/>
        <c:spPr>
          <a:solidFill>
            <a:schemeClr val="accent2"/>
          </a:solidFill>
          <a:ln>
            <a:noFill/>
          </a:ln>
          <a:effectLst/>
        </c:spPr>
      </c:pivotFmt>
      <c:pivotFmt>
        <c:idx val="12"/>
        <c:spPr>
          <a:solidFill>
            <a:schemeClr val="accent1"/>
          </a:solidFill>
          <a:ln>
            <a:noFill/>
          </a:ln>
          <a:effectLst/>
        </c:spPr>
      </c:pivotFmt>
      <c:pivotFmt>
        <c:idx val="13"/>
        <c:spPr>
          <a:solidFill>
            <a:schemeClr val="accent2"/>
          </a:solidFill>
          <a:ln>
            <a:noFill/>
          </a:ln>
          <a:effectLst/>
        </c:spPr>
      </c:pivotFmt>
      <c:pivotFmt>
        <c:idx val="14"/>
        <c:spPr>
          <a:solidFill>
            <a:schemeClr val="accent1"/>
          </a:solidFill>
          <a:ln>
            <a:noFill/>
          </a:ln>
          <a:effectLst/>
        </c:spPr>
      </c:pivotFmt>
      <c:pivotFmt>
        <c:idx val="15"/>
        <c:spPr>
          <a:solidFill>
            <a:schemeClr val="accent3"/>
          </a:solidFill>
          <a:ln>
            <a:noFill/>
          </a:ln>
          <a:effectLst/>
        </c:spPr>
      </c:pivotFmt>
      <c:pivotFmt>
        <c:idx val="16"/>
        <c:spPr>
          <a:solidFill>
            <a:schemeClr val="accent2"/>
          </a:solidFill>
          <a:ln>
            <a:noFill/>
          </a:ln>
          <a:effectLst/>
        </c:spPr>
      </c:pivotFmt>
      <c:pivotFmt>
        <c:idx val="17"/>
        <c:spPr>
          <a:solidFill>
            <a:schemeClr val="accent1"/>
          </a:solidFill>
          <a:ln>
            <a:noFill/>
          </a:ln>
          <a:effectLst/>
        </c:spPr>
      </c:pivotFmt>
    </c:pivotFmts>
    <c:plotArea>
      <c:layout/>
      <c:barChart>
        <c:barDir val="bar"/>
        <c:grouping val="clustered"/>
        <c:varyColors val="0"/>
        <c:ser>
          <c:idx val="0"/>
          <c:order val="0"/>
          <c:tx>
            <c:strRef>
              <c:f>'sales dashboard calculations'!$AO$2:$AO$3</c:f>
              <c:strCache>
                <c:ptCount val="1"/>
                <c:pt idx="0">
                  <c:v>Furniture</c:v>
                </c:pt>
              </c:strCache>
            </c:strRef>
          </c:tx>
          <c:spPr>
            <a:solidFill>
              <a:schemeClr val="accent1"/>
            </a:solidFill>
            <a:ln>
              <a:noFill/>
            </a:ln>
            <a:effectLst/>
          </c:spPr>
          <c:invertIfNegative val="0"/>
          <c:cat>
            <c:strRef>
              <c:f>'sales dashboard calculations'!$AN$4:$AN$9</c:f>
              <c:strCache>
                <c:ptCount val="5"/>
                <c:pt idx="0">
                  <c:v>California</c:v>
                </c:pt>
                <c:pt idx="1">
                  <c:v>New York</c:v>
                </c:pt>
                <c:pt idx="2">
                  <c:v>Texas</c:v>
                </c:pt>
                <c:pt idx="3">
                  <c:v>Washington</c:v>
                </c:pt>
                <c:pt idx="4">
                  <c:v>Pennsylvania</c:v>
                </c:pt>
              </c:strCache>
            </c:strRef>
          </c:cat>
          <c:val>
            <c:numRef>
              <c:f>'sales dashboard calculations'!$AO$4:$AO$9</c:f>
              <c:numCache>
                <c:formatCode>#,##0</c:formatCode>
                <c:ptCount val="5"/>
                <c:pt idx="0">
                  <c:v>156064.60149999999</c:v>
                </c:pt>
                <c:pt idx="1">
                  <c:v>93372.728999999978</c:v>
                </c:pt>
                <c:pt idx="2">
                  <c:v>60593.291799999992</c:v>
                </c:pt>
                <c:pt idx="3">
                  <c:v>48020.151999999973</c:v>
                </c:pt>
                <c:pt idx="4">
                  <c:v>39354.930999999997</c:v>
                </c:pt>
              </c:numCache>
            </c:numRef>
          </c:val>
          <c:extLst>
            <c:ext xmlns:c16="http://schemas.microsoft.com/office/drawing/2014/chart" uri="{C3380CC4-5D6E-409C-BE32-E72D297353CC}">
              <c16:uniqueId val="{00000017-2C00-44C6-99D0-128C056AF735}"/>
            </c:ext>
          </c:extLst>
        </c:ser>
        <c:ser>
          <c:idx val="1"/>
          <c:order val="1"/>
          <c:tx>
            <c:strRef>
              <c:f>'sales dashboard calculations'!$AP$2:$AP$3</c:f>
              <c:strCache>
                <c:ptCount val="1"/>
                <c:pt idx="0">
                  <c:v>Office Supplies</c:v>
                </c:pt>
              </c:strCache>
            </c:strRef>
          </c:tx>
          <c:spPr>
            <a:solidFill>
              <a:schemeClr val="accent2"/>
            </a:solidFill>
            <a:ln>
              <a:noFill/>
            </a:ln>
            <a:effectLst/>
          </c:spPr>
          <c:invertIfNegative val="0"/>
          <c:cat>
            <c:strRef>
              <c:f>'sales dashboard calculations'!$AN$4:$AN$9</c:f>
              <c:strCache>
                <c:ptCount val="5"/>
                <c:pt idx="0">
                  <c:v>California</c:v>
                </c:pt>
                <c:pt idx="1">
                  <c:v>New York</c:v>
                </c:pt>
                <c:pt idx="2">
                  <c:v>Texas</c:v>
                </c:pt>
                <c:pt idx="3">
                  <c:v>Washington</c:v>
                </c:pt>
                <c:pt idx="4">
                  <c:v>Pennsylvania</c:v>
                </c:pt>
              </c:strCache>
            </c:strRef>
          </c:cat>
          <c:val>
            <c:numRef>
              <c:f>'sales dashboard calculations'!$AP$4:$AP$9</c:f>
              <c:numCache>
                <c:formatCode>#,##0</c:formatCode>
                <c:ptCount val="5"/>
                <c:pt idx="0">
                  <c:v>142351.94799999995</c:v>
                </c:pt>
                <c:pt idx="1">
                  <c:v>90020.041999999972</c:v>
                </c:pt>
                <c:pt idx="2">
                  <c:v>44490.529999999992</c:v>
                </c:pt>
                <c:pt idx="3">
                  <c:v>40084.40800000001</c:v>
                </c:pt>
                <c:pt idx="4">
                  <c:v>34941.713999999993</c:v>
                </c:pt>
              </c:numCache>
            </c:numRef>
          </c:val>
          <c:extLst>
            <c:ext xmlns:c16="http://schemas.microsoft.com/office/drawing/2014/chart" uri="{C3380CC4-5D6E-409C-BE32-E72D297353CC}">
              <c16:uniqueId val="{0000001A-2C00-44C6-99D0-128C056AF735}"/>
            </c:ext>
          </c:extLst>
        </c:ser>
        <c:ser>
          <c:idx val="2"/>
          <c:order val="2"/>
          <c:tx>
            <c:strRef>
              <c:f>'sales dashboard calculations'!$AQ$2:$AQ$3</c:f>
              <c:strCache>
                <c:ptCount val="1"/>
                <c:pt idx="0">
                  <c:v>Technology</c:v>
                </c:pt>
              </c:strCache>
            </c:strRef>
          </c:tx>
          <c:spPr>
            <a:solidFill>
              <a:schemeClr val="accent3"/>
            </a:solidFill>
            <a:ln>
              <a:noFill/>
            </a:ln>
            <a:effectLst/>
          </c:spPr>
          <c:invertIfNegative val="0"/>
          <c:cat>
            <c:strRef>
              <c:f>'sales dashboard calculations'!$AN$4:$AN$9</c:f>
              <c:strCache>
                <c:ptCount val="5"/>
                <c:pt idx="0">
                  <c:v>California</c:v>
                </c:pt>
                <c:pt idx="1">
                  <c:v>New York</c:v>
                </c:pt>
                <c:pt idx="2">
                  <c:v>Texas</c:v>
                </c:pt>
                <c:pt idx="3">
                  <c:v>Washington</c:v>
                </c:pt>
                <c:pt idx="4">
                  <c:v>Pennsylvania</c:v>
                </c:pt>
              </c:strCache>
            </c:strRef>
          </c:cat>
          <c:val>
            <c:numRef>
              <c:f>'sales dashboard calculations'!$AQ$4:$AQ$9</c:f>
              <c:numCache>
                <c:formatCode>#,##0</c:formatCode>
                <c:ptCount val="5"/>
                <c:pt idx="0">
                  <c:v>159271.08200000005</c:v>
                </c:pt>
                <c:pt idx="1">
                  <c:v>127483.50000000006</c:v>
                </c:pt>
                <c:pt idx="2">
                  <c:v>65104.223999999958</c:v>
                </c:pt>
                <c:pt idx="3">
                  <c:v>50536.71</c:v>
                </c:pt>
                <c:pt idx="4">
                  <c:v>42215.268999999993</c:v>
                </c:pt>
              </c:numCache>
            </c:numRef>
          </c:val>
          <c:extLst>
            <c:ext xmlns:c16="http://schemas.microsoft.com/office/drawing/2014/chart" uri="{C3380CC4-5D6E-409C-BE32-E72D297353CC}">
              <c16:uniqueId val="{0000001B-2C00-44C6-99D0-128C056AF735}"/>
            </c:ext>
          </c:extLst>
        </c:ser>
        <c:dLbls>
          <c:dLblPos val="outEnd"/>
          <c:showLegendKey val="0"/>
          <c:showVal val="0"/>
          <c:showCatName val="0"/>
          <c:showSerName val="0"/>
          <c:showPercent val="0"/>
          <c:showBubbleSize val="0"/>
        </c:dLbls>
        <c:gapWidth val="182"/>
        <c:axId val="248609920"/>
        <c:axId val="248602720"/>
      </c:barChart>
      <c:catAx>
        <c:axId val="248609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02720"/>
        <c:crosses val="autoZero"/>
        <c:auto val="1"/>
        <c:lblAlgn val="ctr"/>
        <c:lblOffset val="100"/>
        <c:noMultiLvlLbl val="0"/>
      </c:catAx>
      <c:valAx>
        <c:axId val="2486027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099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[SalesProject.xlsx]sales dashboard calculations!SalesByCity</c:name>
    <c:fmtId val="16"/>
  </c:pivotSource>
  <c:chart>
    <c:title>
      <c:tx>
        <c:rich>
          <a:bodyPr rot="0" spcFirstLastPara="1" vertOverflow="ellipsis" vert="horz" wrap="square" anchor="ctr" anchorCtr="1"/>
          <a:lstStyle/>
          <a:p>
            <a:pPr algn="ctr" rtl="0">
              <a:defRPr sz="1400" b="1" i="0" u="none" strike="noStrike" kern="1200" cap="none" baseline="0">
                <a:solidFill>
                  <a:sysClr val="window" lastClr="FFFFFF">
                    <a:lumMod val="85000"/>
                  </a:sysClr>
                </a:solidFill>
                <a:latin typeface="+mn-lt"/>
                <a:ea typeface="+mn-ea"/>
                <a:cs typeface="+mn-cs"/>
              </a:defRPr>
            </a:pPr>
            <a:r>
              <a:rPr lang="en-US" sz="14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Top 10 cities in sales</a:t>
            </a:r>
          </a:p>
        </c:rich>
      </c:tx>
      <c:overlay val="0"/>
      <c:spPr>
        <a:noFill/>
        <a:ln>
          <a:noFill/>
        </a:ln>
        <a:effectLst/>
      </c:spPr>
      <c:txPr>
        <a:bodyPr rot="0" spcFirstLastPara="1" vertOverflow="ellipsis" vert="horz" wrap="square" anchor="ctr" anchorCtr="1"/>
        <a:lstStyle/>
        <a:p>
          <a:pPr algn="ctr" rtl="0">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calculations'!$J$2</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dashboard calculations'!$I$3:$I$13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1E83-4CCE-A7EE-3A60D822D1AB}"/>
            </c:ext>
          </c:extLst>
        </c:ser>
        <c:dLbls>
          <c:dLblPos val="outEnd"/>
          <c:showLegendKey val="0"/>
          <c:showVal val="1"/>
          <c:showCatName val="0"/>
          <c:showSerName val="0"/>
          <c:showPercent val="0"/>
          <c:showBubbleSize val="0"/>
        </c:dLbls>
        <c:gapWidth val="182"/>
        <c:overlap val="-50"/>
        <c:axId val="1361409343"/>
        <c:axId val="1364495967"/>
      </c:barChart>
      <c:catAx>
        <c:axId val="136140934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4495967"/>
        <c:crosses val="autoZero"/>
        <c:auto val="1"/>
        <c:lblAlgn val="ctr"/>
        <c:lblOffset val="100"/>
        <c:noMultiLvlLbl val="0"/>
      </c:catAx>
      <c:valAx>
        <c:axId val="136449596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140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[SalesProject.xlsx]sales dashboard calculations!SalesByCategory</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rPr>
              <a:t>Total sales by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calculations'!$O$2</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dashboard calculations'!$N$3:$N$6</c:f>
              <c:strCache>
                <c:ptCount val="3"/>
                <c:pt idx="0">
                  <c:v>Office Supplies</c:v>
                </c:pt>
                <c:pt idx="1">
                  <c:v>Furniture</c:v>
                </c:pt>
                <c:pt idx="2">
                  <c:v>Technology</c:v>
                </c:pt>
              </c:strCache>
            </c:strRef>
          </c:cat>
          <c:val>
            <c:numRef>
              <c:f>'sales dashboard calculations'!$O$3:$O$6</c:f>
              <c:numCache>
                <c:formatCode>#,##0</c:formatCode>
                <c:ptCount val="3"/>
                <c:pt idx="0">
                  <c:v>719047.03200000292</c:v>
                </c:pt>
                <c:pt idx="1">
                  <c:v>741999.79529999977</c:v>
                </c:pt>
                <c:pt idx="2">
                  <c:v>836154.03299999656</c:v>
                </c:pt>
              </c:numCache>
            </c:numRef>
          </c:val>
          <c:extLst>
            <c:ext xmlns:c16="http://schemas.microsoft.com/office/drawing/2014/chart" uri="{C3380CC4-5D6E-409C-BE32-E72D297353CC}">
              <c16:uniqueId val="{00000001-8832-4213-8EE0-8C307B85E1C0}"/>
            </c:ext>
          </c:extLst>
        </c:ser>
        <c:dLbls>
          <c:dLblPos val="outEnd"/>
          <c:showLegendKey val="0"/>
          <c:showVal val="1"/>
          <c:showCatName val="0"/>
          <c:showSerName val="0"/>
          <c:showPercent val="0"/>
          <c:showBubbleSize val="0"/>
        </c:dLbls>
        <c:gapWidth val="315"/>
        <c:overlap val="-40"/>
        <c:axId val="81018288"/>
        <c:axId val="80999088"/>
      </c:barChart>
      <c:catAx>
        <c:axId val="810182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999088"/>
        <c:crosses val="autoZero"/>
        <c:auto val="1"/>
        <c:lblAlgn val="ctr"/>
        <c:lblOffset val="100"/>
        <c:noMultiLvlLbl val="0"/>
      </c:catAx>
      <c:valAx>
        <c:axId val="809990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01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[SalesProject.xlsx]sales dashboard calculations!Salesbystates</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rPr>
              <a:t>Top 10  states in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calculations'!$T$2</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dashboard calculations'!$S$3:$S$13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calculations'!$T$3:$T$13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1-DEB6-4784-99CA-71097DD96CC3}"/>
            </c:ext>
          </c:extLst>
        </c:ser>
        <c:dLbls>
          <c:dLblPos val="outEnd"/>
          <c:showLegendKey val="0"/>
          <c:showVal val="1"/>
          <c:showCatName val="0"/>
          <c:showSerName val="0"/>
          <c:showPercent val="0"/>
          <c:showBubbleSize val="0"/>
        </c:dLbls>
        <c:gapWidth val="182"/>
        <c:overlap val="-50"/>
        <c:axId val="75441904"/>
        <c:axId val="75442384"/>
      </c:barChart>
      <c:catAx>
        <c:axId val="7544190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5442384"/>
        <c:crosses val="autoZero"/>
        <c:auto val="1"/>
        <c:lblAlgn val="ctr"/>
        <c:lblOffset val="100"/>
        <c:noMultiLvlLbl val="0"/>
      </c:catAx>
      <c:valAx>
        <c:axId val="7544238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544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[SalesProject.xlsx]sales dashboard calculations!Sales by people</c:name>
    <c:fmtId val="4"/>
  </c:pivotSource>
  <c:chart>
    <c:title>
      <c:tx>
        <c:rich>
          <a:bodyPr rot="0" spcFirstLastPara="1" vertOverflow="ellipsis" vert="horz" wrap="square" anchor="ctr" anchorCtr="1"/>
          <a:lstStyle/>
          <a:p>
            <a:pPr algn="ctr" rtl="0">
              <a:defRPr sz="1400" b="1" i="0" u="none" strike="noStrike" kern="1200" cap="none" baseline="0">
                <a:solidFill>
                  <a:sysClr val="window" lastClr="FFFFFF">
                    <a:lumMod val="85000"/>
                  </a:sysClr>
                </a:solidFill>
                <a:latin typeface="+mn-lt"/>
                <a:ea typeface="+mn-ea"/>
                <a:cs typeface="+mn-cs"/>
              </a:defRPr>
            </a:pPr>
            <a:r>
              <a:rPr lang="en-US" sz="14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Total sales by region </a:t>
            </a:r>
          </a:p>
        </c:rich>
      </c:tx>
      <c:overlay val="0"/>
      <c:spPr>
        <a:noFill/>
        <a:ln>
          <a:noFill/>
        </a:ln>
        <a:effectLst/>
      </c:spPr>
      <c:txPr>
        <a:bodyPr rot="0" spcFirstLastPara="1" vertOverflow="ellipsis" vert="horz" wrap="square" anchor="ctr" anchorCtr="1"/>
        <a:lstStyle/>
        <a:p>
          <a:pPr algn="ctr" rtl="0">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calculations'!$Y$2</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'sales dashboard calculations'!$X$3:$X$7</c:f>
              <c:strCache>
                <c:ptCount val="4"/>
                <c:pt idx="0">
                  <c:v>Central</c:v>
                </c:pt>
                <c:pt idx="1">
                  <c:v>East</c:v>
                </c:pt>
                <c:pt idx="2">
                  <c:v>South</c:v>
                </c:pt>
                <c:pt idx="3">
                  <c:v>West</c:v>
                </c:pt>
              </c:strCache>
            </c:strRef>
          </c:cat>
          <c:val>
            <c:numRef>
              <c:f>'sales dashboard calculations'!$Y$3:$Y$7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0132-4FE1-81C3-51D123EF8AF0}"/>
            </c:ext>
          </c:extLst>
        </c:ser>
        <c:dLbls>
          <c:showLegendKey val="0"/>
          <c:showVal val="1"/>
          <c:showCatName val="0"/>
          <c:showSerName val="0"/>
          <c:showPercent val="0"/>
          <c:showBubbleSize val="0"/>
        </c:dLbls>
        <c:gapWidth val="315"/>
        <c:overlap val="-40"/>
        <c:axId val="248612800"/>
        <c:axId val="248599840"/>
      </c:barChart>
      <c:catAx>
        <c:axId val="2486128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8599840"/>
        <c:crosses val="autoZero"/>
        <c:auto val="1"/>
        <c:lblAlgn val="ctr"/>
        <c:lblOffset val="100"/>
        <c:noMultiLvlLbl val="0"/>
      </c:catAx>
      <c:valAx>
        <c:axId val="2485998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861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[SalesProject.xlsx]sales dashboard calculations!Sales by subcategory</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total sales by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9.8193752645197169E-2"/>
              <c:y val="-9.1732280011494943E-2"/>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0.10673233983173605"/>
              <c:y val="-7.207536286617460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0.10673233983173597"/>
              <c:y val="5.8970751435961012E-2"/>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8.9655165458658273E-2"/>
              <c:y val="6.5523057151066592E-3"/>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7.6847284678849978E-2"/>
              <c:y val="9.8284585726601689E-2"/>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layout>
            <c:manualLayout>
              <c:x val="0.10673233983173605"/>
              <c:y val="-7.207536286617460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8"/>
        <c:dLbl>
          <c:idx val="0"/>
          <c:layout>
            <c:manualLayout>
              <c:x val="0.10673233983173597"/>
              <c:y val="5.8970751435961012E-2"/>
            </c:manualLayout>
          </c:layout>
          <c:showLegendKey val="0"/>
          <c:showVal val="0"/>
          <c:showCatName val="0"/>
          <c:showSerName val="0"/>
          <c:showPercent val="1"/>
          <c:showBubbleSize val="0"/>
          <c:extLst>
            <c:ext xmlns:c15="http://schemas.microsoft.com/office/drawing/2012/chart" uri="{CE6537A1-D6FC-4f65-9D91-7224C49458BB}"/>
          </c:extLst>
        </c:dLbl>
      </c:pivotFmt>
      <c:pivotFmt>
        <c:idx val="9"/>
        <c:dLbl>
          <c:idx val="0"/>
          <c:layout>
            <c:manualLayout>
              <c:x val="-7.6847284678849978E-2"/>
              <c:y val="9.8284585726601689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0"/>
        <c:dLbl>
          <c:idx val="0"/>
          <c:layout>
            <c:manualLayout>
              <c:x val="-8.9655165458658273E-2"/>
              <c:y val="6.5523057151066592E-3"/>
            </c:manualLayout>
          </c:layout>
          <c:showLegendKey val="0"/>
          <c:showVal val="0"/>
          <c:showCatName val="0"/>
          <c:showSerName val="0"/>
          <c:showPercent val="1"/>
          <c:showBubbleSize val="0"/>
          <c:extLst>
            <c:ext xmlns:c15="http://schemas.microsoft.com/office/drawing/2012/chart" uri="{CE6537A1-D6FC-4f65-9D91-7224C49458BB}"/>
          </c:extLst>
        </c:dLbl>
      </c:pivotFmt>
      <c:pivotFmt>
        <c:idx val="11"/>
        <c:dLbl>
          <c:idx val="0"/>
          <c:layout>
            <c:manualLayout>
              <c:x val="-9.8193752645197169E-2"/>
              <c:y val="-9.1732280011494943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673233983173605"/>
              <c:y val="-7.20753628661746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673233983173597"/>
              <c:y val="5.8970751435961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6847284678849978E-2"/>
              <c:y val="9.82845857266016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390683773495808"/>
              <c:y val="2.39135553663757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193752645197169E-2"/>
              <c:y val="-9.17322800114949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dashboard calculations'!$AD$2</c:f>
              <c:strCache>
                <c:ptCount val="1"/>
                <c:pt idx="0">
                  <c:v>Total</c:v>
                </c:pt>
              </c:strCache>
            </c:strRef>
          </c:tx>
          <c:dPt>
            <c:idx val="0"/>
            <c:bubble3D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0.10673233983173605"/>
                  <c:y val="-7.2075362866174608E-2"/>
                </c:manualLayout>
              </c:layout>
              <c:showLegendKey val="0"/>
              <c:showVal val="0"/>
              <c:showCatName val="0"/>
              <c:showSerName val="0"/>
              <c:showPercent val="1"/>
              <c:showBubbleSize val="0"/>
              <c:extLst>
                <c:ext xmlns:c15="http://schemas.microsoft.com/office/drawing/2012/chart" uri="{CE6537A1-D6FC-4f65-9D91-7224C49458BB}"/>
              </c:extLst>
            </c:dLbl>
            <c:dLbl>
              <c:idx val="1"/>
              <c:layout>
                <c:manualLayout>
                  <c:x val="0.10673233983173597"/>
                  <c:y val="5.8970751435961012E-2"/>
                </c:manualLayout>
              </c:layout>
              <c:showLegendKey val="0"/>
              <c:showVal val="0"/>
              <c:showCatName val="0"/>
              <c:showSerName val="0"/>
              <c:showPercent val="1"/>
              <c:showBubbleSize val="0"/>
              <c:extLst>
                <c:ext xmlns:c15="http://schemas.microsoft.com/office/drawing/2012/chart" uri="{CE6537A1-D6FC-4f65-9D91-7224C49458BB}"/>
              </c:extLst>
            </c:dLbl>
            <c:dLbl>
              <c:idx val="2"/>
              <c:layout>
                <c:manualLayout>
                  <c:x val="-7.6847284678849978E-2"/>
                  <c:y val="9.8284585726601689E-2"/>
                </c:manualLayout>
              </c:layout>
              <c:showLegendKey val="0"/>
              <c:showVal val="0"/>
              <c:showCatName val="0"/>
              <c:showSerName val="0"/>
              <c:showPercent val="1"/>
              <c:showBubbleSize val="0"/>
              <c:extLst>
                <c:ext xmlns:c15="http://schemas.microsoft.com/office/drawing/2012/chart" uri="{CE6537A1-D6FC-4f65-9D91-7224C49458BB}"/>
              </c:extLst>
            </c:dLbl>
            <c:dLbl>
              <c:idx val="3"/>
              <c:layout>
                <c:manualLayout>
                  <c:x val="-0.14390683773495808"/>
                  <c:y val="2.3913555366375707E-2"/>
                </c:manualLayout>
              </c:layout>
              <c:showLegendKey val="0"/>
              <c:showVal val="0"/>
              <c:showCatName val="0"/>
              <c:showSerName val="0"/>
              <c:showPercent val="1"/>
              <c:showBubbleSize val="0"/>
              <c:extLst>
                <c:ext xmlns:c15="http://schemas.microsoft.com/office/drawing/2012/chart" uri="{CE6537A1-D6FC-4f65-9D91-7224C49458BB}"/>
              </c:extLst>
            </c:dLbl>
            <c:dLbl>
              <c:idx val="4"/>
              <c:layout>
                <c:manualLayout>
                  <c:x val="-9.8193752645197169E-2"/>
                  <c:y val="-9.1732280011494943E-2"/>
                </c:manualLayout>
              </c:layou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dashboard calculations'!$AC$3:$AC$8</c:f>
              <c:strCache>
                <c:ptCount val="5"/>
                <c:pt idx="0">
                  <c:v>Binders</c:v>
                </c:pt>
                <c:pt idx="1">
                  <c:v>Chairs</c:v>
                </c:pt>
                <c:pt idx="2">
                  <c:v>Phones</c:v>
                </c:pt>
                <c:pt idx="3">
                  <c:v>Storage</c:v>
                </c:pt>
                <c:pt idx="4">
                  <c:v>Tables</c:v>
                </c:pt>
              </c:strCache>
            </c:strRef>
          </c:cat>
          <c:val>
            <c:numRef>
              <c:f>'sales dashboard calculations'!$AD$3:$AD$8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B-E178-4410-AFA4-434023193AB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[SalesProject.xlsx]sales dashboard calculations!sales and quantity per year</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&amp; Quantity in time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calculations'!$AI$2</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dashboard calculations'!$AH$3:$AH$7</c:f>
              <c:strCache>
                <c:ptCount val="4"/>
                <c:pt idx="0">
                  <c:v>2014</c:v>
                </c:pt>
                <c:pt idx="1">
                  <c:v>2015</c:v>
                </c:pt>
                <c:pt idx="2">
                  <c:v>2016</c:v>
                </c:pt>
                <c:pt idx="3">
                  <c:v>2017</c:v>
                </c:pt>
              </c:strCache>
            </c:strRef>
          </c:cat>
          <c:val>
            <c:numRef>
              <c:f>'sales dashboard calculations'!$AI$3:$AI$7</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2-D2EB-4B4A-B7F8-E895A9D44498}"/>
            </c:ext>
          </c:extLst>
        </c:ser>
        <c:ser>
          <c:idx val="1"/>
          <c:order val="1"/>
          <c:tx>
            <c:strRef>
              <c:f>'sales dashboard calculations'!$AJ$2</c:f>
              <c:strCache>
                <c:ptCount val="1"/>
                <c:pt idx="0">
                  <c:v>Sum of Quantity</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'sales dashboard calculations'!$AH$3:$AH$7</c:f>
              <c:strCache>
                <c:ptCount val="4"/>
                <c:pt idx="0">
                  <c:v>2014</c:v>
                </c:pt>
                <c:pt idx="1">
                  <c:v>2015</c:v>
                </c:pt>
                <c:pt idx="2">
                  <c:v>2016</c:v>
                </c:pt>
                <c:pt idx="3">
                  <c:v>2017</c:v>
                </c:pt>
              </c:strCache>
            </c:strRef>
          </c:cat>
          <c:val>
            <c:numRef>
              <c:f>'sales dashboard calculations'!$AJ$3:$AJ$7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3-D2EB-4B4A-B7F8-E895A9D44498}"/>
            </c:ext>
          </c:extLst>
        </c:ser>
        <c:dLbls>
          <c:showLegendKey val="0"/>
          <c:showVal val="0"/>
          <c:showCatName val="0"/>
          <c:showSerName val="0"/>
          <c:showPercent val="0"/>
          <c:showBubbleSize val="0"/>
        </c:dLbls>
        <c:marker val="1"/>
        <c:smooth val="0"/>
        <c:axId val="80991888"/>
        <c:axId val="80997168"/>
      </c:lineChart>
      <c:catAx>
        <c:axId val="80991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97168"/>
        <c:crosses val="autoZero"/>
        <c:auto val="1"/>
        <c:lblAlgn val="ctr"/>
        <c:lblOffset val="100"/>
        <c:noMultiLvlLbl val="0"/>
      </c:catAx>
      <c:valAx>
        <c:axId val="809971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91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[SalesProject.xlsx]sales dashboard calculations!Sale in states by category</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in states by category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9525">
              <a:solidFill>
                <a:schemeClr val="accent4">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9525">
              <a:solidFill>
                <a:schemeClr val="accent4">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calculations'!$AO$2:$AO$3</c:f>
              <c:strCache>
                <c:ptCount val="1"/>
                <c:pt idx="0">
                  <c:v>Furniture</c:v>
                </c:pt>
              </c:strCache>
            </c:strRef>
          </c:tx>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calculations'!$AN$4:$AN$9</c:f>
              <c:strCache>
                <c:ptCount val="5"/>
                <c:pt idx="0">
                  <c:v>California</c:v>
                </c:pt>
                <c:pt idx="1">
                  <c:v>New York</c:v>
                </c:pt>
                <c:pt idx="2">
                  <c:v>Texas</c:v>
                </c:pt>
                <c:pt idx="3">
                  <c:v>Washington</c:v>
                </c:pt>
                <c:pt idx="4">
                  <c:v>Pennsylvania</c:v>
                </c:pt>
              </c:strCache>
            </c:strRef>
          </c:cat>
          <c:val>
            <c:numRef>
              <c:f>'sales dashboard calculations'!$AO$4:$AO$9</c:f>
              <c:numCache>
                <c:formatCode>#,##0</c:formatCode>
                <c:ptCount val="5"/>
                <c:pt idx="0">
                  <c:v>156064.60149999999</c:v>
                </c:pt>
                <c:pt idx="1">
                  <c:v>93372.728999999978</c:v>
                </c:pt>
                <c:pt idx="2">
                  <c:v>60593.291799999992</c:v>
                </c:pt>
                <c:pt idx="3">
                  <c:v>48020.151999999973</c:v>
                </c:pt>
                <c:pt idx="4">
                  <c:v>39354.930999999997</c:v>
                </c:pt>
              </c:numCache>
            </c:numRef>
          </c:val>
          <c:extLst>
            <c:ext xmlns:c16="http://schemas.microsoft.com/office/drawing/2014/chart" uri="{C3380CC4-5D6E-409C-BE32-E72D297353CC}">
              <c16:uniqueId val="{00000008-B826-4A56-8D80-3DEE1E3AD6C0}"/>
            </c:ext>
          </c:extLst>
        </c:ser>
        <c:ser>
          <c:idx val="1"/>
          <c:order val="1"/>
          <c:tx>
            <c:strRef>
              <c:f>'sales dashboard calculations'!$AP$2:$AP$3</c:f>
              <c:strCache>
                <c:ptCount val="1"/>
                <c:pt idx="0">
                  <c:v>Office Supplies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calculations'!$AN$4:$AN$9</c:f>
              <c:strCache>
                <c:ptCount val="5"/>
                <c:pt idx="0">
                  <c:v>California</c:v>
                </c:pt>
                <c:pt idx="1">
                  <c:v>New York</c:v>
                </c:pt>
                <c:pt idx="2">
                  <c:v>Texas</c:v>
                </c:pt>
                <c:pt idx="3">
                  <c:v>Washington</c:v>
                </c:pt>
                <c:pt idx="4">
                  <c:v>Pennsylvania</c:v>
                </c:pt>
              </c:strCache>
            </c:strRef>
          </c:cat>
          <c:val>
            <c:numRef>
              <c:f>'sales dashboard calculations'!$AP$4:$AP$9</c:f>
              <c:numCache>
                <c:formatCode>#,##0</c:formatCode>
                <c:ptCount val="5"/>
                <c:pt idx="0">
                  <c:v>142351.94799999995</c:v>
                </c:pt>
                <c:pt idx="1">
                  <c:v>90020.041999999972</c:v>
                </c:pt>
                <c:pt idx="2">
                  <c:v>44490.529999999992</c:v>
                </c:pt>
                <c:pt idx="3">
                  <c:v>40084.40800000001</c:v>
                </c:pt>
                <c:pt idx="4">
                  <c:v>34941.713999999993</c:v>
                </c:pt>
              </c:numCache>
            </c:numRef>
          </c:val>
          <c:extLst>
            <c:ext xmlns:c16="http://schemas.microsoft.com/office/drawing/2014/chart" uri="{C3380CC4-5D6E-409C-BE32-E72D297353CC}">
              <c16:uniqueId val="{0000000B-B826-4A56-8D80-3DEE1E3AD6C0}"/>
            </c:ext>
          </c:extLst>
        </c:ser>
        <c:ser>
          <c:idx val="2"/>
          <c:order val="2"/>
          <c:tx>
            <c:strRef>
              <c:f>'sales dashboard calculations'!$AQ$2:$AQ$3</c:f>
              <c:strCache>
                <c:ptCount val="1"/>
                <c:pt idx="0">
                  <c:v>Technology</c:v>
                </c:pt>
              </c:strCache>
            </c:strRef>
          </c:tx>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calculations'!$AN$4:$AN$9</c:f>
              <c:strCache>
                <c:ptCount val="5"/>
                <c:pt idx="0">
                  <c:v>California</c:v>
                </c:pt>
                <c:pt idx="1">
                  <c:v>New York</c:v>
                </c:pt>
                <c:pt idx="2">
                  <c:v>Texas</c:v>
                </c:pt>
                <c:pt idx="3">
                  <c:v>Washington</c:v>
                </c:pt>
                <c:pt idx="4">
                  <c:v>Pennsylvania</c:v>
                </c:pt>
              </c:strCache>
            </c:strRef>
          </c:cat>
          <c:val>
            <c:numRef>
              <c:f>'sales dashboard calculations'!$AQ$4:$AQ$9</c:f>
              <c:numCache>
                <c:formatCode>#,##0</c:formatCode>
                <c:ptCount val="5"/>
                <c:pt idx="0">
                  <c:v>159271.08200000005</c:v>
                </c:pt>
                <c:pt idx="1">
                  <c:v>127483.50000000006</c:v>
                </c:pt>
                <c:pt idx="2">
                  <c:v>65104.223999999958</c:v>
                </c:pt>
                <c:pt idx="3">
                  <c:v>50536.71</c:v>
                </c:pt>
                <c:pt idx="4">
                  <c:v>42215.268999999993</c:v>
                </c:pt>
              </c:numCache>
            </c:numRef>
          </c:val>
          <c:extLst>
            <c:ext xmlns:c16="http://schemas.microsoft.com/office/drawing/2014/chart" uri="{C3380CC4-5D6E-409C-BE32-E72D297353CC}">
              <c16:uniqueId val="{0000000C-B826-4A56-8D80-3DEE1E3AD6C0}"/>
            </c:ext>
          </c:extLst>
        </c:ser>
        <c:dLbls>
          <c:showLegendKey val="0"/>
          <c:showVal val="0"/>
          <c:showCatName val="0"/>
          <c:showSerName val="0"/>
          <c:showPercent val="0"/>
          <c:showBubbleSize val="0"/>
        </c:dLbls>
        <c:gapWidth val="115"/>
        <c:overlap val="-20"/>
        <c:axId val="248609920"/>
        <c:axId val="248602720"/>
      </c:barChart>
      <c:catAx>
        <c:axId val="2486099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8602720"/>
        <c:crosses val="autoZero"/>
        <c:auto val="1"/>
        <c:lblAlgn val="ctr"/>
        <c:lblOffset val="100"/>
        <c:noMultiLvlLbl val="0"/>
      </c:catAx>
      <c:valAx>
        <c:axId val="248602720"/>
        <c:scaling>
          <c:logBase val="10"/>
          <c:orientation val="minMax"/>
        </c:scaling>
        <c:delete val="0"/>
        <c:axPos val="b"/>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86099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337931</xdr:colOff>
      <xdr:row>10</xdr:row>
      <xdr:rowOff>26504</xdr:rowOff>
    </xdr:from>
    <xdr:to>
      <xdr:col>10</xdr:col>
      <xdr:colOff>503584</xdr:colOff>
      <xdr:row>22</xdr:row>
      <xdr:rowOff>172277</xdr:rowOff>
    </xdr:to>
    <xdr:graphicFrame macro="">
      <xdr:nvGraphicFramePr>
        <xdr:cNvPr id="3" name="Chart 2">
          <a:extLst>
            <a:ext uri="{FF2B5EF4-FFF2-40B4-BE49-F238E27FC236}">
              <a16:creationId xmlns:a16="http://schemas.microsoft.com/office/drawing/2014/main" id="{667DBF1E-A393-4190-A5D5-C2D90AA5D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424069</xdr:colOff>
      <xdr:row>8</xdr:row>
      <xdr:rowOff>13253</xdr:rowOff>
    </xdr:from>
    <xdr:to>
      <xdr:col>15</xdr:col>
      <xdr:colOff>596348</xdr:colOff>
      <xdr:row>20</xdr:row>
      <xdr:rowOff>145773</xdr:rowOff>
    </xdr:to>
    <xdr:graphicFrame macro="">
      <xdr:nvGraphicFramePr>
        <xdr:cNvPr id="4" name="Chart 3">
          <a:extLst>
            <a:ext uri="{FF2B5EF4-FFF2-40B4-BE49-F238E27FC236}">
              <a16:creationId xmlns:a16="http://schemas.microsoft.com/office/drawing/2014/main" id="{5F1E444B-3FE8-94AF-430B-0A4F9BBD6C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407377</xdr:colOff>
      <xdr:row>11</xdr:row>
      <xdr:rowOff>161192</xdr:rowOff>
    </xdr:from>
    <xdr:to>
      <xdr:col>21</xdr:col>
      <xdr:colOff>117231</xdr:colOff>
      <xdr:row>24</xdr:row>
      <xdr:rowOff>146538</xdr:rowOff>
    </xdr:to>
    <xdr:graphicFrame macro="">
      <xdr:nvGraphicFramePr>
        <xdr:cNvPr id="5" name="Chart 4">
          <a:extLst>
            <a:ext uri="{FF2B5EF4-FFF2-40B4-BE49-F238E27FC236}">
              <a16:creationId xmlns:a16="http://schemas.microsoft.com/office/drawing/2014/main" id="{CCA326B7-9B9B-1D28-DD22-5B80EF86D1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211015</xdr:colOff>
      <xdr:row>5</xdr:row>
      <xdr:rowOff>105507</xdr:rowOff>
    </xdr:from>
    <xdr:to>
      <xdr:col>26</xdr:col>
      <xdr:colOff>114300</xdr:colOff>
      <xdr:row>18</xdr:row>
      <xdr:rowOff>32238</xdr:rowOff>
    </xdr:to>
    <xdr:graphicFrame macro="">
      <xdr:nvGraphicFramePr>
        <xdr:cNvPr id="6" name="Chart 5">
          <a:extLst>
            <a:ext uri="{FF2B5EF4-FFF2-40B4-BE49-F238E27FC236}">
              <a16:creationId xmlns:a16="http://schemas.microsoft.com/office/drawing/2014/main" id="{B9CA4D75-9BD0-9DEB-2B93-D0D98B250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296009</xdr:colOff>
      <xdr:row>8</xdr:row>
      <xdr:rowOff>111369</xdr:rowOff>
    </xdr:from>
    <xdr:to>
      <xdr:col>30</xdr:col>
      <xdr:colOff>375140</xdr:colOff>
      <xdr:row>19</xdr:row>
      <xdr:rowOff>26376</xdr:rowOff>
    </xdr:to>
    <xdr:graphicFrame macro="">
      <xdr:nvGraphicFramePr>
        <xdr:cNvPr id="7" name="Chart 6">
          <a:extLst>
            <a:ext uri="{FF2B5EF4-FFF2-40B4-BE49-F238E27FC236}">
              <a16:creationId xmlns:a16="http://schemas.microsoft.com/office/drawing/2014/main" id="{3DDB86D6-998F-4C26-8465-98EA1153F0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499241</xdr:colOff>
      <xdr:row>7</xdr:row>
      <xdr:rowOff>65690</xdr:rowOff>
    </xdr:from>
    <xdr:to>
      <xdr:col>36</xdr:col>
      <xdr:colOff>84082</xdr:colOff>
      <xdr:row>17</xdr:row>
      <xdr:rowOff>168165</xdr:rowOff>
    </xdr:to>
    <xdr:graphicFrame macro="">
      <xdr:nvGraphicFramePr>
        <xdr:cNvPr id="8" name="Chart 7">
          <a:extLst>
            <a:ext uri="{FF2B5EF4-FFF2-40B4-BE49-F238E27FC236}">
              <a16:creationId xmlns:a16="http://schemas.microsoft.com/office/drawing/2014/main" id="{E463A229-44B8-0AE0-14AD-2E0F41E46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884345</xdr:colOff>
      <xdr:row>14</xdr:row>
      <xdr:rowOff>109950</xdr:rowOff>
    </xdr:from>
    <xdr:to>
      <xdr:col>42</xdr:col>
      <xdr:colOff>514349</xdr:colOff>
      <xdr:row>25</xdr:row>
      <xdr:rowOff>9524</xdr:rowOff>
    </xdr:to>
    <xdr:graphicFrame macro="">
      <xdr:nvGraphicFramePr>
        <xdr:cNvPr id="9" name="Chart 8">
          <a:extLst>
            <a:ext uri="{FF2B5EF4-FFF2-40B4-BE49-F238E27FC236}">
              <a16:creationId xmlns:a16="http://schemas.microsoft.com/office/drawing/2014/main" id="{D50460BC-58BB-A9CE-B056-D9379BF81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99060</xdr:colOff>
      <xdr:row>0</xdr:row>
      <xdr:rowOff>99060</xdr:rowOff>
    </xdr:from>
    <xdr:to>
      <xdr:col>23</xdr:col>
      <xdr:colOff>289560</xdr:colOff>
      <xdr:row>4</xdr:row>
      <xdr:rowOff>22860</xdr:rowOff>
    </xdr:to>
    <xdr:sp macro="" textlink="">
      <xdr:nvSpPr>
        <xdr:cNvPr id="2" name="Rectangle 1">
          <a:extLst>
            <a:ext uri="{FF2B5EF4-FFF2-40B4-BE49-F238E27FC236}">
              <a16:creationId xmlns:a16="http://schemas.microsoft.com/office/drawing/2014/main" id="{736A8B2B-2397-4448-A028-E3AA57F718E6}"/>
            </a:ext>
          </a:extLst>
        </xdr:cNvPr>
        <xdr:cNvSpPr/>
      </xdr:nvSpPr>
      <xdr:spPr>
        <a:xfrm>
          <a:off x="99060" y="99060"/>
          <a:ext cx="14211300" cy="655320"/>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twoCellAnchor>
    <xdr:from>
      <xdr:col>0</xdr:col>
      <xdr:colOff>129540</xdr:colOff>
      <xdr:row>9</xdr:row>
      <xdr:rowOff>30480</xdr:rowOff>
    </xdr:from>
    <xdr:to>
      <xdr:col>4</xdr:col>
      <xdr:colOff>278839</xdr:colOff>
      <xdr:row>17</xdr:row>
      <xdr:rowOff>167640</xdr:rowOff>
    </xdr:to>
    <xdr:sp macro="" textlink="">
      <xdr:nvSpPr>
        <xdr:cNvPr id="4" name="Rectangle 3">
          <a:extLst>
            <a:ext uri="{FF2B5EF4-FFF2-40B4-BE49-F238E27FC236}">
              <a16:creationId xmlns:a16="http://schemas.microsoft.com/office/drawing/2014/main" id="{5EEDD64F-F8BD-48FF-B9E2-DD91A4578E44}"/>
            </a:ext>
          </a:extLst>
        </xdr:cNvPr>
        <xdr:cNvSpPr/>
      </xdr:nvSpPr>
      <xdr:spPr>
        <a:xfrm>
          <a:off x="129540" y="1676400"/>
          <a:ext cx="2587699" cy="1600200"/>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twoCellAnchor>
    <xdr:from>
      <xdr:col>4</xdr:col>
      <xdr:colOff>441960</xdr:colOff>
      <xdr:row>9</xdr:row>
      <xdr:rowOff>30480</xdr:rowOff>
    </xdr:from>
    <xdr:to>
      <xdr:col>8</xdr:col>
      <xdr:colOff>591259</xdr:colOff>
      <xdr:row>17</xdr:row>
      <xdr:rowOff>167640</xdr:rowOff>
    </xdr:to>
    <xdr:sp macro="" textlink="">
      <xdr:nvSpPr>
        <xdr:cNvPr id="6" name="Rectangle 5">
          <a:extLst>
            <a:ext uri="{FF2B5EF4-FFF2-40B4-BE49-F238E27FC236}">
              <a16:creationId xmlns:a16="http://schemas.microsoft.com/office/drawing/2014/main" id="{890632A3-2F68-486D-A011-09E3233AC154}"/>
            </a:ext>
          </a:extLst>
        </xdr:cNvPr>
        <xdr:cNvSpPr/>
      </xdr:nvSpPr>
      <xdr:spPr>
        <a:xfrm>
          <a:off x="2880360" y="1676400"/>
          <a:ext cx="2587699" cy="1600200"/>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twoCellAnchor>
    <xdr:from>
      <xdr:col>0</xdr:col>
      <xdr:colOff>121920</xdr:colOff>
      <xdr:row>18</xdr:row>
      <xdr:rowOff>106680</xdr:rowOff>
    </xdr:from>
    <xdr:to>
      <xdr:col>4</xdr:col>
      <xdr:colOff>271219</xdr:colOff>
      <xdr:row>34</xdr:row>
      <xdr:rowOff>129540</xdr:rowOff>
    </xdr:to>
    <xdr:sp macro="" textlink="">
      <xdr:nvSpPr>
        <xdr:cNvPr id="7" name="Rectangle 6">
          <a:extLst>
            <a:ext uri="{FF2B5EF4-FFF2-40B4-BE49-F238E27FC236}">
              <a16:creationId xmlns:a16="http://schemas.microsoft.com/office/drawing/2014/main" id="{EC81C3A4-CC61-42A7-AD33-2D20F6041F91}"/>
            </a:ext>
          </a:extLst>
        </xdr:cNvPr>
        <xdr:cNvSpPr/>
      </xdr:nvSpPr>
      <xdr:spPr>
        <a:xfrm>
          <a:off x="121920" y="3398520"/>
          <a:ext cx="2587699" cy="2948940"/>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twoCellAnchor>
    <xdr:from>
      <xdr:col>4</xdr:col>
      <xdr:colOff>434340</xdr:colOff>
      <xdr:row>18</xdr:row>
      <xdr:rowOff>106680</xdr:rowOff>
    </xdr:from>
    <xdr:to>
      <xdr:col>8</xdr:col>
      <xdr:colOff>583639</xdr:colOff>
      <xdr:row>34</xdr:row>
      <xdr:rowOff>129540</xdr:rowOff>
    </xdr:to>
    <xdr:sp macro="" textlink="">
      <xdr:nvSpPr>
        <xdr:cNvPr id="8" name="Rectangle 7">
          <a:extLst>
            <a:ext uri="{FF2B5EF4-FFF2-40B4-BE49-F238E27FC236}">
              <a16:creationId xmlns:a16="http://schemas.microsoft.com/office/drawing/2014/main" id="{ABFF8A52-484C-4A74-82BF-98E04859DA84}"/>
            </a:ext>
          </a:extLst>
        </xdr:cNvPr>
        <xdr:cNvSpPr/>
      </xdr:nvSpPr>
      <xdr:spPr>
        <a:xfrm>
          <a:off x="2872740" y="3398520"/>
          <a:ext cx="2587699" cy="2948940"/>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twoCellAnchor>
    <xdr:from>
      <xdr:col>9</xdr:col>
      <xdr:colOff>80554</xdr:colOff>
      <xdr:row>9</xdr:row>
      <xdr:rowOff>30480</xdr:rowOff>
    </xdr:from>
    <xdr:to>
      <xdr:col>13</xdr:col>
      <xdr:colOff>44631</xdr:colOff>
      <xdr:row>34</xdr:row>
      <xdr:rowOff>121920</xdr:rowOff>
    </xdr:to>
    <xdr:sp macro="" textlink="">
      <xdr:nvSpPr>
        <xdr:cNvPr id="9" name="Rectangle 8">
          <a:extLst>
            <a:ext uri="{FF2B5EF4-FFF2-40B4-BE49-F238E27FC236}">
              <a16:creationId xmlns:a16="http://schemas.microsoft.com/office/drawing/2014/main" id="{E837B237-5C55-4922-860E-1F234346C6E2}"/>
            </a:ext>
          </a:extLst>
        </xdr:cNvPr>
        <xdr:cNvSpPr/>
      </xdr:nvSpPr>
      <xdr:spPr>
        <a:xfrm>
          <a:off x="5566954" y="1695994"/>
          <a:ext cx="2402477" cy="4717869"/>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twoCellAnchor>
    <xdr:from>
      <xdr:col>13</xdr:col>
      <xdr:colOff>166552</xdr:colOff>
      <xdr:row>9</xdr:row>
      <xdr:rowOff>38100</xdr:rowOff>
    </xdr:from>
    <xdr:to>
      <xdr:col>17</xdr:col>
      <xdr:colOff>130629</xdr:colOff>
      <xdr:row>34</xdr:row>
      <xdr:rowOff>129540</xdr:rowOff>
    </xdr:to>
    <xdr:sp macro="" textlink="">
      <xdr:nvSpPr>
        <xdr:cNvPr id="10" name="Rectangle 9">
          <a:extLst>
            <a:ext uri="{FF2B5EF4-FFF2-40B4-BE49-F238E27FC236}">
              <a16:creationId xmlns:a16="http://schemas.microsoft.com/office/drawing/2014/main" id="{2CEB8F7E-8716-4517-84D2-CB6F5CDBBF65}"/>
            </a:ext>
          </a:extLst>
        </xdr:cNvPr>
        <xdr:cNvSpPr/>
      </xdr:nvSpPr>
      <xdr:spPr>
        <a:xfrm>
          <a:off x="8091352" y="1703614"/>
          <a:ext cx="2402477" cy="4717869"/>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twoCellAnchor>
    <xdr:from>
      <xdr:col>17</xdr:col>
      <xdr:colOff>226730</xdr:colOff>
      <xdr:row>24</xdr:row>
      <xdr:rowOff>99060</xdr:rowOff>
    </xdr:from>
    <xdr:to>
      <xdr:col>23</xdr:col>
      <xdr:colOff>220979</xdr:colOff>
      <xdr:row>34</xdr:row>
      <xdr:rowOff>121920</xdr:rowOff>
    </xdr:to>
    <xdr:sp macro="" textlink="">
      <xdr:nvSpPr>
        <xdr:cNvPr id="12" name="Rectangle 11">
          <a:extLst>
            <a:ext uri="{FF2B5EF4-FFF2-40B4-BE49-F238E27FC236}">
              <a16:creationId xmlns:a16="http://schemas.microsoft.com/office/drawing/2014/main" id="{38A2BE9B-F608-48F4-AE6A-494FA09A3C54}"/>
            </a:ext>
          </a:extLst>
        </xdr:cNvPr>
        <xdr:cNvSpPr/>
      </xdr:nvSpPr>
      <xdr:spPr>
        <a:xfrm>
          <a:off x="10589930" y="4488180"/>
          <a:ext cx="3651849" cy="1851660"/>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oneCellAnchor>
    <xdr:from>
      <xdr:col>8</xdr:col>
      <xdr:colOff>133350</xdr:colOff>
      <xdr:row>0</xdr:row>
      <xdr:rowOff>30480</xdr:rowOff>
    </xdr:from>
    <xdr:ext cx="4389120" cy="792480"/>
    <xdr:sp macro="" textlink="">
      <xdr:nvSpPr>
        <xdr:cNvPr id="17" name="TextBox 16">
          <a:extLst>
            <a:ext uri="{FF2B5EF4-FFF2-40B4-BE49-F238E27FC236}">
              <a16:creationId xmlns:a16="http://schemas.microsoft.com/office/drawing/2014/main" id="{D5D54CB8-2C8B-FD41-5DF7-4A97B21B6A37}"/>
            </a:ext>
          </a:extLst>
        </xdr:cNvPr>
        <xdr:cNvSpPr txBox="1"/>
      </xdr:nvSpPr>
      <xdr:spPr>
        <a:xfrm>
          <a:off x="5010150" y="30480"/>
          <a:ext cx="4389120" cy="792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000" b="1">
              <a:solidFill>
                <a:srgbClr val="FF0000"/>
              </a:solidFill>
            </a:rPr>
            <a:t>Sales Dashboard</a:t>
          </a:r>
        </a:p>
      </xdr:txBody>
    </xdr:sp>
    <xdr:clientData/>
  </xdr:oneCellAnchor>
  <xdr:twoCellAnchor>
    <xdr:from>
      <xdr:col>9</xdr:col>
      <xdr:colOff>68580</xdr:colOff>
      <xdr:row>9</xdr:row>
      <xdr:rowOff>30480</xdr:rowOff>
    </xdr:from>
    <xdr:to>
      <xdr:col>13</xdr:col>
      <xdr:colOff>38100</xdr:colOff>
      <xdr:row>34</xdr:row>
      <xdr:rowOff>137160</xdr:rowOff>
    </xdr:to>
    <xdr:graphicFrame macro="">
      <xdr:nvGraphicFramePr>
        <xdr:cNvPr id="20" name="Chart 19">
          <a:extLst>
            <a:ext uri="{FF2B5EF4-FFF2-40B4-BE49-F238E27FC236}">
              <a16:creationId xmlns:a16="http://schemas.microsoft.com/office/drawing/2014/main" id="{9500BFF2-4965-4F8D-B457-62D0FF78C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131618</xdr:colOff>
      <xdr:row>9</xdr:row>
      <xdr:rowOff>38100</xdr:rowOff>
    </xdr:from>
    <xdr:to>
      <xdr:col>4</xdr:col>
      <xdr:colOff>277091</xdr:colOff>
      <xdr:row>17</xdr:row>
      <xdr:rowOff>155864</xdr:rowOff>
    </xdr:to>
    <xdr:graphicFrame macro="">
      <xdr:nvGraphicFramePr>
        <xdr:cNvPr id="22" name="Chart 21">
          <a:extLst>
            <a:ext uri="{FF2B5EF4-FFF2-40B4-BE49-F238E27FC236}">
              <a16:creationId xmlns:a16="http://schemas.microsoft.com/office/drawing/2014/main" id="{E797485B-3BEE-42F6-9DE4-CC6570CBA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166689</xdr:colOff>
      <xdr:row>9</xdr:row>
      <xdr:rowOff>38100</xdr:rowOff>
    </xdr:from>
    <xdr:to>
      <xdr:col>17</xdr:col>
      <xdr:colOff>123825</xdr:colOff>
      <xdr:row>34</xdr:row>
      <xdr:rowOff>133351</xdr:rowOff>
    </xdr:to>
    <xdr:graphicFrame macro="">
      <xdr:nvGraphicFramePr>
        <xdr:cNvPr id="23" name="Chart 22">
          <a:extLst>
            <a:ext uri="{FF2B5EF4-FFF2-40B4-BE49-F238E27FC236}">
              <a16:creationId xmlns:a16="http://schemas.microsoft.com/office/drawing/2014/main" id="{CB84DE1C-B3B3-42A6-87CB-5C6CDC967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449179</xdr:colOff>
      <xdr:row>9</xdr:row>
      <xdr:rowOff>36095</xdr:rowOff>
    </xdr:from>
    <xdr:to>
      <xdr:col>8</xdr:col>
      <xdr:colOff>589547</xdr:colOff>
      <xdr:row>17</xdr:row>
      <xdr:rowOff>160420</xdr:rowOff>
    </xdr:to>
    <xdr:graphicFrame macro="">
      <xdr:nvGraphicFramePr>
        <xdr:cNvPr id="24" name="Chart 23">
          <a:extLst>
            <a:ext uri="{FF2B5EF4-FFF2-40B4-BE49-F238E27FC236}">
              <a16:creationId xmlns:a16="http://schemas.microsoft.com/office/drawing/2014/main" id="{22B36C51-C0C7-4444-AA1D-706077685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131380</xdr:colOff>
      <xdr:row>18</xdr:row>
      <xdr:rowOff>115613</xdr:rowOff>
    </xdr:from>
    <xdr:to>
      <xdr:col>4</xdr:col>
      <xdr:colOff>268014</xdr:colOff>
      <xdr:row>34</xdr:row>
      <xdr:rowOff>115614</xdr:rowOff>
    </xdr:to>
    <xdr:graphicFrame macro="">
      <xdr:nvGraphicFramePr>
        <xdr:cNvPr id="25" name="Chart 24">
          <a:extLst>
            <a:ext uri="{FF2B5EF4-FFF2-40B4-BE49-F238E27FC236}">
              <a16:creationId xmlns:a16="http://schemas.microsoft.com/office/drawing/2014/main" id="{A524A7D2-7EBA-483C-A62B-F0DAD602A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209550</xdr:colOff>
      <xdr:row>24</xdr:row>
      <xdr:rowOff>83819</xdr:rowOff>
    </xdr:from>
    <xdr:to>
      <xdr:col>23</xdr:col>
      <xdr:colOff>204788</xdr:colOff>
      <xdr:row>34</xdr:row>
      <xdr:rowOff>128586</xdr:rowOff>
    </xdr:to>
    <xdr:graphicFrame macro="">
      <xdr:nvGraphicFramePr>
        <xdr:cNvPr id="26" name="Chart 25">
          <a:extLst>
            <a:ext uri="{FF2B5EF4-FFF2-40B4-BE49-F238E27FC236}">
              <a16:creationId xmlns:a16="http://schemas.microsoft.com/office/drawing/2014/main" id="{CE9A356F-142C-446D-8EE7-E4CE62433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451339</xdr:colOff>
      <xdr:row>18</xdr:row>
      <xdr:rowOff>87924</xdr:rowOff>
    </xdr:from>
    <xdr:to>
      <xdr:col>8</xdr:col>
      <xdr:colOff>571500</xdr:colOff>
      <xdr:row>34</xdr:row>
      <xdr:rowOff>119063</xdr:rowOff>
    </xdr:to>
    <xdr:graphicFrame macro="">
      <xdr:nvGraphicFramePr>
        <xdr:cNvPr id="28" name="Chart 27">
          <a:extLst>
            <a:ext uri="{FF2B5EF4-FFF2-40B4-BE49-F238E27FC236}">
              <a16:creationId xmlns:a16="http://schemas.microsoft.com/office/drawing/2014/main" id="{682A8248-4698-4636-BFF7-761ECB788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182880</xdr:colOff>
      <xdr:row>4</xdr:row>
      <xdr:rowOff>111443</xdr:rowOff>
    </xdr:from>
    <xdr:to>
      <xdr:col>2</xdr:col>
      <xdr:colOff>308340</xdr:colOff>
      <xdr:row>8</xdr:row>
      <xdr:rowOff>116392</xdr:rowOff>
    </xdr:to>
    <xdr:grpSp>
      <xdr:nvGrpSpPr>
        <xdr:cNvPr id="73" name="Group 72">
          <a:extLst>
            <a:ext uri="{FF2B5EF4-FFF2-40B4-BE49-F238E27FC236}">
              <a16:creationId xmlns:a16="http://schemas.microsoft.com/office/drawing/2014/main" id="{61DAF1A4-483C-65F9-C4AF-FF1C170ED3CD}"/>
            </a:ext>
          </a:extLst>
        </xdr:cNvPr>
        <xdr:cNvGrpSpPr/>
      </xdr:nvGrpSpPr>
      <xdr:grpSpPr>
        <a:xfrm>
          <a:off x="182880" y="842963"/>
          <a:ext cx="1344660" cy="736469"/>
          <a:chOff x="266700" y="842963"/>
          <a:chExt cx="1344660" cy="736469"/>
        </a:xfrm>
      </xdr:grpSpPr>
      <xdr:sp macro="" textlink="'sales dashboard calculations'!A4">
        <xdr:nvSpPr>
          <xdr:cNvPr id="3" name="Rectangle 2">
            <a:extLst>
              <a:ext uri="{FF2B5EF4-FFF2-40B4-BE49-F238E27FC236}">
                <a16:creationId xmlns:a16="http://schemas.microsoft.com/office/drawing/2014/main" id="{C34FE692-01E0-4888-8241-BA8703D56A99}"/>
              </a:ext>
            </a:extLst>
          </xdr:cNvPr>
          <xdr:cNvSpPr/>
        </xdr:nvSpPr>
        <xdr:spPr>
          <a:xfrm>
            <a:off x="266700" y="842963"/>
            <a:ext cx="1344660" cy="736469"/>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AF0CDBC-7B38-41B4-8E31-E5E476251996}" type="TxLink">
              <a:rPr lang="en-US" sz="1400" b="1" i="0" u="none" strike="noStrike">
                <a:solidFill>
                  <a:srgbClr val="FF0000"/>
                </a:solidFill>
                <a:latin typeface="Calibri"/>
                <a:ea typeface="Calibri"/>
                <a:cs typeface="Calibri"/>
              </a:rPr>
              <a:pPr algn="ctr"/>
              <a:t> 2,297,201 </a:t>
            </a:fld>
            <a:endParaRPr lang="en-US" sz="1400" b="1">
              <a:solidFill>
                <a:srgbClr val="FF0000"/>
              </a:solidFill>
            </a:endParaRPr>
          </a:p>
        </xdr:txBody>
      </xdr:sp>
      <xdr:sp macro="" textlink="">
        <xdr:nvSpPr>
          <xdr:cNvPr id="29" name="TextBox 28">
            <a:extLst>
              <a:ext uri="{FF2B5EF4-FFF2-40B4-BE49-F238E27FC236}">
                <a16:creationId xmlns:a16="http://schemas.microsoft.com/office/drawing/2014/main" id="{4D38446E-C0DD-8581-CEB3-EF9A269E8BDF}"/>
              </a:ext>
            </a:extLst>
          </xdr:cNvPr>
          <xdr:cNvSpPr txBox="1"/>
        </xdr:nvSpPr>
        <xdr:spPr>
          <a:xfrm>
            <a:off x="406950" y="900685"/>
            <a:ext cx="1118559" cy="376191"/>
          </a:xfrm>
          <a:prstGeom prst="rect">
            <a:avLst/>
          </a:prstGeom>
          <a:solidFill>
            <a:schemeClr val="tx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4">
                    <a:lumMod val="60000"/>
                    <a:lumOff val="40000"/>
                  </a:schemeClr>
                </a:solidFill>
              </a:rPr>
              <a:t>Total sales</a:t>
            </a:r>
          </a:p>
          <a:p>
            <a:endParaRPr lang="en-US" sz="1200"/>
          </a:p>
        </xdr:txBody>
      </xdr:sp>
    </xdr:grpSp>
    <xdr:clientData/>
  </xdr:twoCellAnchor>
  <xdr:twoCellAnchor>
    <xdr:from>
      <xdr:col>3</xdr:col>
      <xdr:colOff>445180</xdr:colOff>
      <xdr:row>4</xdr:row>
      <xdr:rowOff>111443</xdr:rowOff>
    </xdr:from>
    <xdr:to>
      <xdr:col>5</xdr:col>
      <xdr:colOff>570640</xdr:colOff>
      <xdr:row>8</xdr:row>
      <xdr:rowOff>116392</xdr:rowOff>
    </xdr:to>
    <xdr:grpSp>
      <xdr:nvGrpSpPr>
        <xdr:cNvPr id="37" name="Group 36">
          <a:extLst>
            <a:ext uri="{FF2B5EF4-FFF2-40B4-BE49-F238E27FC236}">
              <a16:creationId xmlns:a16="http://schemas.microsoft.com/office/drawing/2014/main" id="{EBA59E0D-99B7-D2FB-3C54-CEE057731DCD}"/>
            </a:ext>
          </a:extLst>
        </xdr:cNvPr>
        <xdr:cNvGrpSpPr/>
      </xdr:nvGrpSpPr>
      <xdr:grpSpPr>
        <a:xfrm>
          <a:off x="2273980" y="842963"/>
          <a:ext cx="1344660" cy="736469"/>
          <a:chOff x="144780" y="868680"/>
          <a:chExt cx="1231900" cy="662940"/>
        </a:xfrm>
      </xdr:grpSpPr>
      <xdr:sp macro="" textlink="'sales dashboard calculations'!D10">
        <xdr:nvSpPr>
          <xdr:cNvPr id="38" name="Rectangle 37">
            <a:extLst>
              <a:ext uri="{FF2B5EF4-FFF2-40B4-BE49-F238E27FC236}">
                <a16:creationId xmlns:a16="http://schemas.microsoft.com/office/drawing/2014/main" id="{55ACFA3F-B281-3DD5-66A6-3825D49D3425}"/>
              </a:ext>
            </a:extLst>
          </xdr:cNvPr>
          <xdr:cNvSpPr/>
        </xdr:nvSpPr>
        <xdr:spPr>
          <a:xfrm>
            <a:off x="144780" y="868680"/>
            <a:ext cx="1231900" cy="662940"/>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5911C32-B364-4739-9FB7-8BDE2A3641C7}" type="TxLink">
              <a:rPr lang="en-US" sz="1400" b="1" i="0" u="none" strike="noStrike">
                <a:solidFill>
                  <a:srgbClr val="FF0000"/>
                </a:solidFill>
                <a:latin typeface="Calibri"/>
                <a:ea typeface="Calibri"/>
                <a:cs typeface="Calibri"/>
              </a:rPr>
              <a:pPr marL="0" indent="0" algn="ctr"/>
              <a:t>180,504</a:t>
            </a:fld>
            <a:endParaRPr lang="en-US" sz="1400" b="1" i="0" u="none" strike="noStrike">
              <a:solidFill>
                <a:srgbClr val="FF0000"/>
              </a:solidFill>
              <a:latin typeface="Calibri"/>
              <a:ea typeface="Calibri"/>
              <a:cs typeface="Calibri"/>
            </a:endParaRPr>
          </a:p>
        </xdr:txBody>
      </xdr:sp>
      <xdr:sp macro="" textlink="">
        <xdr:nvSpPr>
          <xdr:cNvPr id="39" name="TextBox 38">
            <a:extLst>
              <a:ext uri="{FF2B5EF4-FFF2-40B4-BE49-F238E27FC236}">
                <a16:creationId xmlns:a16="http://schemas.microsoft.com/office/drawing/2014/main" id="{0F95AAE0-282D-F0FA-C354-CFDAA0DF2596}"/>
              </a:ext>
            </a:extLst>
          </xdr:cNvPr>
          <xdr:cNvSpPr txBox="1"/>
        </xdr:nvSpPr>
        <xdr:spPr>
          <a:xfrm>
            <a:off x="245345" y="920639"/>
            <a:ext cx="1024759" cy="338632"/>
          </a:xfrm>
          <a:prstGeom prst="rect">
            <a:avLst/>
          </a:prstGeom>
          <a:solidFill>
            <a:schemeClr val="tx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4">
                    <a:lumMod val="60000"/>
                    <a:lumOff val="40000"/>
                  </a:schemeClr>
                </a:solidFill>
              </a:rPr>
              <a:t>Retuns</a:t>
            </a:r>
          </a:p>
        </xdr:txBody>
      </xdr:sp>
    </xdr:grpSp>
    <xdr:clientData/>
  </xdr:twoCellAnchor>
  <xdr:twoCellAnchor>
    <xdr:from>
      <xdr:col>7</xdr:col>
      <xdr:colOff>97880</xdr:colOff>
      <xdr:row>4</xdr:row>
      <xdr:rowOff>111443</xdr:rowOff>
    </xdr:from>
    <xdr:to>
      <xdr:col>9</xdr:col>
      <xdr:colOff>223340</xdr:colOff>
      <xdr:row>8</xdr:row>
      <xdr:rowOff>116392</xdr:rowOff>
    </xdr:to>
    <xdr:grpSp>
      <xdr:nvGrpSpPr>
        <xdr:cNvPr id="40" name="Group 39">
          <a:extLst>
            <a:ext uri="{FF2B5EF4-FFF2-40B4-BE49-F238E27FC236}">
              <a16:creationId xmlns:a16="http://schemas.microsoft.com/office/drawing/2014/main" id="{5AA6C35A-166C-5904-2DD9-C0B9929C5343}"/>
            </a:ext>
          </a:extLst>
        </xdr:cNvPr>
        <xdr:cNvGrpSpPr/>
      </xdr:nvGrpSpPr>
      <xdr:grpSpPr>
        <a:xfrm>
          <a:off x="4365080" y="842963"/>
          <a:ext cx="1344660" cy="736469"/>
          <a:chOff x="144780" y="868680"/>
          <a:chExt cx="1231900" cy="662940"/>
        </a:xfrm>
      </xdr:grpSpPr>
      <xdr:sp macro="" textlink="'sales dashboard calculations'!D11">
        <xdr:nvSpPr>
          <xdr:cNvPr id="41" name="Rectangle 40">
            <a:extLst>
              <a:ext uri="{FF2B5EF4-FFF2-40B4-BE49-F238E27FC236}">
                <a16:creationId xmlns:a16="http://schemas.microsoft.com/office/drawing/2014/main" id="{3FA0536C-0BA8-F93F-18CA-3D08C0A9ADA0}"/>
              </a:ext>
            </a:extLst>
          </xdr:cNvPr>
          <xdr:cNvSpPr/>
        </xdr:nvSpPr>
        <xdr:spPr>
          <a:xfrm>
            <a:off x="144780" y="868680"/>
            <a:ext cx="1231900" cy="662940"/>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A6061B6-86AD-4F37-91BE-899E53F32304}" type="TxLink">
              <a:rPr lang="en-US" sz="1400" b="1" i="0" u="none" strike="noStrike">
                <a:solidFill>
                  <a:srgbClr val="FF0000"/>
                </a:solidFill>
                <a:latin typeface="Calibri"/>
                <a:ea typeface="Calibri"/>
                <a:cs typeface="Calibri"/>
              </a:rPr>
              <a:pPr marL="0" indent="0" algn="ctr"/>
              <a:t>2,116,697</a:t>
            </a:fld>
            <a:endParaRPr lang="en-US" sz="1400" b="1" i="0" u="none" strike="noStrike">
              <a:solidFill>
                <a:srgbClr val="FF0000"/>
              </a:solidFill>
              <a:latin typeface="Calibri"/>
              <a:ea typeface="Calibri"/>
              <a:cs typeface="Calibri"/>
            </a:endParaRPr>
          </a:p>
        </xdr:txBody>
      </xdr:sp>
      <xdr:sp macro="" textlink="">
        <xdr:nvSpPr>
          <xdr:cNvPr id="42" name="TextBox 41">
            <a:extLst>
              <a:ext uri="{FF2B5EF4-FFF2-40B4-BE49-F238E27FC236}">
                <a16:creationId xmlns:a16="http://schemas.microsoft.com/office/drawing/2014/main" id="{71D29F4F-1290-5096-A24C-F80BC81AF803}"/>
              </a:ext>
            </a:extLst>
          </xdr:cNvPr>
          <xdr:cNvSpPr txBox="1"/>
        </xdr:nvSpPr>
        <xdr:spPr>
          <a:xfrm>
            <a:off x="252326" y="920639"/>
            <a:ext cx="1024759" cy="338632"/>
          </a:xfrm>
          <a:prstGeom prst="rect">
            <a:avLst/>
          </a:prstGeom>
          <a:solidFill>
            <a:schemeClr val="tx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4">
                    <a:lumMod val="60000"/>
                    <a:lumOff val="40000"/>
                  </a:schemeClr>
                </a:solidFill>
              </a:rPr>
              <a:t>Net</a:t>
            </a:r>
            <a:r>
              <a:rPr lang="en-US" sz="1600" b="1" baseline="0">
                <a:solidFill>
                  <a:schemeClr val="accent4">
                    <a:lumMod val="60000"/>
                    <a:lumOff val="40000"/>
                  </a:schemeClr>
                </a:solidFill>
              </a:rPr>
              <a:t> Sales</a:t>
            </a:r>
            <a:endParaRPr lang="en-US" sz="1600" b="1">
              <a:solidFill>
                <a:schemeClr val="accent4">
                  <a:lumMod val="60000"/>
                  <a:lumOff val="40000"/>
                </a:schemeClr>
              </a:solidFill>
            </a:endParaRPr>
          </a:p>
          <a:p>
            <a:pPr algn="ctr"/>
            <a:endParaRPr lang="en-US" sz="1200"/>
          </a:p>
        </xdr:txBody>
      </xdr:sp>
    </xdr:grpSp>
    <xdr:clientData/>
  </xdr:twoCellAnchor>
  <xdr:twoCellAnchor>
    <xdr:from>
      <xdr:col>10</xdr:col>
      <xdr:colOff>360180</xdr:colOff>
      <xdr:row>4</xdr:row>
      <xdr:rowOff>111443</xdr:rowOff>
    </xdr:from>
    <xdr:to>
      <xdr:col>12</xdr:col>
      <xdr:colOff>485640</xdr:colOff>
      <xdr:row>8</xdr:row>
      <xdr:rowOff>116392</xdr:rowOff>
    </xdr:to>
    <xdr:grpSp>
      <xdr:nvGrpSpPr>
        <xdr:cNvPr id="72" name="Group 71">
          <a:extLst>
            <a:ext uri="{FF2B5EF4-FFF2-40B4-BE49-F238E27FC236}">
              <a16:creationId xmlns:a16="http://schemas.microsoft.com/office/drawing/2014/main" id="{8D31B69B-2183-548D-62AA-5C9BE762D344}"/>
            </a:ext>
          </a:extLst>
        </xdr:cNvPr>
        <xdr:cNvGrpSpPr/>
      </xdr:nvGrpSpPr>
      <xdr:grpSpPr>
        <a:xfrm>
          <a:off x="6456180" y="842963"/>
          <a:ext cx="1344660" cy="736469"/>
          <a:chOff x="4459743" y="842963"/>
          <a:chExt cx="1527541" cy="774678"/>
        </a:xfrm>
      </xdr:grpSpPr>
      <xdr:sp macro="" textlink="'sales dashboard calculations'!E11">
        <xdr:nvSpPr>
          <xdr:cNvPr id="44" name="Rectangle 43">
            <a:extLst>
              <a:ext uri="{FF2B5EF4-FFF2-40B4-BE49-F238E27FC236}">
                <a16:creationId xmlns:a16="http://schemas.microsoft.com/office/drawing/2014/main" id="{A22BAA3D-7888-5830-8BC1-543F0AD5D6FC}"/>
              </a:ext>
            </a:extLst>
          </xdr:cNvPr>
          <xdr:cNvSpPr/>
        </xdr:nvSpPr>
        <xdr:spPr>
          <a:xfrm>
            <a:off x="4459743" y="842963"/>
            <a:ext cx="1527541" cy="774678"/>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8D8514C-E0DD-4586-B0B1-1631B2954D56}" type="TxLink">
              <a:rPr lang="en-US" sz="1400" b="1" i="0" u="none" strike="noStrike">
                <a:solidFill>
                  <a:srgbClr val="FF0000"/>
                </a:solidFill>
                <a:latin typeface="Calibri"/>
                <a:ea typeface="Calibri"/>
                <a:cs typeface="Calibri"/>
              </a:rPr>
              <a:pPr marL="0" indent="0" algn="ctr"/>
              <a:t>(297,687)</a:t>
            </a:fld>
            <a:endParaRPr lang="en-US" sz="1400" b="1" i="0" u="none" strike="noStrike">
              <a:solidFill>
                <a:srgbClr val="FF0000"/>
              </a:solidFill>
              <a:latin typeface="Calibri"/>
              <a:ea typeface="Calibri"/>
              <a:cs typeface="Calibri"/>
            </a:endParaRPr>
          </a:p>
        </xdr:txBody>
      </xdr:sp>
      <xdr:sp macro="" textlink="">
        <xdr:nvSpPr>
          <xdr:cNvPr id="45" name="TextBox 44">
            <a:extLst>
              <a:ext uri="{FF2B5EF4-FFF2-40B4-BE49-F238E27FC236}">
                <a16:creationId xmlns:a16="http://schemas.microsoft.com/office/drawing/2014/main" id="{EAD76601-3A4D-FB47-3075-D81DA2B67A58}"/>
              </a:ext>
            </a:extLst>
          </xdr:cNvPr>
          <xdr:cNvSpPr txBox="1"/>
        </xdr:nvSpPr>
        <xdr:spPr>
          <a:xfrm>
            <a:off x="4602483" y="903680"/>
            <a:ext cx="1270687" cy="395708"/>
          </a:xfrm>
          <a:prstGeom prst="rect">
            <a:avLst/>
          </a:prstGeom>
          <a:solidFill>
            <a:schemeClr val="tx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4">
                    <a:lumMod val="60000"/>
                    <a:lumOff val="40000"/>
                  </a:schemeClr>
                </a:solidFill>
              </a:rPr>
              <a:t>Discounts</a:t>
            </a:r>
          </a:p>
          <a:p>
            <a:endParaRPr lang="en-US" sz="1200"/>
          </a:p>
        </xdr:txBody>
      </xdr:sp>
    </xdr:grpSp>
    <xdr:clientData/>
  </xdr:twoCellAnchor>
  <xdr:twoCellAnchor>
    <xdr:from>
      <xdr:col>14</xdr:col>
      <xdr:colOff>12880</xdr:colOff>
      <xdr:row>4</xdr:row>
      <xdr:rowOff>111443</xdr:rowOff>
    </xdr:from>
    <xdr:to>
      <xdr:col>16</xdr:col>
      <xdr:colOff>138340</xdr:colOff>
      <xdr:row>8</xdr:row>
      <xdr:rowOff>114300</xdr:rowOff>
    </xdr:to>
    <xdr:grpSp>
      <xdr:nvGrpSpPr>
        <xdr:cNvPr id="71" name="Group 70">
          <a:extLst>
            <a:ext uri="{FF2B5EF4-FFF2-40B4-BE49-F238E27FC236}">
              <a16:creationId xmlns:a16="http://schemas.microsoft.com/office/drawing/2014/main" id="{33391FAA-F9BF-747F-8666-4BD35B16EF2D}"/>
            </a:ext>
          </a:extLst>
        </xdr:cNvPr>
        <xdr:cNvGrpSpPr/>
      </xdr:nvGrpSpPr>
      <xdr:grpSpPr>
        <a:xfrm>
          <a:off x="8547280" y="842963"/>
          <a:ext cx="1344660" cy="734377"/>
          <a:chOff x="5908217" y="842963"/>
          <a:chExt cx="1527540" cy="772477"/>
        </a:xfrm>
      </xdr:grpSpPr>
      <xdr:sp macro="" textlink="'sales dashboard calculations'!F11">
        <xdr:nvSpPr>
          <xdr:cNvPr id="59" name="Rectangle 58">
            <a:extLst>
              <a:ext uri="{FF2B5EF4-FFF2-40B4-BE49-F238E27FC236}">
                <a16:creationId xmlns:a16="http://schemas.microsoft.com/office/drawing/2014/main" id="{4802F6F5-29AF-CE9B-FD99-124E2D30C760}"/>
              </a:ext>
            </a:extLst>
          </xdr:cNvPr>
          <xdr:cNvSpPr/>
        </xdr:nvSpPr>
        <xdr:spPr>
          <a:xfrm>
            <a:off x="5908217" y="842963"/>
            <a:ext cx="1527540" cy="772477"/>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799E2872-BD99-4FE0-947D-CE846989F127}" type="TxLink">
              <a:rPr lang="en-US" sz="1400" b="1" i="0" u="none" strike="noStrike">
                <a:solidFill>
                  <a:srgbClr val="FF0000"/>
                </a:solidFill>
                <a:latin typeface="Calibri"/>
                <a:ea typeface="Calibri"/>
                <a:cs typeface="Calibri"/>
              </a:rPr>
              <a:pPr marL="0" indent="0" algn="ctr"/>
              <a:t>(1,555,845)</a:t>
            </a:fld>
            <a:endParaRPr lang="en-US" sz="1400" b="1" i="0" u="none" strike="noStrike">
              <a:solidFill>
                <a:srgbClr val="FF0000"/>
              </a:solidFill>
              <a:latin typeface="Calibri"/>
              <a:ea typeface="Calibri"/>
              <a:cs typeface="Calibri"/>
            </a:endParaRPr>
          </a:p>
        </xdr:txBody>
      </xdr:sp>
      <xdr:sp macro="" textlink="">
        <xdr:nvSpPr>
          <xdr:cNvPr id="60" name="TextBox 59">
            <a:extLst>
              <a:ext uri="{FF2B5EF4-FFF2-40B4-BE49-F238E27FC236}">
                <a16:creationId xmlns:a16="http://schemas.microsoft.com/office/drawing/2014/main" id="{2B9CF5A4-18FF-D463-52EB-71298168D83B}"/>
              </a:ext>
            </a:extLst>
          </xdr:cNvPr>
          <xdr:cNvSpPr txBox="1"/>
        </xdr:nvSpPr>
        <xdr:spPr>
          <a:xfrm>
            <a:off x="6017678" y="903507"/>
            <a:ext cx="1270688" cy="394584"/>
          </a:xfrm>
          <a:prstGeom prst="rect">
            <a:avLst/>
          </a:prstGeom>
          <a:solidFill>
            <a:schemeClr val="tx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4">
                    <a:lumMod val="60000"/>
                    <a:lumOff val="40000"/>
                  </a:schemeClr>
                </a:solidFill>
              </a:rPr>
              <a:t>COGS</a:t>
            </a:r>
            <a:endParaRPr lang="en-US" sz="1200"/>
          </a:p>
        </xdr:txBody>
      </xdr:sp>
    </xdr:grpSp>
    <xdr:clientData/>
  </xdr:twoCellAnchor>
  <xdr:twoCellAnchor>
    <xdr:from>
      <xdr:col>17</xdr:col>
      <xdr:colOff>275180</xdr:colOff>
      <xdr:row>4</xdr:row>
      <xdr:rowOff>111443</xdr:rowOff>
    </xdr:from>
    <xdr:to>
      <xdr:col>19</xdr:col>
      <xdr:colOff>400640</xdr:colOff>
      <xdr:row>8</xdr:row>
      <xdr:rowOff>114300</xdr:rowOff>
    </xdr:to>
    <xdr:grpSp>
      <xdr:nvGrpSpPr>
        <xdr:cNvPr id="61" name="Group 60">
          <a:extLst>
            <a:ext uri="{FF2B5EF4-FFF2-40B4-BE49-F238E27FC236}">
              <a16:creationId xmlns:a16="http://schemas.microsoft.com/office/drawing/2014/main" id="{2B4953EA-DE7E-7934-963B-63E11C1D4D6E}"/>
            </a:ext>
          </a:extLst>
        </xdr:cNvPr>
        <xdr:cNvGrpSpPr/>
      </xdr:nvGrpSpPr>
      <xdr:grpSpPr>
        <a:xfrm>
          <a:off x="10638380" y="842963"/>
          <a:ext cx="1344660" cy="734377"/>
          <a:chOff x="144780" y="868680"/>
          <a:chExt cx="1231900" cy="662940"/>
        </a:xfrm>
      </xdr:grpSpPr>
      <xdr:sp macro="" textlink="'sales dashboard calculations'!AH21">
        <xdr:nvSpPr>
          <xdr:cNvPr id="62" name="Rectangle 61">
            <a:extLst>
              <a:ext uri="{FF2B5EF4-FFF2-40B4-BE49-F238E27FC236}">
                <a16:creationId xmlns:a16="http://schemas.microsoft.com/office/drawing/2014/main" id="{60FFD4B5-990E-B78E-52B8-A33D3E40178D}"/>
              </a:ext>
            </a:extLst>
          </xdr:cNvPr>
          <xdr:cNvSpPr/>
        </xdr:nvSpPr>
        <xdr:spPr>
          <a:xfrm>
            <a:off x="144780" y="868680"/>
            <a:ext cx="1231900" cy="662940"/>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3479A1D-23E2-4F98-B7B0-3D8886D5EF13}" type="TxLink">
              <a:rPr lang="en-US" sz="1400" b="1" i="0" u="none" strike="noStrike">
                <a:solidFill>
                  <a:srgbClr val="FF0000"/>
                </a:solidFill>
                <a:latin typeface="Calibri"/>
                <a:ea typeface="Calibri"/>
                <a:cs typeface="Calibri"/>
              </a:rPr>
              <a:pPr marL="0" indent="0" algn="ctr"/>
              <a:t>5009</a:t>
            </a:fld>
            <a:endParaRPr lang="en-US" sz="1400" b="1" i="0" u="none" strike="noStrike">
              <a:solidFill>
                <a:srgbClr val="FF0000"/>
              </a:solidFill>
              <a:latin typeface="Calibri"/>
              <a:ea typeface="Calibri"/>
              <a:cs typeface="Calibri"/>
            </a:endParaRPr>
          </a:p>
        </xdr:txBody>
      </xdr:sp>
      <xdr:sp macro="" textlink="">
        <xdr:nvSpPr>
          <xdr:cNvPr id="63" name="TextBox 62">
            <a:extLst>
              <a:ext uri="{FF2B5EF4-FFF2-40B4-BE49-F238E27FC236}">
                <a16:creationId xmlns:a16="http://schemas.microsoft.com/office/drawing/2014/main" id="{E04BB9D6-D97F-0AE3-0E7A-C7408E4ADBE5}"/>
              </a:ext>
            </a:extLst>
          </xdr:cNvPr>
          <xdr:cNvSpPr txBox="1"/>
        </xdr:nvSpPr>
        <xdr:spPr>
          <a:xfrm>
            <a:off x="273269" y="920639"/>
            <a:ext cx="1024759" cy="338632"/>
          </a:xfrm>
          <a:prstGeom prst="rect">
            <a:avLst/>
          </a:prstGeom>
          <a:solidFill>
            <a:schemeClr val="tx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4">
                    <a:lumMod val="60000"/>
                    <a:lumOff val="40000"/>
                  </a:schemeClr>
                </a:solidFill>
              </a:rPr>
              <a:t>T.Orders</a:t>
            </a:r>
            <a:endParaRPr lang="en-US" sz="1600"/>
          </a:p>
        </xdr:txBody>
      </xdr:sp>
    </xdr:grpSp>
    <xdr:clientData/>
  </xdr:twoCellAnchor>
  <xdr:twoCellAnchor>
    <xdr:from>
      <xdr:col>20</xdr:col>
      <xdr:colOff>537479</xdr:colOff>
      <xdr:row>4</xdr:row>
      <xdr:rowOff>111443</xdr:rowOff>
    </xdr:from>
    <xdr:to>
      <xdr:col>23</xdr:col>
      <xdr:colOff>53339</xdr:colOff>
      <xdr:row>8</xdr:row>
      <xdr:rowOff>114300</xdr:rowOff>
    </xdr:to>
    <xdr:grpSp>
      <xdr:nvGrpSpPr>
        <xdr:cNvPr id="70" name="Group 69">
          <a:extLst>
            <a:ext uri="{FF2B5EF4-FFF2-40B4-BE49-F238E27FC236}">
              <a16:creationId xmlns:a16="http://schemas.microsoft.com/office/drawing/2014/main" id="{479DCC78-9C83-5EA4-12AD-D668555EC39F}"/>
            </a:ext>
          </a:extLst>
        </xdr:cNvPr>
        <xdr:cNvGrpSpPr/>
      </xdr:nvGrpSpPr>
      <xdr:grpSpPr>
        <a:xfrm>
          <a:off x="12729479" y="842963"/>
          <a:ext cx="1344660" cy="734377"/>
          <a:chOff x="8424178" y="842963"/>
          <a:chExt cx="1527540" cy="772477"/>
        </a:xfrm>
      </xdr:grpSpPr>
      <xdr:sp macro="" textlink="'sales dashboard calculations'!AH20">
        <xdr:nvSpPr>
          <xdr:cNvPr id="65" name="Rectangle 64">
            <a:extLst>
              <a:ext uri="{FF2B5EF4-FFF2-40B4-BE49-F238E27FC236}">
                <a16:creationId xmlns:a16="http://schemas.microsoft.com/office/drawing/2014/main" id="{2A906D82-DDEC-4B87-5108-1FA66A813C16}"/>
              </a:ext>
            </a:extLst>
          </xdr:cNvPr>
          <xdr:cNvSpPr/>
        </xdr:nvSpPr>
        <xdr:spPr>
          <a:xfrm>
            <a:off x="8424178" y="842963"/>
            <a:ext cx="1527540" cy="772477"/>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B72F5B0-223B-4BBB-8C6D-EA19DDF81A40}" type="TxLink">
              <a:rPr lang="en-US" sz="1400" b="1" i="0" u="none" strike="noStrike">
                <a:solidFill>
                  <a:srgbClr val="FF0000"/>
                </a:solidFill>
                <a:latin typeface="Calibri"/>
                <a:ea typeface="Calibri"/>
                <a:cs typeface="Calibri"/>
              </a:rPr>
              <a:pPr marL="0" indent="0" algn="ctr"/>
              <a:t>793</a:t>
            </a:fld>
            <a:endParaRPr lang="en-US" sz="1400" b="1" i="0" u="none" strike="noStrike">
              <a:solidFill>
                <a:srgbClr val="FF0000"/>
              </a:solidFill>
              <a:latin typeface="Calibri"/>
              <a:ea typeface="Calibri"/>
              <a:cs typeface="Calibri"/>
            </a:endParaRPr>
          </a:p>
        </xdr:txBody>
      </xdr:sp>
      <xdr:sp macro="" textlink="">
        <xdr:nvSpPr>
          <xdr:cNvPr id="66" name="TextBox 65">
            <a:extLst>
              <a:ext uri="{FF2B5EF4-FFF2-40B4-BE49-F238E27FC236}">
                <a16:creationId xmlns:a16="http://schemas.microsoft.com/office/drawing/2014/main" id="{C543278A-D99D-E63F-F900-354654C054DD}"/>
              </a:ext>
            </a:extLst>
          </xdr:cNvPr>
          <xdr:cNvSpPr txBox="1"/>
        </xdr:nvSpPr>
        <xdr:spPr>
          <a:xfrm>
            <a:off x="8438020" y="903507"/>
            <a:ext cx="1491766" cy="394584"/>
          </a:xfrm>
          <a:prstGeom prst="rect">
            <a:avLst/>
          </a:prstGeom>
          <a:solidFill>
            <a:schemeClr val="tx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4">
                    <a:lumMod val="60000"/>
                    <a:lumOff val="40000"/>
                  </a:schemeClr>
                </a:solidFill>
              </a:rPr>
              <a:t>T.Customers</a:t>
            </a:r>
            <a:endParaRPr lang="en-US" sz="1200"/>
          </a:p>
        </xdr:txBody>
      </xdr:sp>
    </xdr:grpSp>
    <xdr:clientData/>
  </xdr:twoCellAnchor>
  <xdr:twoCellAnchor editAs="oneCell">
    <xdr:from>
      <xdr:col>17</xdr:col>
      <xdr:colOff>231913</xdr:colOff>
      <xdr:row>19</xdr:row>
      <xdr:rowOff>66261</xdr:rowOff>
    </xdr:from>
    <xdr:to>
      <xdr:col>23</xdr:col>
      <xdr:colOff>192156</xdr:colOff>
      <xdr:row>24</xdr:row>
      <xdr:rowOff>27913</xdr:rowOff>
    </xdr:to>
    <mc:AlternateContent xmlns:mc="http://schemas.openxmlformats.org/markup-compatibility/2006">
      <mc:Choice xmlns:a14="http://schemas.microsoft.com/office/drawing/2010/main" Requires="a14">
        <xdr:graphicFrame macro="">
          <xdr:nvGraphicFramePr>
            <xdr:cNvPr id="74" name="City">
              <a:extLst>
                <a:ext uri="{FF2B5EF4-FFF2-40B4-BE49-F238E27FC236}">
                  <a16:creationId xmlns:a16="http://schemas.microsoft.com/office/drawing/2014/main" id="{A8783AED-5D31-A78D-201F-E4EE8BED772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0595113" y="3540981"/>
              <a:ext cx="3617843" cy="876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292461</xdr:colOff>
      <xdr:row>9</xdr:row>
      <xdr:rowOff>103488</xdr:rowOff>
    </xdr:from>
    <xdr:to>
      <xdr:col>23</xdr:col>
      <xdr:colOff>185854</xdr:colOff>
      <xdr:row>15</xdr:row>
      <xdr:rowOff>81775</xdr:rowOff>
    </xdr:to>
    <mc:AlternateContent xmlns:mc="http://schemas.openxmlformats.org/markup-compatibility/2006">
      <mc:Choice xmlns:a14="http://schemas.microsoft.com/office/drawing/2010/main" Requires="a14">
        <xdr:graphicFrame macro="">
          <xdr:nvGraphicFramePr>
            <xdr:cNvPr id="75" name="Person">
              <a:extLst>
                <a:ext uri="{FF2B5EF4-FFF2-40B4-BE49-F238E27FC236}">
                  <a16:creationId xmlns:a16="http://schemas.microsoft.com/office/drawing/2014/main" id="{C379515D-342A-1242-F4C7-7A567AA729A0}"/>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2484461" y="1749408"/>
              <a:ext cx="1722193" cy="107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230459</xdr:colOff>
      <xdr:row>15</xdr:row>
      <xdr:rowOff>137822</xdr:rowOff>
    </xdr:from>
    <xdr:to>
      <xdr:col>23</xdr:col>
      <xdr:colOff>185854</xdr:colOff>
      <xdr:row>19</xdr:row>
      <xdr:rowOff>6626</xdr:rowOff>
    </xdr:to>
    <mc:AlternateContent xmlns:mc="http://schemas.openxmlformats.org/markup-compatibility/2006">
      <mc:Choice xmlns:a14="http://schemas.microsoft.com/office/drawing/2010/main" Requires="a14">
        <xdr:graphicFrame macro="">
          <xdr:nvGraphicFramePr>
            <xdr:cNvPr id="76" name="Returned">
              <a:extLst>
                <a:ext uri="{FF2B5EF4-FFF2-40B4-BE49-F238E27FC236}">
                  <a16:creationId xmlns:a16="http://schemas.microsoft.com/office/drawing/2014/main" id="{E9628BAF-F0EE-4768-2B36-D11AD3249378}"/>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0593659" y="2881022"/>
              <a:ext cx="3612995" cy="600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239460</xdr:colOff>
      <xdr:row>9</xdr:row>
      <xdr:rowOff>97652</xdr:rowOff>
    </xdr:from>
    <xdr:to>
      <xdr:col>20</xdr:col>
      <xdr:colOff>239460</xdr:colOff>
      <xdr:row>15</xdr:row>
      <xdr:rowOff>78058</xdr:rowOff>
    </xdr:to>
    <mc:AlternateContent xmlns:mc="http://schemas.openxmlformats.org/markup-compatibility/2006">
      <mc:Choice xmlns:a14="http://schemas.microsoft.com/office/drawing/2010/main" Requires="a14">
        <xdr:graphicFrame macro="">
          <xdr:nvGraphicFramePr>
            <xdr:cNvPr id="77" name="Category">
              <a:extLst>
                <a:ext uri="{FF2B5EF4-FFF2-40B4-BE49-F238E27FC236}">
                  <a16:creationId xmlns:a16="http://schemas.microsoft.com/office/drawing/2014/main" id="{4DA8AE61-1694-39CE-6CF5-8A31E1B682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02660" y="1743572"/>
              <a:ext cx="1828800" cy="10776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00694442" backgroundQuery="1" createdVersion="8" refreshedVersion="8" minRefreshableVersion="3" recordCount="0" supportSubquery="1" supportAdvancedDrill="1" xr:uid="{D1B389DB-0EDC-4C18-92A6-53063FB68F18}">
  <cacheSource type="external" connectionId="7"/>
  <cacheFields count="6">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 name="[Return].[Returned].[Returned]" caption="Returned" numFmtId="0" hierarchy="33" level="1">
      <sharedItems containsSemiMixedTypes="0" containsNonDate="0" containsString="0"/>
    </cacheField>
    <cacheField name="[Orders].[Category].[Category]" caption="Category" numFmtId="0" hierarchy="15"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02314812" backgroundQuery="1" createdVersion="8" refreshedVersion="8" minRefreshableVersion="3" recordCount="0" supportSubquery="1" supportAdvancedDrill="1" xr:uid="{8FE208A8-C4AF-4F3F-AD8E-5CBEE133DD90}">
  <cacheSource type="external" connectionId="7"/>
  <cacheFields count="4">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 name="[Orders].[City].[City]" caption="City" numFmtId="0" hierarchy="10"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03935183" backgroundQuery="1" createdVersion="8" refreshedVersion="8" minRefreshableVersion="3" recordCount="0" supportSubquery="1" supportAdvancedDrill="1" xr:uid="{824608B9-C030-4250-B004-D456AC6EC829}">
  <cacheSource type="external" connectionId="7"/>
  <cacheFields count="4">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 name="[Orders].[City].[City]" caption="City" numFmtId="0" hierarchy="10"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05439814" backgroundQuery="1" createdVersion="8" refreshedVersion="8" minRefreshableVersion="3" recordCount="0" supportSubquery="1" supportAdvancedDrill="1" xr:uid="{7D9E04CD-A561-4883-A40F-DF110043FA95}">
  <cacheSource type="external" connectionId="7"/>
  <cacheFields count="6">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07291669" backgroundQuery="1" createdVersion="8" refreshedVersion="8" minRefreshableVersion="3" recordCount="0" supportSubquery="1" supportAdvancedDrill="1" xr:uid="{79F4C659-DBB1-4767-A66B-E93BAFB1057A}">
  <cacheSource type="external" connectionId="7"/>
  <cacheFields count="6">
    <cacheField name="[Measures].[Sum of Sales]" caption="Sum of Sales" numFmtId="0" hierarchy="53" level="32767"/>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08796294" backgroundQuery="1" createdVersion="8" refreshedVersion="8" minRefreshableVersion="3" recordCount="0" supportSubquery="1" supportAdvancedDrill="1" xr:uid="{C029C417-F713-4526-BF1E-FBABBDF81344}">
  <cacheSource type="external" connectionId="7"/>
  <cacheFields count="9">
    <cacheField name="[Measures].[Sum of Sales]" caption="Sum of Sales" numFmtId="0" hierarchy="53" level="32767"/>
    <cacheField name="[Measures].[Sum of Quantity]" caption="Sum of Quantity" numFmtId="0" hierarchy="62" level="32767"/>
    <cacheField name="[Orders].[Order Date].[Order Date]" caption="Order Date" numFmtId="0" hierarchy="2" level="1">
      <sharedItems containsSemiMixedTypes="0" containsNonDate="0" containsDate="1" containsString="0" minDate="2016-09-01T00:00:00" maxDate="2016-10-01T00:00:00" count="28">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7"/>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8"/>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10416664" backgroundQuery="1" createdVersion="8" refreshedVersion="8" minRefreshableVersion="3" recordCount="0" supportSubquery="1" supportAdvancedDrill="1" xr:uid="{F44C2778-9DCE-4B6A-B75F-EAF05980137F}">
  <cacheSource type="external" connectionId="7"/>
  <cacheFields count="5">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Orders].[City].[City]" caption="City" numFmtId="0" hierarchy="10"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1215278" backgroundQuery="1" createdVersion="8" refreshedVersion="8" minRefreshableVersion="3" recordCount="0" supportSubquery="1" supportAdvancedDrill="1" xr:uid="{A4EAEE42-7F3C-4D7C-A9C8-71D29525DC47}">
  <cacheSource type="external" connectionId="7"/>
  <cacheFields count="5">
    <cacheField name="[Measures].[Sum of Sales]" caption="Sum of Sales" numFmtId="0" hierarchy="53" level="32767"/>
    <cacheField name="[Orders].[Sub-Category].[Sub-Category]" caption="Sub-Category" numFmtId="0" hierarchy="16" level="1">
      <sharedItems count="5">
        <s v="Binders"/>
        <s v="Chairs"/>
        <s v="Phones"/>
        <s v="Storage"/>
        <s v="Tables"/>
      </sharedItems>
    </cacheField>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13888889" backgroundQuery="1" createdVersion="8" refreshedVersion="8" minRefreshableVersion="3" recordCount="0" supportSubquery="1" supportAdvancedDrill="1" xr:uid="{01B6116F-65AF-4FC0-8179-A6AFB0292012}">
  <cacheSource type="external" connectionId="7"/>
  <cacheFields count="5">
    <cacheField name="[Measures].[Sum of Sales]" caption="Sum of Sales" numFmtId="0" hierarchy="53" level="32767"/>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15393521" backgroundQuery="1" createdVersion="8" refreshedVersion="8" minRefreshableVersion="3" recordCount="0" supportSubquery="1" supportAdvancedDrill="1" xr:uid="{12141214-15C1-4412-ABED-C1F19D21DC37}">
  <cacheSource type="external" connectionId="7"/>
  <cacheFields count="4">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People].[Person].[Person]" caption="Person" numFmtId="0" hierarchy="31"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16666668" backgroundQuery="1" createdVersion="8" refreshedVersion="8" minRefreshableVersion="3" recordCount="0" supportSubquery="1" supportAdvancedDrill="1" xr:uid="{EDCBB4EB-1CEC-4C7F-843A-5578D5281E22}">
  <cacheSource type="external" connectionId="7"/>
  <cacheFields count="4">
    <cacheField name="[Measures].[Sum of Sales]" caption="Sum of Sales" numFmtId="0" hierarchy="53" level="32767"/>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17939815" backgroundQuery="1" createdVersion="8" refreshedVersion="8" minRefreshableVersion="3" recordCount="0" supportSubquery="1" supportAdvancedDrill="1" xr:uid="{76A53781-618E-40DC-B8A4-7128DB23912D}">
  <cacheSource type="external" connectionId="7"/>
  <cacheFields count="4">
    <cacheField name="[Measures].[Sum of COGS]" caption="Sum of COGS" numFmtId="0" hierarchy="58" level="32767"/>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19560185" backgroundQuery="1" createdVersion="8" refreshedVersion="8" minRefreshableVersion="3" recordCount="0" supportSubquery="1" supportAdvancedDrill="1" xr:uid="{D1085FB9-7392-4C92-9460-D7886F7EBCA8}">
  <cacheSource type="external" connectionId="7"/>
  <cacheFields count="4">
    <cacheField name="[Measures].[Sum of Discount Value]" caption="Sum of Discount Value" numFmtId="0" hierarchy="59" level="32767"/>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21064817" backgroundQuery="1" createdVersion="8" refreshedVersion="8" minRefreshableVersion="3" recordCount="0" supportSubquery="1" supportAdvancedDrill="1" xr:uid="{3FDB65DC-2CB7-4DB1-8D1B-8710847A949A}">
  <cacheSource type="external" connectionId="7"/>
  <cacheFields count="8">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Orders].[City].[City]" caption="City" numFmtId="0" hierarchy="10" level="1">
      <sharedItems containsSemiMixedTypes="0" containsNonDate="0" containsString="0"/>
    </cacheField>
    <cacheField name="[People].[Person].[Person]" caption="Person" numFmtId="0" hierarchy="31" level="1">
      <sharedItems containsSemiMixedTypes="0" containsNonDate="0" containsString="0"/>
    </cacheField>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7"/>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22106479" backgroundQuery="1" createdVersion="8" refreshedVersion="8" minRefreshableVersion="3" recordCount="0" supportSubquery="1" supportAdvancedDrill="1" xr:uid="{56248FD8-568A-4FE2-A20A-896467C1BA49}">
  <cacheSource type="external" connectionId="7"/>
  <cacheFields count="4">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23032411" backgroundQuery="1" createdVersion="8" refreshedVersion="8" minRefreshableVersion="3" recordCount="0" supportSubquery="1" supportAdvancedDrill="1" xr:uid="{C640DFB1-1EF0-4214-B45F-153243B7E86A}">
  <cacheSource type="external" connectionId="7"/>
  <cacheFields count="3">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 name="[Return].[Returned].[Returned]" caption="Returned" numFmtId="0" hierarchy="33" level="1">
      <sharedItems containsSemiMixedTypes="0" containsNonDate="0" containsString="0"/>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28240737" backgroundQuery="1" createdVersion="8" refreshedVersion="8" minRefreshableVersion="3" recordCount="0" supportSubquery="1" supportAdvancedDrill="1" xr:uid="{51DB3474-2610-4A81-BDE3-B780057424EA}">
  <cacheSource type="external" connectionId="7"/>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29166669" backgroundQuery="1" createdVersion="8" refreshedVersion="8" minRefreshableVersion="3" recordCount="0" supportSubquery="1" supportAdvancedDrill="1" xr:uid="{5EF881A4-829F-4A59-8453-C190B99F103A}">
  <cacheSource type="external" connectionId="7"/>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29745369" backgroundQuery="1" createdVersion="8" refreshedVersion="8" minRefreshableVersion="3" recordCount="0" supportSubquery="1" supportAdvancedDrill="1" xr:uid="{B239F282-49A0-49E6-AD22-458DDA7EF7D0}">
  <cacheSource type="external" connectionId="7"/>
  <cacheFields count="1">
    <cacheField name="[Measures].[Average of Delivery Duration]" caption="Average of Delivery Duration" numFmtId="0" hierarchy="57" level="32767"/>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430671293" backgroundQuery="1" createdVersion="8" refreshedVersion="8" minRefreshableVersion="3" recordCount="0" supportSubquery="1" supportAdvancedDrill="1" xr:uid="{78E6836D-3E56-4D74-B5E6-1269EF88BEA4}">
  <cacheSource type="external" connectionId="7"/>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 elabasy" refreshedDate="45485.65339699074" backgroundQuery="1" createdVersion="3" refreshedVersion="8" minRefreshableVersion="3" recordCount="0" supportSubquery="1" supportAdvancedDrill="1" xr:uid="{020E8D92-E6C6-4B00-8CCD-858FD54BA331}">
  <cacheSource type="external" connectionId="7">
    <extLst>
      <ext xmlns:x14="http://schemas.microsoft.com/office/spreadsheetml/2009/9/main" uri="{F057638F-6D5F-4e77-A914-E7F072B9BCA8}">
        <x14:sourceConnection name="ThisWorkbookDataModel"/>
      </ext>
    </extLst>
  </cacheSource>
  <cacheFields count="0"/>
  <cacheHierarchies count="6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10868560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1881" applyNumberFormats="0" applyBorderFormats="0" applyFontFormats="0" applyPatternFormats="0" applyAlignmentFormats="0" applyWidthHeightFormats="1" dataCaption="Values" tag="bda91cf2-0a95-40fc-aac5-cc3b1cb18061" updatedVersion="8" minRefreshableVersion="3" useAutoFormatting="1" subtotalHiddenItems="1" itemPrintTitles="1" createdVersion="8" indent="0" outline="1" outlineData="1" multipleFieldFilters="0" chartFormat="1">
  <location ref="A3:B8"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18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1932" applyNumberFormats="0" applyBorderFormats="0" applyFontFormats="0" applyPatternFormats="0" applyAlignmentFormats="0" applyWidthHeightFormats="1" dataCaption="Values" tag="29324b41-e4f2-4f75-bafa-40bcd9150ae6" updatedVersion="8" minRefreshableVersion="3" useAutoFormatting="1" subtotalHiddenItems="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1935" applyNumberFormats="0" applyBorderFormats="0" applyFontFormats="0" applyPatternFormats="0" applyAlignmentFormats="0" applyWidthHeightFormats="1" dataCaption="Values" tag="321f8520-b9dc-492d-a3d6-f5ce923ef803" updatedVersion="8" minRefreshableVersion="3" useAutoFormatting="1" subtotalHiddenItems="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19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1929" applyNumberFormats="0" applyBorderFormats="0" applyFontFormats="0" applyPatternFormats="0" applyAlignmentFormats="0" applyWidthHeightFormats="1" dataCaption="Values" tag="5c1e2e1e-2ee4-4796-a1ea-7e02a17bb4f5" updatedVersion="8" minRefreshableVersion="3" useAutoFormatting="1" subtotalHiddenItems="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9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P3:Q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0C152B-6855-40D5-9AEB-EFEB9BDDD781}" name="Sales by people" cacheId="18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7" rowHeaderCaption="Sales by people">
  <location ref="X2:Y7" firstHeaderRow="1"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2"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0F8D11-3C74-4CFF-B083-A79DE48E94C3}" name="SalesByCity" cacheId="19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0" rowHeaderCaption="Top 10 cities">
  <location ref="I2:J13" firstHeaderRow="1" firstDataRow="1" firstDataCol="1"/>
  <pivotFields count="4">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4" numFmtId="3"/>
  </dataFields>
  <chartFormats count="2">
    <chartFormat chart="12"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D6D737-908E-4EC9-B162-9D2AC8801190}" name="Sales by subcategory" cacheId="18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C2:AD8" firstHeaderRow="1" firstDataRow="1" firstDataCol="1"/>
  <pivotFields count="5">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1"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4"/>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0"/>
          </reference>
        </references>
      </pivotArea>
    </chartFormat>
    <chartFormat chart="4" format="14">
      <pivotArea type="data" outline="0" fieldPosition="0">
        <references count="2">
          <reference field="4294967294" count="1" selected="0">
            <x v="0"/>
          </reference>
          <reference field="1" count="1" selected="0">
            <x v="1"/>
          </reference>
        </references>
      </pivotArea>
    </chartFormat>
    <chartFormat chart="4" format="15">
      <pivotArea type="data" outline="0" fieldPosition="0">
        <references count="2">
          <reference field="4294967294" count="1" selected="0">
            <x v="0"/>
          </reference>
          <reference field="1" count="1" selected="0">
            <x v="2"/>
          </reference>
        </references>
      </pivotArea>
    </chartFormat>
    <chartFormat chart="4" format="16">
      <pivotArea type="data" outline="0" fieldPosition="0">
        <references count="2">
          <reference field="4294967294" count="1" selected="0">
            <x v="0"/>
          </reference>
          <reference field="1" count="1" selected="0">
            <x v="3"/>
          </reference>
        </references>
      </pivotArea>
    </chartFormat>
    <chartFormat chart="4" format="17">
      <pivotArea type="data" outline="0" fieldPosition="0">
        <references count="2">
          <reference field="4294967294" count="1" selected="0">
            <x v="0"/>
          </reference>
          <reference field="1" count="1" selected="0">
            <x v="4"/>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DA452ED-816D-44A7-B894-700CA954CB91}" name="myKBI" cacheId="19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F26:AH27"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ExternalData_17" type="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2EE966-5F5C-49C7-AB87-6E722482295A}" name="NetSalesCogsDiscount" cacheId="188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6:F9" firstHeaderRow="0" firstDataRow="1" firstDataCol="1"/>
  <pivotFields count="6">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Value" fld="2" baseField="0" baseItem="0"/>
    <dataField name="Sum of COGS" fld="3" baseField="0" baseItem="0"/>
  </dataFields>
  <formats count="1">
    <format dxfId="21">
      <pivotArea outline="0" collapsedLevelsAreSubtotals="1"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DE8153B-F926-440D-99DD-EC0C0C47AFB9}" name="sales and quantity per year" cacheId="18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H2:AJ7" firstHeaderRow="0" firstDataRow="1" firstDataCol="1"/>
  <pivotFields count="9">
    <pivotField dataField="1" subtotalTop="0" showAll="0" defaultSubtotal="0"/>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0" baseItem="0"/>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C7A1881-F56C-4621-A833-6200F1BCAFB9}" name="Total COGS" cacheId="19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A12"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COGS" fld="0"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87FE275-723C-4A1D-8500-3FBFD6963849}" name="Sale in states by category" cacheId="18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N2:AR9" firstHeaderRow="1" firstDataRow="2" firstDataCol="1"/>
  <pivotFields count="6">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3"/>
    </i>
    <i>
      <x v="4"/>
    </i>
    <i>
      <x v="2"/>
    </i>
    <i t="grand">
      <x/>
    </i>
  </rowItems>
  <colFields count="1">
    <field x="1"/>
  </colFields>
  <colItems count="4">
    <i>
      <x/>
    </i>
    <i>
      <x v="1"/>
    </i>
    <i>
      <x v="2"/>
    </i>
    <i t="grand">
      <x/>
    </i>
  </colItems>
  <dataFields count="1">
    <dataField name="Sum of Sales" fld="0" baseField="2" baseItem="0" numFmtId="3"/>
  </dataFields>
  <chartFormats count="21">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3">
          <reference field="4294967294" count="1" selected="0">
            <x v="0"/>
          </reference>
          <reference field="1" count="1" selected="0">
            <x v="2"/>
          </reference>
          <reference field="2" count="1" selected="0">
            <x v="4"/>
          </reference>
        </references>
      </pivotArea>
    </chartFormat>
    <chartFormat chart="0" format="4">
      <pivotArea type="data" outline="0" fieldPosition="0">
        <references count="3">
          <reference field="4294967294" count="1" selected="0">
            <x v="0"/>
          </reference>
          <reference field="1" count="1" selected="0">
            <x v="2"/>
          </reference>
          <reference field="2" count="1" selected="0">
            <x v="0"/>
          </reference>
        </references>
      </pivotArea>
    </chartFormat>
    <chartFormat chart="0" format="5">
      <pivotArea type="data" outline="0" fieldPosition="0">
        <references count="3">
          <reference field="4294967294" count="1" selected="0">
            <x v="0"/>
          </reference>
          <reference field="1" count="1" selected="0">
            <x v="1"/>
          </reference>
          <reference field="2" count="1" selected="0">
            <x v="0"/>
          </reference>
        </references>
      </pivotArea>
    </chartFormat>
    <chartFormat chart="0" format="6">
      <pivotArea type="data" outline="0" fieldPosition="0">
        <references count="3">
          <reference field="4294967294" count="1" selected="0">
            <x v="0"/>
          </reference>
          <reference field="1" count="1" selected="0">
            <x v="0"/>
          </reference>
          <reference field="2" count="1" selected="0">
            <x v="0"/>
          </reference>
        </references>
      </pivotArea>
    </chartFormat>
    <chartFormat chart="0" format="7">
      <pivotArea type="data" outline="0" fieldPosition="0">
        <references count="3">
          <reference field="4294967294" count="1" selected="0">
            <x v="0"/>
          </reference>
          <reference field="1" count="1" selected="0">
            <x v="2"/>
          </reference>
          <reference field="2" count="1" selected="0">
            <x v="1"/>
          </reference>
        </references>
      </pivotArea>
    </chartFormat>
    <chartFormat chart="0" format="8">
      <pivotArea type="data" outline="0" fieldPosition="0">
        <references count="3">
          <reference field="4294967294" count="1" selected="0">
            <x v="0"/>
          </reference>
          <reference field="1" count="1" selected="0">
            <x v="1"/>
          </reference>
          <reference field="2" count="1" selected="0">
            <x v="1"/>
          </reference>
        </references>
      </pivotArea>
    </chartFormat>
    <chartFormat chart="0" format="9">
      <pivotArea type="data" outline="0" fieldPosition="0">
        <references count="3">
          <reference field="4294967294" count="1" selected="0">
            <x v="0"/>
          </reference>
          <reference field="1" count="1" selected="0">
            <x v="0"/>
          </reference>
          <reference field="2" count="1" selected="0">
            <x v="1"/>
          </reference>
        </references>
      </pivotArea>
    </chartFormat>
    <chartFormat chart="0" format="10">
      <pivotArea type="data" outline="0" fieldPosition="0">
        <references count="3">
          <reference field="4294967294" count="1" selected="0">
            <x v="0"/>
          </reference>
          <reference field="1" count="1" selected="0">
            <x v="2"/>
          </reference>
          <reference field="2" count="1" selected="0">
            <x v="2"/>
          </reference>
        </references>
      </pivotArea>
    </chartFormat>
    <chartFormat chart="0" format="11">
      <pivotArea type="data" outline="0" fieldPosition="0">
        <references count="3">
          <reference field="4294967294" count="1" selected="0">
            <x v="0"/>
          </reference>
          <reference field="1" count="1" selected="0">
            <x v="1"/>
          </reference>
          <reference field="2" count="1" selected="0">
            <x v="2"/>
          </reference>
        </references>
      </pivotArea>
    </chartFormat>
    <chartFormat chart="0" format="12">
      <pivotArea type="data" outline="0" fieldPosition="0">
        <references count="3">
          <reference field="4294967294" count="1" selected="0">
            <x v="0"/>
          </reference>
          <reference field="1" count="1" selected="0">
            <x v="0"/>
          </reference>
          <reference field="2" count="1" selected="0">
            <x v="2"/>
          </reference>
        </references>
      </pivotArea>
    </chartFormat>
    <chartFormat chart="0" format="13">
      <pivotArea type="data" outline="0" fieldPosition="0">
        <references count="3">
          <reference field="4294967294" count="1" selected="0">
            <x v="0"/>
          </reference>
          <reference field="1" count="1" selected="0">
            <x v="1"/>
          </reference>
          <reference field="2" count="1" selected="0">
            <x v="3"/>
          </reference>
        </references>
      </pivotArea>
    </chartFormat>
    <chartFormat chart="0" format="14">
      <pivotArea type="data" outline="0" fieldPosition="0">
        <references count="3">
          <reference field="4294967294" count="1" selected="0">
            <x v="0"/>
          </reference>
          <reference field="1" count="1" selected="0">
            <x v="0"/>
          </reference>
          <reference field="2" count="1" selected="0">
            <x v="3"/>
          </reference>
        </references>
      </pivotArea>
    </chartFormat>
    <chartFormat chart="0" format="15">
      <pivotArea type="data" outline="0" fieldPosition="0">
        <references count="3">
          <reference field="4294967294" count="1" selected="0">
            <x v="0"/>
          </reference>
          <reference field="1" count="1" selected="0">
            <x v="2"/>
          </reference>
          <reference field="2" count="1" selected="0">
            <x v="3"/>
          </reference>
        </references>
      </pivotArea>
    </chartFormat>
    <chartFormat chart="0" format="16">
      <pivotArea type="data" outline="0" fieldPosition="0">
        <references count="3">
          <reference field="4294967294" count="1" selected="0">
            <x v="0"/>
          </reference>
          <reference field="1" count="1" selected="0">
            <x v="1"/>
          </reference>
          <reference field="2" count="1" selected="0">
            <x v="4"/>
          </reference>
        </references>
      </pivotArea>
    </chartFormat>
    <chartFormat chart="0" format="17">
      <pivotArea type="data" outline="0" fieldPosition="0">
        <references count="3">
          <reference field="4294967294" count="1" selected="0">
            <x v="0"/>
          </reference>
          <reference field="1" count="1" selected="0">
            <x v="0"/>
          </reference>
          <reference field="2" count="1" selected="0">
            <x v="4"/>
          </reference>
        </references>
      </pivotArea>
    </chartFormat>
    <chartFormat chart="8" format="21" series="1">
      <pivotArea type="data" outline="0" fieldPosition="0">
        <references count="2">
          <reference field="4294967294" count="1" selected="0">
            <x v="0"/>
          </reference>
          <reference field="1" count="1" selected="0">
            <x v="0"/>
          </reference>
        </references>
      </pivotArea>
    </chartFormat>
    <chartFormat chart="8" format="22" series="1">
      <pivotArea type="data" outline="0" fieldPosition="0">
        <references count="2">
          <reference field="4294967294" count="1" selected="0">
            <x v="0"/>
          </reference>
          <reference field="1" count="1" selected="0">
            <x v="1"/>
          </reference>
        </references>
      </pivotArea>
    </chartFormat>
    <chartFormat chart="8" format="23" series="1">
      <pivotArea type="data" outline="0" fieldPosition="0">
        <references count="2">
          <reference field="4294967294" count="1" selected="0">
            <x v="0"/>
          </reference>
          <reference field="1"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3"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1AEC514-40FD-481B-B8D1-B51A391F595E}" name="Toatal sales" cacheId="19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247B518-DDAE-474C-8E14-ECB7F42857A8}" name="Total discount" cacheId="19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A7"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1555F60-DF5B-42D7-8EAE-4FBCC40F5A3E}" name="Salesbystates" cacheId="18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rowHeaderCaption="Top 10 states">
  <location ref="S2:T13" firstHeaderRow="1" firstDataRow="1" firstDataCol="1"/>
  <pivotFields count="6">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CBA0A57-4828-48E2-950F-42F5811F19BF}" name="SalesByCategory" cacheId="19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rowHeaderCaption="category slaes">
  <location ref="N2:O6" firstHeaderRow="1" firstDataRow="1" firstDataCol="1"/>
  <pivotFields count="5">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v="1"/>
    </i>
    <i>
      <x/>
    </i>
    <i>
      <x v="2"/>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8FAD031-3478-40A4-BE73-8DADB6F76D56}" name="myMeasure" cacheId="1917"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F19:AG24"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5"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6"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47455B7-9E74-4793-B523-123AC9349EC9}" autoFormatId="16" applyNumberFormats="0" applyBorderFormats="0" applyFontFormats="0" applyPatternFormats="0" applyAlignmentFormats="0" applyWidthHeightFormats="0">
  <queryTableRefresh nextId="29">
    <queryTableFields count="28">
      <queryTableField id="1" name="Orders[Row ID]" tableColumnId="1"/>
      <queryTableField id="2" name="Orders[Order ID]" tableColumnId="2"/>
      <queryTableField id="3" name="Orders[Order Date]" tableColumnId="3"/>
      <queryTableField id="4" name="Orders[Ship Date]" tableColumnId="4"/>
      <queryTableField id="5" name="Orders[Delivery Duration]" tableColumnId="5"/>
      <queryTableField id="6" name="Orders[Ship Mode]" tableColumnId="6"/>
      <queryTableField id="7" name="Orders[Customer ID]" tableColumnId="7"/>
      <queryTableField id="8" name="Orders[Customer Name]" tableColumnId="8"/>
      <queryTableField id="9" name="Orders[Segment]" tableColumnId="9"/>
      <queryTableField id="10" name="Orders[Country]" tableColumnId="10"/>
      <queryTableField id="11" name="Orders[City]" tableColumnId="11"/>
      <queryTableField id="12" name="Orders[State]" tableColumnId="12"/>
      <queryTableField id="13" name="Orders[Postal Code]" tableColumnId="13"/>
      <queryTableField id="14" name="Orders[Region]" tableColumnId="14"/>
      <queryTableField id="15" name="Orders[Product ID]" tableColumnId="15"/>
      <queryTableField id="16" name="Orders[Category]" tableColumnId="16"/>
      <queryTableField id="17" name="Orders[Sub-Category]" tableColumnId="17"/>
      <queryTableField id="18" name="Orders[Product Name]" tableColumnId="18"/>
      <queryTableField id="19" name="Orders[Sales]" tableColumnId="19"/>
      <queryTableField id="20" name="Orders[Quantity]" tableColumnId="20"/>
      <queryTableField id="21" name="Orders[Discount]" tableColumnId="21"/>
      <queryTableField id="22" name="Orders[Discount Value]" tableColumnId="22"/>
      <queryTableField id="23" name="Orders[COGS]" tableColumnId="23"/>
      <queryTableField id="24" name="Orders[Profit]" tableColumnId="24"/>
      <queryTableField id="25" name="Orders[Index]" tableColumnId="25"/>
      <queryTableField id="26" name="Orders[Modulo]" tableColumnId="26"/>
      <queryTableField id="27" name="Orders[Index.1]" tableColumnId="27"/>
      <queryTableField id="28" name="Orders[Shipping Cost]" tableColumnId="28"/>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D045297-FE91-415B-8B19-1696F63AB54A}" autoFormatId="16" applyNumberFormats="0" applyBorderFormats="0" applyFontFormats="0" applyPatternFormats="0" applyAlignmentFormats="0" applyWidthHeightFormats="0">
  <queryTableRefresh nextId="29">
    <queryTableFields count="28">
      <queryTableField id="1" name="Orders[Row ID]" tableColumnId="1"/>
      <queryTableField id="2" name="Orders[Order ID]" tableColumnId="2"/>
      <queryTableField id="3" name="Orders[Order Date]" tableColumnId="3"/>
      <queryTableField id="4" name="Orders[Ship Date]" tableColumnId="4"/>
      <queryTableField id="5" name="Orders[Delivery Duration]" tableColumnId="5"/>
      <queryTableField id="6" name="Orders[Ship Mode]" tableColumnId="6"/>
      <queryTableField id="7" name="Orders[Customer ID]" tableColumnId="7"/>
      <queryTableField id="8" name="Orders[Customer Name]" tableColumnId="8"/>
      <queryTableField id="9" name="Orders[Segment]" tableColumnId="9"/>
      <queryTableField id="10" name="Orders[Country]" tableColumnId="10"/>
      <queryTableField id="11" name="Orders[City]" tableColumnId="11"/>
      <queryTableField id="12" name="Orders[State]" tableColumnId="12"/>
      <queryTableField id="13" name="Orders[Postal Code]" tableColumnId="13"/>
      <queryTableField id="14" name="Orders[Region]" tableColumnId="14"/>
      <queryTableField id="15" name="Orders[Product ID]" tableColumnId="15"/>
      <queryTableField id="16" name="Orders[Category]" tableColumnId="16"/>
      <queryTableField id="17" name="Orders[Sub-Category]" tableColumnId="17"/>
      <queryTableField id="18" name="Orders[Product Name]" tableColumnId="18"/>
      <queryTableField id="19" name="Orders[Sales]" tableColumnId="19"/>
      <queryTableField id="20" name="Orders[Quantity]" tableColumnId="20"/>
      <queryTableField id="21" name="Orders[Discount]" tableColumnId="21"/>
      <queryTableField id="22" name="Orders[Discount Value]" tableColumnId="22"/>
      <queryTableField id="23" name="Orders[COGS]" tableColumnId="23"/>
      <queryTableField id="24" name="Orders[Profit]" tableColumnId="24"/>
      <queryTableField id="25" name="Orders[Index]" tableColumnId="25"/>
      <queryTableField id="26" name="Orders[Modulo]" tableColumnId="26"/>
      <queryTableField id="27" name="Orders[Index.1]" tableColumnId="27"/>
      <queryTableField id="28" name="Orders[Shipping Cost]" tableColumnId="28"/>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2B9FD82-DDCF-4A80-825B-22C7D552532F}" sourceName="[Orders].[City]">
  <pivotTables>
    <pivotTable tabId="8" name="Salesbystates"/>
    <pivotTable tabId="8" name="sales and quantity per year"/>
    <pivotTable tabId="8" name="Sales by people"/>
    <pivotTable tabId="8" name="Sales by subcategory"/>
    <pivotTable tabId="8" name="SalesByCategory"/>
    <pivotTable tabId="6" name="Sales By Category and Segment"/>
    <pivotTable tabId="6" name="Shipmode Count Distribution"/>
    <pivotTable tabId="6" name="Top Customers in Sales"/>
    <pivotTable tabId="8" name="myMeasure"/>
    <pivotTable tabId="8" name="NetSalesCogsDiscount"/>
    <pivotTable tabId="8" name="Sale in states by category"/>
    <pivotTable tabId="8" name="Toatal sales"/>
    <pivotTable tabId="8" name="Total COGS"/>
    <pivotTable tabId="8" name="Total discount"/>
  </pivotTables>
  <data>
    <olap pivotCacheId="1108685609">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0E912479-FE6E-4A52-BB08-F4DDE864BC34}" sourceName="[People].[Person]">
  <pivotTables>
    <pivotTable tabId="8" name="Salesbystates"/>
    <pivotTable tabId="8" name="NetSalesCogsDiscount"/>
    <pivotTable tabId="8" name="Sale in states by category"/>
    <pivotTable tabId="8" name="sales and quantity per year"/>
    <pivotTable tabId="8" name="Sales by people"/>
    <pivotTable tabId="8" name="Sales by subcategory"/>
    <pivotTable tabId="8" name="SalesByCategory"/>
    <pivotTable tabId="8" name="SalesByCity"/>
    <pivotTable tabId="8" name="Toatal sales"/>
    <pivotTable tabId="8" name="Total COGS"/>
    <pivotTable tabId="8" name="Total discount"/>
    <pivotTable tabId="8" name="myMeasure"/>
  </pivotTables>
  <data>
    <olap pivotCacheId="1108685609">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52234C07-7999-41D8-A708-D19579962581}" sourceName="[Return].[Returned]">
  <pivotTables>
    <pivotTable tabId="8" name="Salesbystates"/>
    <pivotTable tabId="6" name="Shipmode Count Distribution"/>
    <pivotTable tabId="6" name="Top Customers in Order Frequency"/>
    <pivotTable tabId="6" name="Top Customers in Sales"/>
    <pivotTable tabId="8" name="NetSalesCogsDiscount"/>
    <pivotTable tabId="8" name="Sale in states by category"/>
    <pivotTable tabId="8" name="sales and quantity per year"/>
    <pivotTable tabId="8" name="Sales by people"/>
    <pivotTable tabId="8" name="Sales by subcategory"/>
    <pivotTable tabId="8" name="SalesByCategory"/>
    <pivotTable tabId="8" name="SalesByCity"/>
    <pivotTable tabId="8" name="Toatal sales"/>
    <pivotTable tabId="8" name="Total COGS"/>
    <pivotTable tabId="8" name="Total discount"/>
    <pivotTable tabId="8" name="myMeasure"/>
  </pivotTables>
  <data>
    <olap pivotCacheId="1108685609">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09790A4-DEBB-4554-97BA-2AB648E3EAAC}" sourceName="[Orders].[Category]">
  <pivotTables>
    <pivotTable tabId="8" name="Salesbystates"/>
  </pivotTables>
  <data>
    <olap pivotCacheId="1108685609">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9B0B849E-150F-4178-BD9D-D18CE4AF8135}" cache="Slicer_City" caption="City" startItem="474" columnCount="3" level="1" style="SlicerStyleLight1 2" rowHeight="234950"/>
  <slicer name="Person" xr10:uid="{C5015E53-D4ED-49B5-B81B-790ADEF98408}" cache="Slicer_Person" caption="Person" startItem="1" level="1" style="SlicerStyleLight1 2" rowHeight="234950"/>
  <slicer name="Returned" xr10:uid="{22411EE8-D5B1-4D0B-B0EA-EB2FDFEE2219}" cache="Slicer_Returned" caption="Returned" columnCount="2" level="1" style="SlicerStyleLight1 2" rowHeight="234950"/>
  <slicer name="Category" xr10:uid="{21E5002E-F7BD-4F66-A811-96EDC777D5D6}" cache="Slicer_Category" caption="Category" startItem="1" level="1" style="SlicerStyleLight1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43"/>
    <tableColumn id="2" xr3:uid="{5E23301F-C593-497D-B8FE-B2DCB80D9250}" uniqueName="2" name="Order ID" queryTableFieldId="4"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41"/>
    <tableColumn id="2" xr3:uid="{316B4408-A6C5-4942-A2F5-2E61FF951E04}" uniqueName="2" name="Region" queryTableFieldId="4" dataDxfId="4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39"/>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38"/>
    <tableColumn id="6" xr3:uid="{BE3B709F-CF79-4B2C-A1F6-36EDE292160E}" uniqueName="6" name="Order Date" queryTableFieldId="31" dataDxfId="1"/>
    <tableColumn id="7" xr3:uid="{03B8E91F-302E-4175-92A4-2CAA6C983BA5}" uniqueName="7" name="Ship Date" queryTableFieldId="32" dataDxfId="0"/>
    <tableColumn id="27" xr3:uid="{95BD9303-06F2-4C7B-971A-FF85C837582C}" uniqueName="27" name="Delivery Duration" queryTableFieldId="67"/>
    <tableColumn id="8" xr3:uid="{1AB9E8E6-AF12-4059-ACF6-ED41930C46F4}" uniqueName="8" name="Ship Mode" queryTableFieldId="33" dataDxfId="37"/>
    <tableColumn id="9" xr3:uid="{F77EBD73-3AEE-4788-8D5E-AE7238A75C39}" uniqueName="9" name="Customer ID" queryTableFieldId="34" dataDxfId="36"/>
    <tableColumn id="10" xr3:uid="{027B7388-61FC-4F22-A7EF-90E3C3418420}" uniqueName="10" name="Customer Name" queryTableFieldId="35" dataDxfId="35"/>
    <tableColumn id="11" xr3:uid="{8A0A21E4-9ABC-41B0-89B4-A0274E90DCD3}" uniqueName="11" name="Segment" queryTableFieldId="36" dataDxfId="34"/>
    <tableColumn id="12" xr3:uid="{7D219D51-4FC2-41A3-9AA9-FDA520167EEC}" uniqueName="12" name="Country" queryTableFieldId="37" dataDxfId="33"/>
    <tableColumn id="13" xr3:uid="{C23DEC5D-0A0F-42E3-8FA2-51CC42D1578C}" uniqueName="13" name="City" queryTableFieldId="38" dataDxfId="32"/>
    <tableColumn id="14" xr3:uid="{5DFD33FA-3DF6-4A15-8031-4A86863921F2}" uniqueName="14" name="State" queryTableFieldId="39" dataDxfId="31"/>
    <tableColumn id="17" xr3:uid="{13C770D8-42D9-4920-843D-86875105AC73}" uniqueName="17" name="Postal Code" queryTableFieldId="40"/>
    <tableColumn id="18" xr3:uid="{41C70A7D-E6C6-47FA-A611-306FA278ACE6}" uniqueName="18" name="Region" queryTableFieldId="41" dataDxfId="30"/>
    <tableColumn id="19" xr3:uid="{C6F8ACC4-8B2D-4ACC-8243-C9A52157FA75}" uniqueName="19" name="Product ID" queryTableFieldId="42" dataDxfId="29"/>
    <tableColumn id="15" xr3:uid="{EB155F2D-74BB-426A-B256-0C53B0DECEFC}" uniqueName="15" name="Category" queryTableFieldId="15" dataDxfId="28"/>
    <tableColumn id="16" xr3:uid="{9F136759-7846-4089-944E-1909E2697AE9}" uniqueName="16" name="Sub-Category" queryTableFieldId="16" dataDxfId="27"/>
    <tableColumn id="20" xr3:uid="{B47DD4A7-794F-40F2-8878-5B341F5E334F}" uniqueName="20" name="Product Name" queryTableFieldId="43" dataDxfId="26"/>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48EBF3-2CCF-4C7D-AA23-4023E4247E1A}" name="Table_ExternalData_1" displayName="Table_ExternalData_1" ref="A3:AB1003" tableType="queryTable" totalsRowShown="0">
  <autoFilter ref="A3:AB1003" xr:uid="{8E48EBF3-2CCF-4C7D-AA23-4023E4247E1A}"/>
  <tableColumns count="28">
    <tableColumn id="1" xr3:uid="{0C79360D-4E17-422A-8758-0D4545808E0F}" uniqueName="1" name="Orders[Row ID]" queryTableFieldId="1"/>
    <tableColumn id="2" xr3:uid="{C4460A9F-7723-44C6-805A-35AB549C1FD2}" uniqueName="2" name="Orders[Order ID]" queryTableFieldId="2"/>
    <tableColumn id="3" xr3:uid="{B08BBDBA-DDDB-4049-A068-829E36A1B292}" uniqueName="3" name="Orders[Order Date]" queryTableFieldId="3" dataDxfId="25"/>
    <tableColumn id="4" xr3:uid="{45DA7A0D-8EAE-4124-841A-10A330629DEB}" uniqueName="4" name="Orders[Ship Date]" queryTableFieldId="4" dataDxfId="24"/>
    <tableColumn id="5" xr3:uid="{56571B1F-0AAA-4460-8112-4E4C68C35DA6}" uniqueName="5" name="Orders[Delivery Duration]" queryTableFieldId="5"/>
    <tableColumn id="6" xr3:uid="{B3FF839A-B12E-4AF6-866E-2C715D028C12}" uniqueName="6" name="Orders[Ship Mode]" queryTableFieldId="6"/>
    <tableColumn id="7" xr3:uid="{887DE77A-70F1-4309-80E7-1983E850FFA4}" uniqueName="7" name="Orders[Customer ID]" queryTableFieldId="7"/>
    <tableColumn id="8" xr3:uid="{3F709069-493C-453F-9AD0-84DEB096B23B}" uniqueName="8" name="Orders[Customer Name]" queryTableFieldId="8"/>
    <tableColumn id="9" xr3:uid="{641C7339-720A-4CB9-829B-1439FE8DF6B2}" uniqueName="9" name="Orders[Segment]" queryTableFieldId="9"/>
    <tableColumn id="10" xr3:uid="{B3388B22-0942-4EA7-B605-5D5E227BC662}" uniqueName="10" name="Orders[Country]" queryTableFieldId="10"/>
    <tableColumn id="11" xr3:uid="{F55CF8F9-52E0-42EF-9345-C531FD073461}" uniqueName="11" name="Orders[City]" queryTableFieldId="11"/>
    <tableColumn id="12" xr3:uid="{AB73CB49-DC44-428C-8453-69C4B104DA54}" uniqueName="12" name="Orders[State]" queryTableFieldId="12"/>
    <tableColumn id="13" xr3:uid="{A99D9641-A792-49E7-92D5-152304806EFE}" uniqueName="13" name="Orders[Postal Code]" queryTableFieldId="13"/>
    <tableColumn id="14" xr3:uid="{8C7034AB-B9FB-4E7C-8D69-D0C44AE3B247}" uniqueName="14" name="Orders[Region]" queryTableFieldId="14"/>
    <tableColumn id="15" xr3:uid="{5948B055-A619-4E1B-9E76-EB54C891ABF3}" uniqueName="15" name="Orders[Product ID]" queryTableFieldId="15"/>
    <tableColumn id="16" xr3:uid="{87A08903-CCF7-4253-A4A5-076A966CA4C4}" uniqueName="16" name="Orders[Category]" queryTableFieldId="16"/>
    <tableColumn id="17" xr3:uid="{00361F54-BDEC-4D93-8904-EA7F7A70CCC5}" uniqueName="17" name="Orders[Sub-Category]" queryTableFieldId="17"/>
    <tableColumn id="18" xr3:uid="{3423A3ED-547A-4E04-901D-73D8BD0DF55A}" uniqueName="18" name="Orders[Product Name]" queryTableFieldId="18"/>
    <tableColumn id="19" xr3:uid="{7AAF34A4-7DA5-4DA8-9301-2F9D3C959172}" uniqueName="19" name="Orders[Sales]" queryTableFieldId="19"/>
    <tableColumn id="20" xr3:uid="{97ED2D34-C0EA-45B0-A51C-C93A9F4BC1BC}" uniqueName="20" name="Orders[Quantity]" queryTableFieldId="20"/>
    <tableColumn id="21" xr3:uid="{83D03706-2806-4B2C-91F2-339F20B6C531}" uniqueName="21" name="Orders[Discount]" queryTableFieldId="21"/>
    <tableColumn id="22" xr3:uid="{6606D322-15ED-4E45-8C58-8CEF761F2CB9}" uniqueName="22" name="Orders[Discount Value]" queryTableFieldId="22"/>
    <tableColumn id="23" xr3:uid="{97C9BD04-8B92-4E32-B0B8-F3EE1862AD12}" uniqueName="23" name="Orders[COGS]" queryTableFieldId="23"/>
    <tableColumn id="24" xr3:uid="{0BD59096-9878-498F-95E4-1DE1B22D1752}" uniqueName="24" name="Orders[Profit]" queryTableFieldId="24"/>
    <tableColumn id="25" xr3:uid="{ABACFB2E-47F8-4AD2-8156-B0E8A334679C}" uniqueName="25" name="Orders[Index]" queryTableFieldId="25"/>
    <tableColumn id="26" xr3:uid="{ABEE6048-41C7-47C4-9B69-3DC54269A75D}" uniqueName="26" name="Orders[Modulo]" queryTableFieldId="26"/>
    <tableColumn id="27" xr3:uid="{D01CA782-8B0A-420D-8C16-C9F782904024}" uniqueName="27" name="Orders[Index.1]" queryTableFieldId="27"/>
    <tableColumn id="28" xr3:uid="{4BB13627-C201-447D-B366-2246ED20A617}" uniqueName="28" name="Orders[Shipping Cost]" queryTableFieldId="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40A78F-8C45-45DA-861C-9580973977CE}" name="Table_ExternalData_17" displayName="Table_ExternalData_17" ref="A3:AB1003" tableType="queryTable" totalsRowShown="0">
  <autoFilter ref="A3:AB1003" xr:uid="{5D40A78F-8C45-45DA-861C-9580973977CE}"/>
  <tableColumns count="28">
    <tableColumn id="1" xr3:uid="{3083621D-5ECF-42C6-83AA-4ADFFA9F20EB}" uniqueName="1" name="Orders[Row ID]" queryTableFieldId="1"/>
    <tableColumn id="2" xr3:uid="{8B3D5AEE-9DB3-4B5A-A992-DB8CC08D50C4}" uniqueName="2" name="Orders[Order ID]" queryTableFieldId="2"/>
    <tableColumn id="3" xr3:uid="{5A2ADF6A-EA62-4848-9624-F51C7D80FC6E}" uniqueName="3" name="Orders[Order Date]" queryTableFieldId="3" dataDxfId="23"/>
    <tableColumn id="4" xr3:uid="{0FAC89DF-CB93-4D9E-BDE2-BC3076847851}" uniqueName="4" name="Orders[Ship Date]" queryTableFieldId="4" dataDxfId="22"/>
    <tableColumn id="5" xr3:uid="{6D9DFB9C-CAC9-483F-9B18-383596AF95C2}" uniqueName="5" name="Orders[Delivery Duration]" queryTableFieldId="5"/>
    <tableColumn id="6" xr3:uid="{EED632C0-117E-44FD-8C66-ABBA26B8FE55}" uniqueName="6" name="Orders[Ship Mode]" queryTableFieldId="6"/>
    <tableColumn id="7" xr3:uid="{0A6761DC-FA29-4FA4-B813-79CED1026AC3}" uniqueName="7" name="Orders[Customer ID]" queryTableFieldId="7"/>
    <tableColumn id="8" xr3:uid="{DDB353AB-6EA1-4FF8-BE67-810A02FECCF4}" uniqueName="8" name="Orders[Customer Name]" queryTableFieldId="8"/>
    <tableColumn id="9" xr3:uid="{5E0523D5-574D-48B5-B50E-6B0997C6B08E}" uniqueName="9" name="Orders[Segment]" queryTableFieldId="9"/>
    <tableColumn id="10" xr3:uid="{E0AE80A1-8ED7-4319-B9D3-FB043692E86A}" uniqueName="10" name="Orders[Country]" queryTableFieldId="10"/>
    <tableColumn id="11" xr3:uid="{D448F595-C012-4BCC-AB6F-4B004CA484D8}" uniqueName="11" name="Orders[City]" queryTableFieldId="11"/>
    <tableColumn id="12" xr3:uid="{EC18C848-2739-487E-9DBE-F2F03B97FE2F}" uniqueName="12" name="Orders[State]" queryTableFieldId="12"/>
    <tableColumn id="13" xr3:uid="{7BC1AD38-BDE7-48A7-A59E-F1A5AF473D74}" uniqueName="13" name="Orders[Postal Code]" queryTableFieldId="13"/>
    <tableColumn id="14" xr3:uid="{EA3CE0F9-9CAA-48D4-8E18-70CCECF8B368}" uniqueName="14" name="Orders[Region]" queryTableFieldId="14"/>
    <tableColumn id="15" xr3:uid="{84BC6740-7CA0-4961-9E20-8431109CD929}" uniqueName="15" name="Orders[Product ID]" queryTableFieldId="15"/>
    <tableColumn id="16" xr3:uid="{2215BDFE-AB63-480A-A532-D33130619B93}" uniqueName="16" name="Orders[Category]" queryTableFieldId="16"/>
    <tableColumn id="17" xr3:uid="{B14F36BA-C17F-4C5E-A141-A72F062D1916}" uniqueName="17" name="Orders[Sub-Category]" queryTableFieldId="17"/>
    <tableColumn id="18" xr3:uid="{1212970F-73A4-4947-AC0E-9213B91CAA4B}" uniqueName="18" name="Orders[Product Name]" queryTableFieldId="18"/>
    <tableColumn id="19" xr3:uid="{6F78B92D-8DE4-4D44-8CB6-EB2C149A0DC9}" uniqueName="19" name="Orders[Sales]" queryTableFieldId="19"/>
    <tableColumn id="20" xr3:uid="{985B6564-2E25-4620-BFB3-8E9F403B2BE8}" uniqueName="20" name="Orders[Quantity]" queryTableFieldId="20"/>
    <tableColumn id="21" xr3:uid="{0E18A8F8-AD84-470D-8B78-A3E60793A853}" uniqueName="21" name="Orders[Discount]" queryTableFieldId="21"/>
    <tableColumn id="22" xr3:uid="{0DAB92E1-3793-4092-BD0A-A10F434BD2C4}" uniqueName="22" name="Orders[Discount Value]" queryTableFieldId="22"/>
    <tableColumn id="23" xr3:uid="{05A7CB7F-E34F-4CD3-AC0B-0417BFC5BC22}" uniqueName="23" name="Orders[COGS]" queryTableFieldId="23"/>
    <tableColumn id="24" xr3:uid="{93741517-782E-4D77-BF01-905A86C05239}" uniqueName="24" name="Orders[Profit]" queryTableFieldId="24"/>
    <tableColumn id="25" xr3:uid="{FC94DFD6-5D92-40B0-BD02-C21D8D9EADAB}" uniqueName="25" name="Orders[Index]" queryTableFieldId="25"/>
    <tableColumn id="26" xr3:uid="{4DBE08D9-AC0A-4647-9DDC-A608586FC8D3}" uniqueName="26" name="Orders[Modulo]" queryTableFieldId="26"/>
    <tableColumn id="27" xr3:uid="{1981280F-887E-46B9-8723-AD49F802D393}" uniqueName="27" name="Orders[Index.1]" queryTableFieldId="27"/>
    <tableColumn id="28" xr3:uid="{89C3B357-5654-45EE-A86C-8FC8EA28B216}" uniqueName="28" name="Orders[Shipping Cost]" queryTableFieldId="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openxmlformats.org/officeDocument/2006/relationships/drawing" Target="../drawings/drawing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workbookViewId="0">
      <selection activeCell="G11" sqref="G11"/>
    </sheetView>
  </sheetViews>
  <sheetFormatPr defaultRowHeight="14.4" x14ac:dyDescent="0.3"/>
  <cols>
    <col min="1" max="1" width="11" bestFit="1" customWidth="1"/>
    <col min="2" max="2" width="14.6640625" bestFit="1" customWidth="1"/>
    <col min="3" max="3" width="11.109375" bestFit="1" customWidth="1"/>
    <col min="4" max="4" width="15.10937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2" sqref="A2:B4"/>
    </sheetView>
  </sheetViews>
  <sheetFormatPr defaultRowHeight="14.4" x14ac:dyDescent="0.3"/>
  <cols>
    <col min="1" max="1" width="17.33203125" bestFit="1" customWidth="1"/>
    <col min="2" max="2" width="9" bestFit="1" customWidth="1"/>
    <col min="3" max="3" width="18.5546875" bestFit="1" customWidth="1"/>
    <col min="4" max="4"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
    </sheetView>
  </sheetViews>
  <sheetFormatPr defaultRowHeight="14.4" x14ac:dyDescent="0.3"/>
  <cols>
    <col min="1" max="1" width="17.33203125" bestFit="1" customWidth="1"/>
    <col min="2" max="2" width="22.10937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zoomScale="115" zoomScaleNormal="115" workbookViewId="0">
      <selection activeCell="D3" sqref="D3"/>
    </sheetView>
  </sheetViews>
  <sheetFormatPr defaultRowHeight="14.4" x14ac:dyDescent="0.3"/>
  <cols>
    <col min="1" max="1" width="9.109375" bestFit="1" customWidth="1"/>
    <col min="2" max="2" width="15" bestFit="1" customWidth="1"/>
    <col min="3" max="3" width="12.33203125" bestFit="1" customWidth="1"/>
    <col min="4" max="4" width="11.21875" bestFit="1" customWidth="1"/>
    <col min="5" max="5" width="17.88671875" bestFit="1" customWidth="1"/>
    <col min="6" max="6" width="12.88671875" bestFit="1" customWidth="1"/>
    <col min="7" max="7" width="13.5546875" bestFit="1" customWidth="1"/>
    <col min="8" max="8" width="20.7773437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5546875" bestFit="1" customWidth="1"/>
    <col min="16" max="16" width="13.109375" bestFit="1" customWidth="1"/>
    <col min="17" max="17" width="14.6640625" bestFit="1" customWidth="1"/>
    <col min="18" max="18" width="80.88671875" bestFit="1" customWidth="1"/>
    <col min="19" max="19" width="10.44140625" bestFit="1" customWidth="1"/>
    <col min="20" max="21" width="10.5546875" bestFit="1" customWidth="1"/>
    <col min="22" max="22" width="15.88671875" bestFit="1" customWidth="1"/>
    <col min="23" max="23" width="13.109375" bestFit="1" customWidth="1"/>
    <col min="24" max="24" width="11" bestFit="1" customWidth="1"/>
    <col min="25" max="25" width="7.88671875" bestFit="1" customWidth="1"/>
    <col min="26" max="26" width="9.88671875" bestFit="1" customWidth="1"/>
    <col min="27" max="27" width="9.4414062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3">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3">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3">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3">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3">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3">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3">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3">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3">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3">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3">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3">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3">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3">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3">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3">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3">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3">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3">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3">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3">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3">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3">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3">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3">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3">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3">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3">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3">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3">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3">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3">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3">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3">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3">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3">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3">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3">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3">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3">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3">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3">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3">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3">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3">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3">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3">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3">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3">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3">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3">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3">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3">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3">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3">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3">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3">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3">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3">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3">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3">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3">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3">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3">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3">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3">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3">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3">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3">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3">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3">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3">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3">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3">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3">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3">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3">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3">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3">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3">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3">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3">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3">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3">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3">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3">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3">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3">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3">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3">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3">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3">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3">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3">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3">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3">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3">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3">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3">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3">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3">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3">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3">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3">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3">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3">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3">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3">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3">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3">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3">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3">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3">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3">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3">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3">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3">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3">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3">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3">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3">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3">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3">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3">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3">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3">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3">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3">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3">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3">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3">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3">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3">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3">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3">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3">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3">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3">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3">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3">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3">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3">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3">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3">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3">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3">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3">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3">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3">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3">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3">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3">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3">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3">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3">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3">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3">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3">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3">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3">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3">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3">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3">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3">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3">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3">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3">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3">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3">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3">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3">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3">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3">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3">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3">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3">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3">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3">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3">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3">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3">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3">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3">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3">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3">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3">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3">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3">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3">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3">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3">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3">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3">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3">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3">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3">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3">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3">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3">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3">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3">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3">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3">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3">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3">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3">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3">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3">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3">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3">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3">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3">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3">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3">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3">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3">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3">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3">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3">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3">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3">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3">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3">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3">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3">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3">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3">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3">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3">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3">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3">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3">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3">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3">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3">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3">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3">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3">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3">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3">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3">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3">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3">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3">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3">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3">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3">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3">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3">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3">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3">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3">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3">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3">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3">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3">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3">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3">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3">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3">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3">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3">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3">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3">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3">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3">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3">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3">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3">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3">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3">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3">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3">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3">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3">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3">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3">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3">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3">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3">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3">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3">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3">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3">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3">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3">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3">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3">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3">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3">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3">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3">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3">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3">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3">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3">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3">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3">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3">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3">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3">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3">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3">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3">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3">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3">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3">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3">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3">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3">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3">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3">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3">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3">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3">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3">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3">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3">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3">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3">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3">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3">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3">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3">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3">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3">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3">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3">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3">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3">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3">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3">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3">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3">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3">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3">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3">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3">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3">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3">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3">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3">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3">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3">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3">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3">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3">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3">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3">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3">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3">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3">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3">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3">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3">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3">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3">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3">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3">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3">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3">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3">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3">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3">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3">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3">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3">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3">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3">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3">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3">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3">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3">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3">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3">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3">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3">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3">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3">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3">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3">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3">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3">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3">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3">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3">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3">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3">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3">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3">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3">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3">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3">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3">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3">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3">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3">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3">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3">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3">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3">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3">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3">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3">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3">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3">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3">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3">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3">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3">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3">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3">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3">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3">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3">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3">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3">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3">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3">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3">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3">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3">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3">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3">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3">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3">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3">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3">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3">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3">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3">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3">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3">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3">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3">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3">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3">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3">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3">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3">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3">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3">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3">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3">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3">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3">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3">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3">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3">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3">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3">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3">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3">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3">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3">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3">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3">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3">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3">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3">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3">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3">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3">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3">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3">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3">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3">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3">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3">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3">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3">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3">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3">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3">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3">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3">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3">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3">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3">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3">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3">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3">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3">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3">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3">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3">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3">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3">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3">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3">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3">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3">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3">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3">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3">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3">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3">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3">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3">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3">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3">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3">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3">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3">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3">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3">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3">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3">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3">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3">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3">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3">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3">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3">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3">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3">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3">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3">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3">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3">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3">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3">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3">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3">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3">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3">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3">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3">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3">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3">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3">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3">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3">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3">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3">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3">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3">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3">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3">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3">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3">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3">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3">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3">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3">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3">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3">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3">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3">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3">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3">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3">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3">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3">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3">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3">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3">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3">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3">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3">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3">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3">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3">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3">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3">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3">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3">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3">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3">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3">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3">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3">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3">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3">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3">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3">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3">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3">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3">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3">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3">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3">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3">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3">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3">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3">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3">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3">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3">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3">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3">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3">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3">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3">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3">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3">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3">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3">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3">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3">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3">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3">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3">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3">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3">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3">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3">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3">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3">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3">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3">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3">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3">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3">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3">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3">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3">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3">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3">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3">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3">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3">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3">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3">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3">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3">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3">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3">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3">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3">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3">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3">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3">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3">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3">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3">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3">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3">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3">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3">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3">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3">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3">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3">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3">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3">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3">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3">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3">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3">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3">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3">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3">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3">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3">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3">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3">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3">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3">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3">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3">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3">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3">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3">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3">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3">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3">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3">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3">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3">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3">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3">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3">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3">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3">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3">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3">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3">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3">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3">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3">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3">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3">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3">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3">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3">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3">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3">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3">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3">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3">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3">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3">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3">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3">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3">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3">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3">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3">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3">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3">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3">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3">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3">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3">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3">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3">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3">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3">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3">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3">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3">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3">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3">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3">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3">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3">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3">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3">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3">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3">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3">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3">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3">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3">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3">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3">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3">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3">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3">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3">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3">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3">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3">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3">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3">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3">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3">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3">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3">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3">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3">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3">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3">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3">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3">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3">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3">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3">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3">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3">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3">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3">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3">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3">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3">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3">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3">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3">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3">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3">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3">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3">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3">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3">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3">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3">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3">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3">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3">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3">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3">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3">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3">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3">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3">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3">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3">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3">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3">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3">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3">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3">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3">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3">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3">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3">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3">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3">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3">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3">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3">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3">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3">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3">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3">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3">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3">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3">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3">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3">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3">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3">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3">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3">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3">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3">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3">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3">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3">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3">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3">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3">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3">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3">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3">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3">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3">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3">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3">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3">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3">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3">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3">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3">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3">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3">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3">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3">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3">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3">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3">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3">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3">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3">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3">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3">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3">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3">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3">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3">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3">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3">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3">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3">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3">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3">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3">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3">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3">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3">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3">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3">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3">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3">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3">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3">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3">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3">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3">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3">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3">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3">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3">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3">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3">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3">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3">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3">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3">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3">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3">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3">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3">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3">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3">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3">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3">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3">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3">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3">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3">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3">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3">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3">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3">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3">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3">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3">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3">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3">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3">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3">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3">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3">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3">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3">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3">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3">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3">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3">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3">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3">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3">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3">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3">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3">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3">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3">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3">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3">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3">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3">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3">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3">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3">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3">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3">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3">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3">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3">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3">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3">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3">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3">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3">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3">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3">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3">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3">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3">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3">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3">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3">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3">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3">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3">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3">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3">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3">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3">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3">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3">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3">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3">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3">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3">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3">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3">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3">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3">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3">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3">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3">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3">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3">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3">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3">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3">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3">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3">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3">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3">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3">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3">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3">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3">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3">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3">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3">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3">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3">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3">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3">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3">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3">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3">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3">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3">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3">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3">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3">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3">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3">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3">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3">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3">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3">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3">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3">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3">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3">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3">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3">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3">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3">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3">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3">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3">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3">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3">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3">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3">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3">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3">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3">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3">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3">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3">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3">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3">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3">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3">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3">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3">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3">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3">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3">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3">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3">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3">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3">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3">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3">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3">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3">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3">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3">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3">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3">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3">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3">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3">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3">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3">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3">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3">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3">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3">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3">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3">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3">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3">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3">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3">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3">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3">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3">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3">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3">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3">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3">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3">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3">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3">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3">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3">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3">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3">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3">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3">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3">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3">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3">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3">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3">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3">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3">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3">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3">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3">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3">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3">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3">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3">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3">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3">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3">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3">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3">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3">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3">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3">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3">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3">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3">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3">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3">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3">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3">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3">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3">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3">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3">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3">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3">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3">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3">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3">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3">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3">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3">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3">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3">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3">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3">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3">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3">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3">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3">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3">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3">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3">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3">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3">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3">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3">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3">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3">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3">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3">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3">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3">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3">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3">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3">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3">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3">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3">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3">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3">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3">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3">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3">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3">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3">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3">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3">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3">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3">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3">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3">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3">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3">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3">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3">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3">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3">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3">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3">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3">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3">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3">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3">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3">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3">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3">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3">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3">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3">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3">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3">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3">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3">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3">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3">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3">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3">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3">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3">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3">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3">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3">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3">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3">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3">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3">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3">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3">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3">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3">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3">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3">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3">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3">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3">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3">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3">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3">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3">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3">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3">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3">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3">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3">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3">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3">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3">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3">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3">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3">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3">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3">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3">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3">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3">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3">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3">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3">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3">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3">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3">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3">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3">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3">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3">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3">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3">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3">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3">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3">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3">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3">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3">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3">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3">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3">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3">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3">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3">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3">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3">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3">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3">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3">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3">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3">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3">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3">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3">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3">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3">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3">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3">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3">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3">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3">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3">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3">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3">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3">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3">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3">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3">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3">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3">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3">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3">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3">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3">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3">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3">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3">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3">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3">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3">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3">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3">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3">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3">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3">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3">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3">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3">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3">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3">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3">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3">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3">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3">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3">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3">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3">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3">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3">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3">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3">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3">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3">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3">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3">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3">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3">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3">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3">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3">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3">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3">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3">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3">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3">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3">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3">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3">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3">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3">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3">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3">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3">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3">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3">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3">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3">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3">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3">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3">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3">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3">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3">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3">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3">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3">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3">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3">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3">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3">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3">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3">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3">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3">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3">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3">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3">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3">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3">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3">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3">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3">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3">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3">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3">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3">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3">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3">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3">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3">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3">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3">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3">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3">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3">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3">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3">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3">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3">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3">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3">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3">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3">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3">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3">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3">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3">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3">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3">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3">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3">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3">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3">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3">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3">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3">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3">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3">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3">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3">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3">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3">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3">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3">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3">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3">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3">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3">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3">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3">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3">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3">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3">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3">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3">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3">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3">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3">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3">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3">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3">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3">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3">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3">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3">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3">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3">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3">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3">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3">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3">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3">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3">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3">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3">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3">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3">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3">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3">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3">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3">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3">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3">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3">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3">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3">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3">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3">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3">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3">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3">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3">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3">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3">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3">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3">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3">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3">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3">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3">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3">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3">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3">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3">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3">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3">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3">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3">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3">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3">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3">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3">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3">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3">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3">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3">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3">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3">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3">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3">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3">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3">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3">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3">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3">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3">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3">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3">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3">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3">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3">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3">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3">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3">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3">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3">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3">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3">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3">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3">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3">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3">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3">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3">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3">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3">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3">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3">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3">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3">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3">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3">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3">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3">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3">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3">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3">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3">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3">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3">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3">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3">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3">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3">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3">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3">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3">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3">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3">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3">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3">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3">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3">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3">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3">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3">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3">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3">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3">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3">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3">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3">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3">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3">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3">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3">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3">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3">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3">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3">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3">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3">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3">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3">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3">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3">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3">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3">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3">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3">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3">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3">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3">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3">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3">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3">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3">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3">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3">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3">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3">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3">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3">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3">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3">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3">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3">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3">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3">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3">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3">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3">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3">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3">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3">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3">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3">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3">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3">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3">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3">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3">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3">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3">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3">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3">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3">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3">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3">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3">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3">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3">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3">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3">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3">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3">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3">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3">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3">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3">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3">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3">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3">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3">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3">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3">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3">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3">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3">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3">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3">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3">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3">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3">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3">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3">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3">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3">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3">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3">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3">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3">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3">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3">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3">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3">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3">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3">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3">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3">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3">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3">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3">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3">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3">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3">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3">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3">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3">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3">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3">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3">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3">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3">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3">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3">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3">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3">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3">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3">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3">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3">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3">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3">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3">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3">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3">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3">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3">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3">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3">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3">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3">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3">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3">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3">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3">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3">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3">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3">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3">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3">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3">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3">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3">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3">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3">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3">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3">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3">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3">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3">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3">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3">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3">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3">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3">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3">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3">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3">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3">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3">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3">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3">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3">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3">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3">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3">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3">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3">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3">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3">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3">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3">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3">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3">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3">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3">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3">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3">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3">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3">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3">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3">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3">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3">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3">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3">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3">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3">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3">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3">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3">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3">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3">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3">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3">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3">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3">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3">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3">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3">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3">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3">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3">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3">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3">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3">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3">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3">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3">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3">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3">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3">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3">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3">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3">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3">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3">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3">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3">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3">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3">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3">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3">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3">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3">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3">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3">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3">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3">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3">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3">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3">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3">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3">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3">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3">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3">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3">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3">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3">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3">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3">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3">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3">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3">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3">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3">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3">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3">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3">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3">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3">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3">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3">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3">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3">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3">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3">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3">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3">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3">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3">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3">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3">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3">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3">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3">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3">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3">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3">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3">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3">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3">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3">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3">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3">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3">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3">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3">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3">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3">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3">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3">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3">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3">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3">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3">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3">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3">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3">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3">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3">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3">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3">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3">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3">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3">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3">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3">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3">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3">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3">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3">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3">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3">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3">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3">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3">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3">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3">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3">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3">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3">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3">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3">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3">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3">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3">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3">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3">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3">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3">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3">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3">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3">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3">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3">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3">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3">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3">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3">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3">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3">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3">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3">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3">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3">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3">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3">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3">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3">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3">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3">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3">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3">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3">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3">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3">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3">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3">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3">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3">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3">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3">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3">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3">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3">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3">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3">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3">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3">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3">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3">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3">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3">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3">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3">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3">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3">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3">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3">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3">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3">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3">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3">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3">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3">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3">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3">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3">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3">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3">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3">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3">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3">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3">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3">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3">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3">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3">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3">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3">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3">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3">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3">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3">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3">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3">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3">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3">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3">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3">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3">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3">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3">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3">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3">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3">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3">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3">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3">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3">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3">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3">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3">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3">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3">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3">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3">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3">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3">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3">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3">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3">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3">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3">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3">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3">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3">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3">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3">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3">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3">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3">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3">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3">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3">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3">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3">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3">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3">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3">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3">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3">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3">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3">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3">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3">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3">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3">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3">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3">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3">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3">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3">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3">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3">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3">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3">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3">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3">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3">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3">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3">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3">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3">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3">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3">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3">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3">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3">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3">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3">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3">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3">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3">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3">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3">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3">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3">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3">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3">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3">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3">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3">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3">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3">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3">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3">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3">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3">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3">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3">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3">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3">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3">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3">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3">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3">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3">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3">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3">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3">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3">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3">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3">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3">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3">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3">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3">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3">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3">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3">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3">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3">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3">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3">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3">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3">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3">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3">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3">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3">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3">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3">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3">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3">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3">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3">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3">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3">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3">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3">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3">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3">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3">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3">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3">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3">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3">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3">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3">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3">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3">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3">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3">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3">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3">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3">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3">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3">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3">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3">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3">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3">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3">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3">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3">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3">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3">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3">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3">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3">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3">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3">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3">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3">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3">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3">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3">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3">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3">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3">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3">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3">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3">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3">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3">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3">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3">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3">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3">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3">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3">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3">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3">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3">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3">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3">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3">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3">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3">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3">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3">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3">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3">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3">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3">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3">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3">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3">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3">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3">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3">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3">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3">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3">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3">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3">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3">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3">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3">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3">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3">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3">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3">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3">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3">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3">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3">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3">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3">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3">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3">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3">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3">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3">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3">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3">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3">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3">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3">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3">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3">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3">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3">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3">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3">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3">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3">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3">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3">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3">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3">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3">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3">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3">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3">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3">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3">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3">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3">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3">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3">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3">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3">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3">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3">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3">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3">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3">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3">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3">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3">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3">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3">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3">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3">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3">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3">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3">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3">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3">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3">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3">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3">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3">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3">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3">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3">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3">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3">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3">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3">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3">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3">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3">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3">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3">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3">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3">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3">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3">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3">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3">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3">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3">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3">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3">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3">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3">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3">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3">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3">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3">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3">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3">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3">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3">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3">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3">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3">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3">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3">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3">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3">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3">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3">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3">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3">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3">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3">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3">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3">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3">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3">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3">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3">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3">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3">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3">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3">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3">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3">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3">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3">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3">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3">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3">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3">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3">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3">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3">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3">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3">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3">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3">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3">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3">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3">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3">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3">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3">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3">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3">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3">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3">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3">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3">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3">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3">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3">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3">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3">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3">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3">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3">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3">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3">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3">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3">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3">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3">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3">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3">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3">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3">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3">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3">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3">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3">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3">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3">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3">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3">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3">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3">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3">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3">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3">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3">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3">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3">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3">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3">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3">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3">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3">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3">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3">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3">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3">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3">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3">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3">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3">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3">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3">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3">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3">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3">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3">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3">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3">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3">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3">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3">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3">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3">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3">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3">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3">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3">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3">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3">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3">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3">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3">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3">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3">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3">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3">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3">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3">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3">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3">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3">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3">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3">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3">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3">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3">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3">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3">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3">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3">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3">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3">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3">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3">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3">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3">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3">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3">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3">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3">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3">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3">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3">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3">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3">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3">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3">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3">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3">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3">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3">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3">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3">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3">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3">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3">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3">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3">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3">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3">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3">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3">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3">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3">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3">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3">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3">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3">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3">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3">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3">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3">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3">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3">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3">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3">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3">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3">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3">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3">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3">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3">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3">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3">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3">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3">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3">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3">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3">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3">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3">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3">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3">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3">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3">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3">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3">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3">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3">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3">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3">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3">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3">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3">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3">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3">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3">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3">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3">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3">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3">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3">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3">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3">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3">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3">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3">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3">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3">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3">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3">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3">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3">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3">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3">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3">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3">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3">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3">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3">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3">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3">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3">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3">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3">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3">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3">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3">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3">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3">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3">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3">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3">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3">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3">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3">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3">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3">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3">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3">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3">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3">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3">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3">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3">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3">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3">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3">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3">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3">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3">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3">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3">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3">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3">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3">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3">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3">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3">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3">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3">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3">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3">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3">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3">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3">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3">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3">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3">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3">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3">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3">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3">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3">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3">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3">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3">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3">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3">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3">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3">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3">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3">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3">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3">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3">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3">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3">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3">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3">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3">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3">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3">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3">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3">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3">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3">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3">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3">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3">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3">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3">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3">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3">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3">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3">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3">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3">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3">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3">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3">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3">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3">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3">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3">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3">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3">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3">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3">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3">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3">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3">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3">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3">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3">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3">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3">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3">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3">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3">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3">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3">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3">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3">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3">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3">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3">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3">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3">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3">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3">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3">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3">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3">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3">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3">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3">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3">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3">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3">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3">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3">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3">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3">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3">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3">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3">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3">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3">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3">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3">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3">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3">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3">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3">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3">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3">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3">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3">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3">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3">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3">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3">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3">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3">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3">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3">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3">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3">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3">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3">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3">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3">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3">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3">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3">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3">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3">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3">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3">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3">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3">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3">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3">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3">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3">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3">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3">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3">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3">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3">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3">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3">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3">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3">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3">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3">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3">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3">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3">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3">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3">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3">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3">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3">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3">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3">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3">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3">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3">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3">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3">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3">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3">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3">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3">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3">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3">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3">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3">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3">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3">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3">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3">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3">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3">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3">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3">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3">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3">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3">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3">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3">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3">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3">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3">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3">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3">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3">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3">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3">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3">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3">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3">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3">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3">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3">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3">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3">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3">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3">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3">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3">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3">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3">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3">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3">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3">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3">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3">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3">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3">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3">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3">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3">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3">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3">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3">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3">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3">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3">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3">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3">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3">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3">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3">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3">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3">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3">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3">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3">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3">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3">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3">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3">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3">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3">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3">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3">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3">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3">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3">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3">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3">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3">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3">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3">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3">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3">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3">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3">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3">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3">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3">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3">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3">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3">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3">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3">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3">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3">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3">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3">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3">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3">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3">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3">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3">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3">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3">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3">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3">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3">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3">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3">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3">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3">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3">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3">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3">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3">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3">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3">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3">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3">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3">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3">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3">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3">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3">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3">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3">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3">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3">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3">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3">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3">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3">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3">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3">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3">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3">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3">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3">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3">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3">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3">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3">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3">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3">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3">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3">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3">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3">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3">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3">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3">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3">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3">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3">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3">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3">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3">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3">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3">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3">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3">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3">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3">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3">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3">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3">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3">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3">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3">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3">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3">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3">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3">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3">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3">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3">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3">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3">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3">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3">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3">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3">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3">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3">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3">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3">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3">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3">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3">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3">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3">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3">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3">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3">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3">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3">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3">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3">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3">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3">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3">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3">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3">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3">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3">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3">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3">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3">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3">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3">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3">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3">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3">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3">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3">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3">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3">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3">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3">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3">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3">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3">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3">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3">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3">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3">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3">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3">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3">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3">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3">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3">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3">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3">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3">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3">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3">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3">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3">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3">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3">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3">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3">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3">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3">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3">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3">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3">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3">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3">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3">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3">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3">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3">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3">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3">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3">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3">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3">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3">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3">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3">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3">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3">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3">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3">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3">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3">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3">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3">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3">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3">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3">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3">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3">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3">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3">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3">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3">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3">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3">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3">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3">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3">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3">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3">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3">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3">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3">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3">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3">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3">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3">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3">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3">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3">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3">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3">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3">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3">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3">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3">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3">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3">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3">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3">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3">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3">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3">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3">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3">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3">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3">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3">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3">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3">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3">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3">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3">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3">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3">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3">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3">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3">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3">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3">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3">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3">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3">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3">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3">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3">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3">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3">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3">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3">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3">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3">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3">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3">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3">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3">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3">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3">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3">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3">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3">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3">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3">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3">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3">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3">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3">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3">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3">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3">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3">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3">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3">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3">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3">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3">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3">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3">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3">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3">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3">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3">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3">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3">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3">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3">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3">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3">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3">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3">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3">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3">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3">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3">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3">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3">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3">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3">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3">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3">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3">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3">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3">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3">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3">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3">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3">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3">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3">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3">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3">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3">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3">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3">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3">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3">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3">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3">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3">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3">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3">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3">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3">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3">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3">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3">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3">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3">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3">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3">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3">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3">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3">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3">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3">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3">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3">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3">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3">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3">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3">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3">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3">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3">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3">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3">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3">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3">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3">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3">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3">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3">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3">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3">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3">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3">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3">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3">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3">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3">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3">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3">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3">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3">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3">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3">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3">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3">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3">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3">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3">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3">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3">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3">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3">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3">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3">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3">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3">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3">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3">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3">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3">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3">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3">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3">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3">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3">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3">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3">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3">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3">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3">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3">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3">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3">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3">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3">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3">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3">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3">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3">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3">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3">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3">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3">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3">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3">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3">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3">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3">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3">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3">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3">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3">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3">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3">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3">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3">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3">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3">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3">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3">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3">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3">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3">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3">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3">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3">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3">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3">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3">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3">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3">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3">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3">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3">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3">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3">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3">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3">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3">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3">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3">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3">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3">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3">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3">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3">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3">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3">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3">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3">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3">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3">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3">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3">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3">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3">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3">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3">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3">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3">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3">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3">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3">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3">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3">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3">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3">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3">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3">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3">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3">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3">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3">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3">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3">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3">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3">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3">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3">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3">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3">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3">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3">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3">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3">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3">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3">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3">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3">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3">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3">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3">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3">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3">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3">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3">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3">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3">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3">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3">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3">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3">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3">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3">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3">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3">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3">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3">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3">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3">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3">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3">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3">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3">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3">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3">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3">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3">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3">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3">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3">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3">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3">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3">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3">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3">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3">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3">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3">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3">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3">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3">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3">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3">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3">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3">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3">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3">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3">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3">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3">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3">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3">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3">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3">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3">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3">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3">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3">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3">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3">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3">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3">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3">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3">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3">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3">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3">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3">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3">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3">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3">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3">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3">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3">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3">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3">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3">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3">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3">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3">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3">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3">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3">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3">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3">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3">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3">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3">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3">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3">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3">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3">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3">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3">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3">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3">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3">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3">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3">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3">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3">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3">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3">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3">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3">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3">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3">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3">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3">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3">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3">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3">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3">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3">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3">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3">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3">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3">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3">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3">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3">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3">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3">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3">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3">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3">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3">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3">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3">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3">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3">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3">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3">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3">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3">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3">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3">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3">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3">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3">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3">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3">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3">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3">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3">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3">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3">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3">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3">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3">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3">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3">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3">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3">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3">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3">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3">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3">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3">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3">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3">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3">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3">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3">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3">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3">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3">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3">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3">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3">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3">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3">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3">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3">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3">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3">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3">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3">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3">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3">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3">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3">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3">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3">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3">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3">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3">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3">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3">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3">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3">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3">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3">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3">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3">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3">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3">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3">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3">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3">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3">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3">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3">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3">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3">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3">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3">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3">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3">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3">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3">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3">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3">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3">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3">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3">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3">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3">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3">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3">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3">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3">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3">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3">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3">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3">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3">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3">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3">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3">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3">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3">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3">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3">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3">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3">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3">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3">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3">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3">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3">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3">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3">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3">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3">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3">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3">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3">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3">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3">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3">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3">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3">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3">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3">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3">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3">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3">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3">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3">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3">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3">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3">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3">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3">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3">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3">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3">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3">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3">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3">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3">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3">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3">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3">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3">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3">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3">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3">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3">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3">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3">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3">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3">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3">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3">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3">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3">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3">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3">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3">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3">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3">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3">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3">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3">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3">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3">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3">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3">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3">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3">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3">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3">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3">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3">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3">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3">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3">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3">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3">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3">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3">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3">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3">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3">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3">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3">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3">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3">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3">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3">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3">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3">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3">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3">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3">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3">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3">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3">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3">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3">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3">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3">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3">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3">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3">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3">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3">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3">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3">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3">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3">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3">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3">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3">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3">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3">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3">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3">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3">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3">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3">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3">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3">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3">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3">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3">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3">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3">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3">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3">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3">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3">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3">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3">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3">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3">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3">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3">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3">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3">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3">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3">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3">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3">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3">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3">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3">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3">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3">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3">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3">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3">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3">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3">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3">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3">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3">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3">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3">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3">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3">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3">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3">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3">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3">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3">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3">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3">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3">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3">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3">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3">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3">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3">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3">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3">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3">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3">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3">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3">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3">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3">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3">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3">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3">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3">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3">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3">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3">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3">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3">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3">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3">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3">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3">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3">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3">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3">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3">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3">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3">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3">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3">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3">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3">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3">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3">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3">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3">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3">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3">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3">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3">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3">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3">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3">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3">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3">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3">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3">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3">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3">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3">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3">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3">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3">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3">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3">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3">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3">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3">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3">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3">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3">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3">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3">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3">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3">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3">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3">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3">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3">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3">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3">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3">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3">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3">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3">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3">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3">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3">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3">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3">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3">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3">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3">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3">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3">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3">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3">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3">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3">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3">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3">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3">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3">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3">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3">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3">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3">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3">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3">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3">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3">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3">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3">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3">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3">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3">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3">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3">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3">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3">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3">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3">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3">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3">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3">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3">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3">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3">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3">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3">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3">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3">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3">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3">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3">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3">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3">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3">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3">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3">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3">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3">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3">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3">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3">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3">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3">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3">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3">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3">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3">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3">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3">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3">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3">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3">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3">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3">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3">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3">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3">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3">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3">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3">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3">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3">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3">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3">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3">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3">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3">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3">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3">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3">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3">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3">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3">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3">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3">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3">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3">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3">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3">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3">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3">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3">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3">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3">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3">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3">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3">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3">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3">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3">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3">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3">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3">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3">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3">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3">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3">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3">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3">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3">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3">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3">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3">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3">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3">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3">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3">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3">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3">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3">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3">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3">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3">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3">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3">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3">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3">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3">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3">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3">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3">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3">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3">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3">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3">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3">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3">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3">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3">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3">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3">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3">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3">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3">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3">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3">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3">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3">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3">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3">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3">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3">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3">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3">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3">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3">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3">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3">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3">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3">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3">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3">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3">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3">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3">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3">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3">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3">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3">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3">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3">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3">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3">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3">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3">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3">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3">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3">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3">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3">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3">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3">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3">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3">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3">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3">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3">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3">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3">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3">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3">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3">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3">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3">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3">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3">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3">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3">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3">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3">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3">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3">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3">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3">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3">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3">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3">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3">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3">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3">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3">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3">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3">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3">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3">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3">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3">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3">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3">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3">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3">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3">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3">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3">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3">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3">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3">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3">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3">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3">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3">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3">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3">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3">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3">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3">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3">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3">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3">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3">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3">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3">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3">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3">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3">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3">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3">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3">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3">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3">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3">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3">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3">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3">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3">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3">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3">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3">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3">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3">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3">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3">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3">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3">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3">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3">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3">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3">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3">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3">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3">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3">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3">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3">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3">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3">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3">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3">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3">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3">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3">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3">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3">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3">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3">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3">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3">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3">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3">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3">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3">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3">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3">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3">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3">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3">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3">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3">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3">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3">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3">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3">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3">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3">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3">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3">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3">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3">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3">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3">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3">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3">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3">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3">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3">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3">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3">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3">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3">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3">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3">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3">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3">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3">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3">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3">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3">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3">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3">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3">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3">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3">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3">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3">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3">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3">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3">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3">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3">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3">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3">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3">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3">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3">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3">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3">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3">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3">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3">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3">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3">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3">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3">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3">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3">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3">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3">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3">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3">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3">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3">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3">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3">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3">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3">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3">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3">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3">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3">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3">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3">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3">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3">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3">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3">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3">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3">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3">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3">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3">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3">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3">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3">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3">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3">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3">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3">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3">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3">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3">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3">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3">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3">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3">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3">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3">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3">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3">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3">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3">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3">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3">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3">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3">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3">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3">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3">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3">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3">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3">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3">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3">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3">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3">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3">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3">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3">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3">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3">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3">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3">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3">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3">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3">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3">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3">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3">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3">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3">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3">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3">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3">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3">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3">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3">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3">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3">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3">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3">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3">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3">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3">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3">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3">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3">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3">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3">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3">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3">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3">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3">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3">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3">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3">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3">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3">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3">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3">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3">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3">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3">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3">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3">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3">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3">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3">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3">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3">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3">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3">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3">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3">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3">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3">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3">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3">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3">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3">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3">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3">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3">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3">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3">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3">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3">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3">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3">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3">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3">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3">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3">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3">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3">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3">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3">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3">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3">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3">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3">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3">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3">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3">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3">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3">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3">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3">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3">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3">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3">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3">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3">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3">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3">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3">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3">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3">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3">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3">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3">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3">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3">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3">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3">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3">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3">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3">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3">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3">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3">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3">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3">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3">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3">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3">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3">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3">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3">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3">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3">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3">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3">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3">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3">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3">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3">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3">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3">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3">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3">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3">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3">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3">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3">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3">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3">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3">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3">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3">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3">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3">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3">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3">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3">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3">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3">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3">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3">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3">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3">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3">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3">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3">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3">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3">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3">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3">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3">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3">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3">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3">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3">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3">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3">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3">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3">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3">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3">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3">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3">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3">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3">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3">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3">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3">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3">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3">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3">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3">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3">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3">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3">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3">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3">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3">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3">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3">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3">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3">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3">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3">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3">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3">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3">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3">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3">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3">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3">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3">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3">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3">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3">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3">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3">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3">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3">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3">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3">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3">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3">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3">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3">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3">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3">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3">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3">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3">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3">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3">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3">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3">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3">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3">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3">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3">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3">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3">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3">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3">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3">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3">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3">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3">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3">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3">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3">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3">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3">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3">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3">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3">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3">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3">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3">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3">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3">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3">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3">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3">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3">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3">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3">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3">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3">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3">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3">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3">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3">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3">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3">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3">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3">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3">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3">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3">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3">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3">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3">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3">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3">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3">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3">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3">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3">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3">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3">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3">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3">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3">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3">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3">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3">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3">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3">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3">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3">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3">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3">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3">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3">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3">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3">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3">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3">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3">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3">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3">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3">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3">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3">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3">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3">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3">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3">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3">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3">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3">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3">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3">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3">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3">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3">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3">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3">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3">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3">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3">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3">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3">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3">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3">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3">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3">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3">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3">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3">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3">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3">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3">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3">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3">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3">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3">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3">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3">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3">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3">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3">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3">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3">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3">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3">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3">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3">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3">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3">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3">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3">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3">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3">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3">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3">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3">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3">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3">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3">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3">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3">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3">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3">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3">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3">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3">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3">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3">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3">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3">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3">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3">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3">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3">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3">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3">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3">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3">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3">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3">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3">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3">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3">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3">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3">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3">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3">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3">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3">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3">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3">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3">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3">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3">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3">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3">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3">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3">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3">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3">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3">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3">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3">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3">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3">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3">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3">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3">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3">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3">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3">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3">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3">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3">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3">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3">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3">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3">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3">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3">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3">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3">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3">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3">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3">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3">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3">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3">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3">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3">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3">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3">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3">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3">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3">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3">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3">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3">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3">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3">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3">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3">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3">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3">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3">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3">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3">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3">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3">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3">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3">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3">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3">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3">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3">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3">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3">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3">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3">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3">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3">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3">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3">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3">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3">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3">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3">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3">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3">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3">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3">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3">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3">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3">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3">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3">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3">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3">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3">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3">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3">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3">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3">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3">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3">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3">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3">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3">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3">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3">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3">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3">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3">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3">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3">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3">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3">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3">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3">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3">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3">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3">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3">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3">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3">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3">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3">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3">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3">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3">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3">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3">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3">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3">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3">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3">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3">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3">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3">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3">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3">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3">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3">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3">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3">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3">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3">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3">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3">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3">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3">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3">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3">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3">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3">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3">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3">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3">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3">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3">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3">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3">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3">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3">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3">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3">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3">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3">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3">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3">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3">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3">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3">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3">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3">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3">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3">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3">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3">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3">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3">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3">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3">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3">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3">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3">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3">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3">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3">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3">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3">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3">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3">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3">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3">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3">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3">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3">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3">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3">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3">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3">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3">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3">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3">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3">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3">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3">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3">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3">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3">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3">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3">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3">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3">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3">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3">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3">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3">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3">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3">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3">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3">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3">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3">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3">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3">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3">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3">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3">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3">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3">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3">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3">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3">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3">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3">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3">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3">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3">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3">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3">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3">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3">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3">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3">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3">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3">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3">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3">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3">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3">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3">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3">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3">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3">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3">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3">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3">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3">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3">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3">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3">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3">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3">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3">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3">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3">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3">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3">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3">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3">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3">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3">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3">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3">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3">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3">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3">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3">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3">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3">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3">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3">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3">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3">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3">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3">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3">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3">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3">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3">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3">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3">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3">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3">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3">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3">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3">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3">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3">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3">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3">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3">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3">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3">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3">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3">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3">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3">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3">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3">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3">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3">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3">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3">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3">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3">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3">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3">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3">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3">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3">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3">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3">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3">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3">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3">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3">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3">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3">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3">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3">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3">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3">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3">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3">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3">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3">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3">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3">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3">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3">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3">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3">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3">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3">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3">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3">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3">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3">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3">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3">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3">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3">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3">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3">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3">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3">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3">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3">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3">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3">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3">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3">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3">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3">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3">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3">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3">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3">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3">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3">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3">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3">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3">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3">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3">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3">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3">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3">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3">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3">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3">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3">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3">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3">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3">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3">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3">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3">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3">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3">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3">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3">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3">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3">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3">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3">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3">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3">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3">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3">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3">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3">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3">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3">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3">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3">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3">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3">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3">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3">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3">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3">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3">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3">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3">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3">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3">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3">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3">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3">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3">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3">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3">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3">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3">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3">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3">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3">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3">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3">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3">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3">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3">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3">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3">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3">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3">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3">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3">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3">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3">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3">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3">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3">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3">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3">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3">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3">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3">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3">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3">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3">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3">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3">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3">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3">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3">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3">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3">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3">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3">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3">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3">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3">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3">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3">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3">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3">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3">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3">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3">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3">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3">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3">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3">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3">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3">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3">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3">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3">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3">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3">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3">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3">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3">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3">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3">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3">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3">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3">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3">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3">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3">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3">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3">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3">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3">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3">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3">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3">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3">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3">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3">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3">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3">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3">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3">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3">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3">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3">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3">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3">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3">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3">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3">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3">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3">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3">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3">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3">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3">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3">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3">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3">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3">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3">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3">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3">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3">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3">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3">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3">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3">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3">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3">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3">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3">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3">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3">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3">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3">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3">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3">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3">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3">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3">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3">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3">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3">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3">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3">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3">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3">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3">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3">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3">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3">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3">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3">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3">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3">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3">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3">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3">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3">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3">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3">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3">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3">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3">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3">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3">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3">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3">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3">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3">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3">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3">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3">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3">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3">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3">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3">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3">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3">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3">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3">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3">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3">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3">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3">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3">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3">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3">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3">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3">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3">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3">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3">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3">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3">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3">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3">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3">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3">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3">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3">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3">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3">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3">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3">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3">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3">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3">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3">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3">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3">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3">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3">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3">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3">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3">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3">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3">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3">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3">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3">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3">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3">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3">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3">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3">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3">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3">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3">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3">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3">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3">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3">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3">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3">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3">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3">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3">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3">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3">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3">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3">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3">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3">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3">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3">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3">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3">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3">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3">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3">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3">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3">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3">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3">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3">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3">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3">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3">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3">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3">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3">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3">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3">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3">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3">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3">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3">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3">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3">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3">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3">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3">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3">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3">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3">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3">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3">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3">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3">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3">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3">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3">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3">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3">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3">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3">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3">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3">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3">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3">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3">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3">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3">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3">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3">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3">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3">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3">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3">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3">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3">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3">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3">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3">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3">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3">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3">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3">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3">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3">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3">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3">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3">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3">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3">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3">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3">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3">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3">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3">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3">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3">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3">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3">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3">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3">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3">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3">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3">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3">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3">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3">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3">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3">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3">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3">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3">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3">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3">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3">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3">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3">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3">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3">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3">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3">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3">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3">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3">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3">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3">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3">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3">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3">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3">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3">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3">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3">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3">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3">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3">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3">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3">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3">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3">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3">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3">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3">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3">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3">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3">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3">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3">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3">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3">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3">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3">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3">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3">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3">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3">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3">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3">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3">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3">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3">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3">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3">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3">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3">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3">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3">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3">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3">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3">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3">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3">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3">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3">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3">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3">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3">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3">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3">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3">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3">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3">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3">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3">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3">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3">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3">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3">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3">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3">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3">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3">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3">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3">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3">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3">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3">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3">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3">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3">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3">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3">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3">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3">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3">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3">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3">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3">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3">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3">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3">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3">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3">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3">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3">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3">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3">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3">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3">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3">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3">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3">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3">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3">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3">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3">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3">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3">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3">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3">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3">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3">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3">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3">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3">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3">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3">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3">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3">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3">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3">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3">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3">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3">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3">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3">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3">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3">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3">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3">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3">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3">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3">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3">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3">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3">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3">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3">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3">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3">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3">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3">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3">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3">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3">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3">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3">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3">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3">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3">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3">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3">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3">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3">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3">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3">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3">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3">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3">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3">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3">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3">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3">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3">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3">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3">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3">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3">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3">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3">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3">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3">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3">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3">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3">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3">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3">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3">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3">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3">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3">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3">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3">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3">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3">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3">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3">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3">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3">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3">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3">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3">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3">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3">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3">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3">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3">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3">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3">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3">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3">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3">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3">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3">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3">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3">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3">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3">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3">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3">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3">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3">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3">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3">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3">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3">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3">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3">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3">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3">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3">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3">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3">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3">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3">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3">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3">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3">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3">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3">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3">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3">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3">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3">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3">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3">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3">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3">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3">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3">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3">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3">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3">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3">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3">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3">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3">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3">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3">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3">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3">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3">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3">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3">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3">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3">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3">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3">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3">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3">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3">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3">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3">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3">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3">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3">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3">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3">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3">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3">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3">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3">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3">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3">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3">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3">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3">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3">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3">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3">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3">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3">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3">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3">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3">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3">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3">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3">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3">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3">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3">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3">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3">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3">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3">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3">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3">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3">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3">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3">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3">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3">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3">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3">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3">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3">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3">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3">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3">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3">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3">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3">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3">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3">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3">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3">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3">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3">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3">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3">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3">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3">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3">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3">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3">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3">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3">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3">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3">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3">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3">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3">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3">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3">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3">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3">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3">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3">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3">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3">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3">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3">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3">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3">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3">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3">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3">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3">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3">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3">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3">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3">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3">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3">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3">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3">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3">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3">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3">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3">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3">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3">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3">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3">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3">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3">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3">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3">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3">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3">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3">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3">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3">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3">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3">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3">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3">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3">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3">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3">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3">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3">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3">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3">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3">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3">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3">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3">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3">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3">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3">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3">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3">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3">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3">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3">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3">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3">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3">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3">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3">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3">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3">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3">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3">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3">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3">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3">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3">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3">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3">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3">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3">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3">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3">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3">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3">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3">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3">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3">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3">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3">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3">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3">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3">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3">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3">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3">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3">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3">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3">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3">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3">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3">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3">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3">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3">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3">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3">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3">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3">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3">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3">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3">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3">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3">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3">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3">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3">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3">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3">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3">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3">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3">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3">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3">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3">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3">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3">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3">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3">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3">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3">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3">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3">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3">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3">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3">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3">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3">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3">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3">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3">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3">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3">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3">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3">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3">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3">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3">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3">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3">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3">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3">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3">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3">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3">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3">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3">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3">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3">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3">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3">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3">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3">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3">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3">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3">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3">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3">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3">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3">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3">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3">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3">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3">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3">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3">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3">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3">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3">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3">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3">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3">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3">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3">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3">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3">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3">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3">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3">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3">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3">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3">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3">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3">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3">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3">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3">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3">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3">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3">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3">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3">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3">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3">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3">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3">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3">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3">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3">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3">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3">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3">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3">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3">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3">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3">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3">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3">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3">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3">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3">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3">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3">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3">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3">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3">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3">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3">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3">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3">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3">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3">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3">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3">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3">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3">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3">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3">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3">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3">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3">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3">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3">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3">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3">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3">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3">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3">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3">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3">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3">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3">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3">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3">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3">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3">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3">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3">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3">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3">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3">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3">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3">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3">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3">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3">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3">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3">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3">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3">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3">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3">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3">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3">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3">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3">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3">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3">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3">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3">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3">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3">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3">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3">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3">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3">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3">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3">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3">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3">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3">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3">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3">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3">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3">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3">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3">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3">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3">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3">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3">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3">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3">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3">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3">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3">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3">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3">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3">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3">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3">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3">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3">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3">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3">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3">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3">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3">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3">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3">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3">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3">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3">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3">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3">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3">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3">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3">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3">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3">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3">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3">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3">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3">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3">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3">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3">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3">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3">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3">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3">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3">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3">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3">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3">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3">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3">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3">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3">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3">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3">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3">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3">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3">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3">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3">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3">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3">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3">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3">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3">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3">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3">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3">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3">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3">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3">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3">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3">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3">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3">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3">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3">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3">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3">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3">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3">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3">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3">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3">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3">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3">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3">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3">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3">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3">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3">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3">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3">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3">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3">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3">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3">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3">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3">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3">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3">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3">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3">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3">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3">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3">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3">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3">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3">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3">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3">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3">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3">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3">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3">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3">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3">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3">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3">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3">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3">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3">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3">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3">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3">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3">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3">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3">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3">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3">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3">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3">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3">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3">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3">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3">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3">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3">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3">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3">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3">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3">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3">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3">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3">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3">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3">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3">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3">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3">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3">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3">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3">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3">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3">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3">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3">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3">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3">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3">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3">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3">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3">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3">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3">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3">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3">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3">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3">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3">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3">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3">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3">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3">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3">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3">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3">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3">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3">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3">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3">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3">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3">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3">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3">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3">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3">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3">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3">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3">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3">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3">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3">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3">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3">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3">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3">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3">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3">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3">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3">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3">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3">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3">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3">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3">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3">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3">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3">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3">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3">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3">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3">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3">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3">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3">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3">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3">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3">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3">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3">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3">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3">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3">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3">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3">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3">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3">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3">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3">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3">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3">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3">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3">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3">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3">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3">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3">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3">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3">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3">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3">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3">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3">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3">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3">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3">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3">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3">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3">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3">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3">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3">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3">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3">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3">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3">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3">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3">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3">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3">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3">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3">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3">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3">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3">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3">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3">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3">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3">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3">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3">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3">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3">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3">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3">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3">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3">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3">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3">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3">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3">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3">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3">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3">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3">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3">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3">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3">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3">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3">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3">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3">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3">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3">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3">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3">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3">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3">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3">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3">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3">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3">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3">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3">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3">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3">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3">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3">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3">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3">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3">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3">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3">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3">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3">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3">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3">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3">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3">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3">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3">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3">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3">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3">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3">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3">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3">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3">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3">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3">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3">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3">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3">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3">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3">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3">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3">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3">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3">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3">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3">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3">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3">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3">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3">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3">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3">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3">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3">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3">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3">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3">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3">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3">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3">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3">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3">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3">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3">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3">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3">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3">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3">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3">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3">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3">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3">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3">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3">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3">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3">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3">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3">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3">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3">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3">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3">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3">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3">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3">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3">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3">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3">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3">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3">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3">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3">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3">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3">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3">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3">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3">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3">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3">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3">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3">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3">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3">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3">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3">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3">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3">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3">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3">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3">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3">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3">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3">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3">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3">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3">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3">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3">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3">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3">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3">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3">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3">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3">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3">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3">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3">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3">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3">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3">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3">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3">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3">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3">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3">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3">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3">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3">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3">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3">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3">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3">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3">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3">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3">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3">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3">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3">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3">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3">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3">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3">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3">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3">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3">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3">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3">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3">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3">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3">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3">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3">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3">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3">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3">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3">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3">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3">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3">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3">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3">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3">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3">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3">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3">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3">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3">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3">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3">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3">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3">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3">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3">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3">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3">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3">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3">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3">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3">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3">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3">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3">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3">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3">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3">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3">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3">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3">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3">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3">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3">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3">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3">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3">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3">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3">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3">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3">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3">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3">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3">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3">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3">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3">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3">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3">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3">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3">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3">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3">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3">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3">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3">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3">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3">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3">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3">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3">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3">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3">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3">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3">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3">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3">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3">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3">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3">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3">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3">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3">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3">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3">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3">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3">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3">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3">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3">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3">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3">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3">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3">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3">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3">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3">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3">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3">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3">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3">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3">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3">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3">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3">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3">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3">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3">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3">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3">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3">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3">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3">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3">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3">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3">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3">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3">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3">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3">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3">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3">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3">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3">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3">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3">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3">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3">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3">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3">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3">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3">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3">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3">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3">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3">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3">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3">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3">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3">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3">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3">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3">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3">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3">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3">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3">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3">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3">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3">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3">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3">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3">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3">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3">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3">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3">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3">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3">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3">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3">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3">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3">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3">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3">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3">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3">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3">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3">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3">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3">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3">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3">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3">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3">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3">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3">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3">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3">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3">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3">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3">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3">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3">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3">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3">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3">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3">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3">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3">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3">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3">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3">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3">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3">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3">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3">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3">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3">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3">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3">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3">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3">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3">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3">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3">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3">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3">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3">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3">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3">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3">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3">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3">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3">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3">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3">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3">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3">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3">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3">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3">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3">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3">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3">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3">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3">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3">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3">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3">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3">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3">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3">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3">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3">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3">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3">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3">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3">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3">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3">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3">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3">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3">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3">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3">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3">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3">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3">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3">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3">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3">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3">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3">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3">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3">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3">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3">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3">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3">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3">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3">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3">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3">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3">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3">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3">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3">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3">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3">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3">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3">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3">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3">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3">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3">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3">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3">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3">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3">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3">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3">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3">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3">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3">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3">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3">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3">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3">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3">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3">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3">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3">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3">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3">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3">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3">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3">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3">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3">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3">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3">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3">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3">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3">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3">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3">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3">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3">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3">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3">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3">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3">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3">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3">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3">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3">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3">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3">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3">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3">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3">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3">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3">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3">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3">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3">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3">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3">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3">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3">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3">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3">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3">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3">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3">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3">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3">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3">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3">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3">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3">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3">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3">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3">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3">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3">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3">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3">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3">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3">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3">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3">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3">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3">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3">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3">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3">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3">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3">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3">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3">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3">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3">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3">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3">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3">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3">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3">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3">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3">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3">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3">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3">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3">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3">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3">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3">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3">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3">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3">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3">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3">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3">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3">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3">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3">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3">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3">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3">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3">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3">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3">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3">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3">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3">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3">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3">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3">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3">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3">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3">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3">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3">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3">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3">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3">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3">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3">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3">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3">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3">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3">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3">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3">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3">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3">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3">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3">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3">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3">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3">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3">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3">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3">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3">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3">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3">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3">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3">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3">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3">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3">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3">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3">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3">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3">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3">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3">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3">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3">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3">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3">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3">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3">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3">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3">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3">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3">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3">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3">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3">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3">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3">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3">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3">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3">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3">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3">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3">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3">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3">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3">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3">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3">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3">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3">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3">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3">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3">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3">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3">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3">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3">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3">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3">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3">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3">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3">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3">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3">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3">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3">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3">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3">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3">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3">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3">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3">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3">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3">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3">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3">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3">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3">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3">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3">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3">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3">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3">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3">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3">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3">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3">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3">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3">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3">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3">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3">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3">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3">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3">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3">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3">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3">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3">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3">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3">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3">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3">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3">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3">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3">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3">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3">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3">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3">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3">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3">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3">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3">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3">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3">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3">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3">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3">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3">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3">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3">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3">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3">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3">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3">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3">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3">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3">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3">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3">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3">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3">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3">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3">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3">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3">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3">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3">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3">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3">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3">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3">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3">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3">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3">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3">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3">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3">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3">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3">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3">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3">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3">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3">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3">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3">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3">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3">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3">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3">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3">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3">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3">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3">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3">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3">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3">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3">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3">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3">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3">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3">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3">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3">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3">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3">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3">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3">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3">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3">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3">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3">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3">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3">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3">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3">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3">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3">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3">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AI1" zoomScale="130" zoomScaleNormal="130" workbookViewId="0">
      <selection activeCell="F14" sqref="F14"/>
    </sheetView>
  </sheetViews>
  <sheetFormatPr defaultRowHeight="14.4" x14ac:dyDescent="0.3"/>
  <cols>
    <col min="1" max="1" width="13.21875" bestFit="1" customWidth="1"/>
    <col min="2" max="2" width="18.109375" bestFit="1" customWidth="1"/>
    <col min="9" max="9" width="17.44140625" bestFit="1" customWidth="1"/>
    <col min="10" max="10" width="11.6640625" bestFit="1" customWidth="1"/>
    <col min="16" max="16" width="17.5546875" bestFit="1" customWidth="1"/>
    <col min="17" max="17" width="23" bestFit="1" customWidth="1"/>
    <col min="21" max="21" width="8.6640625" style="4"/>
    <col min="24" max="24" width="13.33203125" bestFit="1" customWidth="1"/>
    <col min="25" max="25" width="15.5546875" bestFit="1" customWidth="1"/>
    <col min="26" max="26" width="9.5546875" bestFit="1" customWidth="1"/>
    <col min="27" max="27" width="11.44140625" bestFit="1" customWidth="1"/>
    <col min="28" max="28" width="10.88671875" bestFit="1" customWidth="1"/>
    <col min="33" max="33" width="12.5546875" bestFit="1" customWidth="1"/>
    <col min="34" max="34" width="11.6640625" bestFit="1" customWidth="1"/>
    <col min="35" max="35" width="12.109375" bestFit="1" customWidth="1"/>
    <col min="38" max="38" width="14.44140625" bestFit="1" customWidth="1"/>
    <col min="41" max="41" width="9.109375" style="4"/>
    <col min="45" max="45" width="13.21875" bestFit="1" customWidth="1"/>
    <col min="46" max="46" width="25.88671875" bestFit="1" customWidth="1"/>
  </cols>
  <sheetData>
    <row r="2" spans="1:46" x14ac:dyDescent="0.3">
      <c r="A2" t="s">
        <v>424</v>
      </c>
      <c r="I2" t="s">
        <v>427</v>
      </c>
      <c r="P2" t="s">
        <v>429</v>
      </c>
      <c r="X2" t="s">
        <v>430</v>
      </c>
      <c r="AG2" t="s">
        <v>433</v>
      </c>
      <c r="AR2" s="7" t="s">
        <v>435</v>
      </c>
    </row>
    <row r="3" spans="1:46" x14ac:dyDescent="0.3">
      <c r="A3" s="2" t="s">
        <v>421</v>
      </c>
      <c r="B3" t="s">
        <v>423</v>
      </c>
      <c r="I3" s="2" t="s">
        <v>421</v>
      </c>
      <c r="J3" t="s">
        <v>426</v>
      </c>
      <c r="P3" s="2" t="s">
        <v>421</v>
      </c>
      <c r="Q3" t="s">
        <v>428</v>
      </c>
    </row>
    <row r="4" spans="1:46" x14ac:dyDescent="0.3">
      <c r="A4" s="3" t="s">
        <v>49</v>
      </c>
      <c r="B4" s="12">
        <v>1538</v>
      </c>
      <c r="I4" s="3" t="s">
        <v>6389</v>
      </c>
      <c r="J4" s="5">
        <v>12129.071999999998</v>
      </c>
      <c r="P4" s="3" t="s">
        <v>2471</v>
      </c>
      <c r="Q4" s="12">
        <v>17</v>
      </c>
      <c r="X4" s="2" t="s">
        <v>426</v>
      </c>
      <c r="Y4" s="2" t="s">
        <v>431</v>
      </c>
      <c r="AG4" s="2" t="s">
        <v>421</v>
      </c>
      <c r="AH4" t="s">
        <v>426</v>
      </c>
      <c r="AS4" t="s">
        <v>438</v>
      </c>
    </row>
    <row r="5" spans="1:46" x14ac:dyDescent="0.3">
      <c r="A5" s="3" t="s">
        <v>62</v>
      </c>
      <c r="B5" s="12">
        <v>543</v>
      </c>
      <c r="I5" s="3" t="s">
        <v>3356</v>
      </c>
      <c r="J5" s="5">
        <v>12209.438000000002</v>
      </c>
      <c r="P5" s="3" t="s">
        <v>3622</v>
      </c>
      <c r="Q5" s="12">
        <v>13</v>
      </c>
      <c r="X5" s="2" t="s">
        <v>421</v>
      </c>
      <c r="Y5" t="s">
        <v>30</v>
      </c>
      <c r="Z5" t="s">
        <v>35</v>
      </c>
      <c r="AA5" t="s">
        <v>45</v>
      </c>
      <c r="AB5" t="s">
        <v>422</v>
      </c>
      <c r="AG5" s="3" t="s">
        <v>7</v>
      </c>
      <c r="AH5" s="6">
        <v>0.21819593552413677</v>
      </c>
      <c r="AS5" s="8">
        <v>3.958174904942966</v>
      </c>
    </row>
    <row r="6" spans="1:46" x14ac:dyDescent="0.3">
      <c r="A6" s="3" t="s">
        <v>355</v>
      </c>
      <c r="B6" s="12">
        <v>1945</v>
      </c>
      <c r="I6" s="3" t="s">
        <v>628</v>
      </c>
      <c r="J6" s="5">
        <v>12873.297999999999</v>
      </c>
      <c r="P6" s="3" t="s">
        <v>568</v>
      </c>
      <c r="Q6" s="12">
        <v>13</v>
      </c>
      <c r="X6" s="3" t="s">
        <v>32</v>
      </c>
      <c r="Y6" s="5">
        <v>391049.31200000056</v>
      </c>
      <c r="Z6" s="5">
        <v>229019.78580000027</v>
      </c>
      <c r="AA6" s="5">
        <v>121930.69749999995</v>
      </c>
      <c r="AB6" s="5">
        <v>741999.79529999977</v>
      </c>
      <c r="AG6" s="3" t="s">
        <v>5</v>
      </c>
      <c r="AH6" s="6">
        <v>0.29548188481496851</v>
      </c>
    </row>
    <row r="7" spans="1:46" x14ac:dyDescent="0.3">
      <c r="A7" s="3" t="s">
        <v>358</v>
      </c>
      <c r="B7" s="12">
        <v>5968</v>
      </c>
      <c r="I7" s="3" t="s">
        <v>539</v>
      </c>
      <c r="J7" s="5">
        <v>14142.333999999999</v>
      </c>
      <c r="P7" s="3" t="s">
        <v>3135</v>
      </c>
      <c r="Q7" s="12">
        <v>13</v>
      </c>
      <c r="X7" s="3" t="s">
        <v>36</v>
      </c>
      <c r="Y7" s="5">
        <v>363952.13600000093</v>
      </c>
      <c r="Z7" s="5">
        <v>230676.46199999965</v>
      </c>
      <c r="AA7" s="5">
        <v>124418.43399999986</v>
      </c>
      <c r="AB7" s="5">
        <v>719047.03200000292</v>
      </c>
      <c r="AG7" s="3" t="s">
        <v>9</v>
      </c>
      <c r="AH7" s="6">
        <v>0.17052139922533877</v>
      </c>
      <c r="AS7" s="2" t="s">
        <v>421</v>
      </c>
      <c r="AT7" t="s">
        <v>437</v>
      </c>
    </row>
    <row r="8" spans="1:46" x14ac:dyDescent="0.3">
      <c r="A8" s="3" t="s">
        <v>422</v>
      </c>
      <c r="B8" s="12">
        <v>9994</v>
      </c>
      <c r="I8" s="3" t="s">
        <v>1623</v>
      </c>
      <c r="J8" s="5">
        <v>14175.228999999999</v>
      </c>
      <c r="P8" s="3" t="s">
        <v>386</v>
      </c>
      <c r="Q8" s="12">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3">
      <c r="I9" s="3" t="s">
        <v>4299</v>
      </c>
      <c r="J9" s="5">
        <v>14473.570999999998</v>
      </c>
      <c r="P9" s="3" t="s">
        <v>2600</v>
      </c>
      <c r="Q9" s="12">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3">
      <c r="A10" s="3" t="s">
        <v>425</v>
      </c>
      <c r="I10" s="3" t="s">
        <v>6098</v>
      </c>
      <c r="J10" s="5">
        <v>14595.62</v>
      </c>
      <c r="P10" s="3" t="s">
        <v>1106</v>
      </c>
      <c r="Q10" s="12">
        <v>13</v>
      </c>
      <c r="AS10" s="3" t="s">
        <v>355</v>
      </c>
      <c r="AT10" s="5">
        <v>3.2380462724935732</v>
      </c>
    </row>
    <row r="11" spans="1:46" x14ac:dyDescent="0.3">
      <c r="I11" s="3" t="s">
        <v>2217</v>
      </c>
      <c r="J11" s="5">
        <v>15117.339</v>
      </c>
      <c r="P11" s="3" t="s">
        <v>1602</v>
      </c>
      <c r="Q11" s="12">
        <v>13</v>
      </c>
      <c r="AS11" s="3" t="s">
        <v>358</v>
      </c>
      <c r="AT11" s="5">
        <v>5.0065348525469169</v>
      </c>
    </row>
    <row r="12" spans="1:46" x14ac:dyDescent="0.3">
      <c r="I12" s="3" t="s">
        <v>5358</v>
      </c>
      <c r="J12" s="5">
        <v>19052.217999999993</v>
      </c>
      <c r="P12" s="3" t="s">
        <v>2061</v>
      </c>
      <c r="Q12" s="12">
        <v>12</v>
      </c>
      <c r="X12" s="3" t="s">
        <v>432</v>
      </c>
      <c r="AS12" s="3" t="s">
        <v>422</v>
      </c>
      <c r="AT12" s="5">
        <v>3.958174904942966</v>
      </c>
    </row>
    <row r="13" spans="1:46" x14ac:dyDescent="0.3">
      <c r="I13" s="3" t="s">
        <v>5631</v>
      </c>
      <c r="J13" s="5">
        <v>25043.05</v>
      </c>
      <c r="P13" s="3" t="s">
        <v>794</v>
      </c>
      <c r="Q13" s="12">
        <v>12</v>
      </c>
    </row>
    <row r="14" spans="1:46" x14ac:dyDescent="0.3">
      <c r="I14" s="3" t="s">
        <v>422</v>
      </c>
      <c r="J14" s="5">
        <v>153811.16899999999</v>
      </c>
      <c r="P14" s="3" t="s">
        <v>422</v>
      </c>
      <c r="Q14" s="12">
        <v>132</v>
      </c>
    </row>
    <row r="62" spans="33:33" x14ac:dyDescent="0.3">
      <c r="AG62" t="s">
        <v>434</v>
      </c>
    </row>
  </sheetData>
  <conditionalFormatting pivot="1" sqref="AH5 AH6 AH7 AH8">
    <cfRule type="top10" dxfId="20"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3E49D-265F-45DA-A3E5-CCFEFE392851}">
  <dimension ref="A1:AB1003"/>
  <sheetViews>
    <sheetView workbookViewId="0">
      <selection activeCell="B4" sqref="B4"/>
    </sheetView>
  </sheetViews>
  <sheetFormatPr defaultRowHeight="14.4" x14ac:dyDescent="0.3"/>
  <cols>
    <col min="1" max="1" width="16.109375" bestFit="1" customWidth="1"/>
    <col min="2" max="2" width="17.21875" bestFit="1" customWidth="1"/>
    <col min="3" max="3" width="19.44140625" bestFit="1" customWidth="1"/>
    <col min="4" max="4" width="18.21875" bestFit="1" customWidth="1"/>
    <col min="5" max="5" width="25" bestFit="1" customWidth="1"/>
    <col min="6" max="6" width="19.44140625" bestFit="1" customWidth="1"/>
    <col min="7" max="7" width="20.6640625" bestFit="1" customWidth="1"/>
    <col min="8" max="8" width="24" bestFit="1" customWidth="1"/>
    <col min="9" max="9" width="17.6640625" bestFit="1" customWidth="1"/>
    <col min="10" max="10" width="17" bestFit="1" customWidth="1"/>
    <col min="11" max="11" width="15.109375" bestFit="1" customWidth="1"/>
    <col min="12" max="12" width="14.44140625" bestFit="1" customWidth="1"/>
    <col min="13" max="13" width="20.21875" bestFit="1" customWidth="1"/>
    <col min="14" max="14" width="16" bestFit="1" customWidth="1"/>
    <col min="15" max="15" width="19.109375" bestFit="1" customWidth="1"/>
    <col min="16" max="16" width="17.77734375" bestFit="1" customWidth="1"/>
    <col min="17" max="17" width="21.77734375" bestFit="1" customWidth="1"/>
    <col min="18" max="18" width="80.88671875" bestFit="1" customWidth="1"/>
    <col min="19" max="19" width="14.33203125" bestFit="1" customWidth="1"/>
    <col min="20" max="21" width="17.5546875" bestFit="1" customWidth="1"/>
    <col min="22" max="22" width="22.88671875" bestFit="1" customWidth="1"/>
    <col min="23" max="25" width="14.77734375" bestFit="1" customWidth="1"/>
    <col min="26" max="26" width="16.88671875" bestFit="1" customWidth="1"/>
    <col min="27" max="27" width="16.44140625" bestFit="1" customWidth="1"/>
    <col min="28" max="28" width="21.77734375" bestFit="1" customWidth="1"/>
  </cols>
  <sheetData>
    <row r="1" spans="1:28" x14ac:dyDescent="0.3">
      <c r="A1" s="10" t="s">
        <v>10999</v>
      </c>
    </row>
    <row r="3" spans="1:28" x14ac:dyDescent="0.3">
      <c r="A3" t="s">
        <v>10970</v>
      </c>
      <c r="B3" t="s">
        <v>10971</v>
      </c>
      <c r="C3" t="s">
        <v>10972</v>
      </c>
      <c r="D3" t="s">
        <v>10973</v>
      </c>
      <c r="E3" t="s">
        <v>10974</v>
      </c>
      <c r="F3" t="s">
        <v>10975</v>
      </c>
      <c r="G3" t="s">
        <v>10976</v>
      </c>
      <c r="H3" t="s">
        <v>10977</v>
      </c>
      <c r="I3" t="s">
        <v>10978</v>
      </c>
      <c r="J3" t="s">
        <v>10979</v>
      </c>
      <c r="K3" t="s">
        <v>10980</v>
      </c>
      <c r="L3" t="s">
        <v>10981</v>
      </c>
      <c r="M3" t="s">
        <v>10982</v>
      </c>
      <c r="N3" t="s">
        <v>10983</v>
      </c>
      <c r="O3" t="s">
        <v>10984</v>
      </c>
      <c r="P3" t="s">
        <v>10985</v>
      </c>
      <c r="Q3" t="s">
        <v>10986</v>
      </c>
      <c r="R3" t="s">
        <v>10987</v>
      </c>
      <c r="S3" t="s">
        <v>10988</v>
      </c>
      <c r="T3" t="s">
        <v>10989</v>
      </c>
      <c r="U3" t="s">
        <v>10990</v>
      </c>
      <c r="V3" t="s">
        <v>10991</v>
      </c>
      <c r="W3" t="s">
        <v>10992</v>
      </c>
      <c r="X3" t="s">
        <v>10993</v>
      </c>
      <c r="Y3" t="s">
        <v>10994</v>
      </c>
      <c r="Z3" t="s">
        <v>10995</v>
      </c>
      <c r="AA3" t="s">
        <v>10996</v>
      </c>
      <c r="AB3" t="s">
        <v>10997</v>
      </c>
    </row>
    <row r="4" spans="1:28" x14ac:dyDescent="0.3">
      <c r="A4">
        <v>25</v>
      </c>
      <c r="B4" t="s">
        <v>951</v>
      </c>
      <c r="C4" s="1">
        <v>42272</v>
      </c>
      <c r="D4" s="1">
        <v>42277</v>
      </c>
      <c r="E4">
        <v>5</v>
      </c>
      <c r="F4" t="s">
        <v>358</v>
      </c>
      <c r="G4" t="s">
        <v>445</v>
      </c>
      <c r="H4" t="s">
        <v>446</v>
      </c>
      <c r="I4" t="s">
        <v>30</v>
      </c>
      <c r="J4" t="s">
        <v>31</v>
      </c>
      <c r="K4" t="s">
        <v>952</v>
      </c>
      <c r="L4" t="s">
        <v>364</v>
      </c>
      <c r="M4">
        <v>84057</v>
      </c>
      <c r="N4" t="s">
        <v>3</v>
      </c>
      <c r="O4" t="s">
        <v>880</v>
      </c>
      <c r="P4" t="s">
        <v>32</v>
      </c>
      <c r="Q4" t="s">
        <v>440</v>
      </c>
      <c r="R4" t="s">
        <v>881</v>
      </c>
      <c r="S4">
        <v>1044.6299999999999</v>
      </c>
      <c r="T4">
        <v>3</v>
      </c>
      <c r="U4">
        <v>0</v>
      </c>
      <c r="V4">
        <v>0</v>
      </c>
      <c r="W4">
        <v>-804.36509999999987</v>
      </c>
      <c r="X4">
        <v>240.26490000000001</v>
      </c>
      <c r="Y4">
        <v>1</v>
      </c>
      <c r="Z4">
        <v>1</v>
      </c>
      <c r="AA4">
        <v>1001</v>
      </c>
      <c r="AB4">
        <v>24</v>
      </c>
    </row>
    <row r="5" spans="1:28" x14ac:dyDescent="0.3">
      <c r="A5">
        <v>28</v>
      </c>
      <c r="B5" t="s">
        <v>960</v>
      </c>
      <c r="C5" s="1">
        <v>42264</v>
      </c>
      <c r="D5" s="1">
        <v>42268</v>
      </c>
      <c r="E5">
        <v>4</v>
      </c>
      <c r="F5" t="s">
        <v>358</v>
      </c>
      <c r="G5" t="s">
        <v>961</v>
      </c>
      <c r="H5" t="s">
        <v>369</v>
      </c>
      <c r="I5" t="s">
        <v>30</v>
      </c>
      <c r="J5" t="s">
        <v>31</v>
      </c>
      <c r="K5" t="s">
        <v>367</v>
      </c>
      <c r="L5" t="s">
        <v>368</v>
      </c>
      <c r="M5">
        <v>19140</v>
      </c>
      <c r="N5" t="s">
        <v>5</v>
      </c>
      <c r="O5" t="s">
        <v>962</v>
      </c>
      <c r="P5" t="s">
        <v>32</v>
      </c>
      <c r="Q5" t="s">
        <v>33</v>
      </c>
      <c r="R5" t="s">
        <v>963</v>
      </c>
      <c r="S5">
        <v>3083.4300000000003</v>
      </c>
      <c r="T5">
        <v>7</v>
      </c>
      <c r="U5">
        <v>0.5</v>
      </c>
      <c r="V5">
        <v>-1541.7150000000001</v>
      </c>
      <c r="W5">
        <v>-3206.7672000000002</v>
      </c>
      <c r="X5">
        <v>-1665.0522000000001</v>
      </c>
      <c r="Y5">
        <v>2</v>
      </c>
      <c r="Z5">
        <v>2</v>
      </c>
      <c r="AA5">
        <v>1003</v>
      </c>
      <c r="AB5">
        <v>21</v>
      </c>
    </row>
    <row r="6" spans="1:28" x14ac:dyDescent="0.3">
      <c r="A6">
        <v>29</v>
      </c>
      <c r="B6" t="s">
        <v>960</v>
      </c>
      <c r="C6" s="1">
        <v>42264</v>
      </c>
      <c r="D6" s="1">
        <v>42268</v>
      </c>
      <c r="E6">
        <v>4</v>
      </c>
      <c r="F6" t="s">
        <v>358</v>
      </c>
      <c r="G6" t="s">
        <v>961</v>
      </c>
      <c r="H6" t="s">
        <v>369</v>
      </c>
      <c r="I6" t="s">
        <v>30</v>
      </c>
      <c r="J6" t="s">
        <v>31</v>
      </c>
      <c r="K6" t="s">
        <v>367</v>
      </c>
      <c r="L6" t="s">
        <v>368</v>
      </c>
      <c r="M6">
        <v>19140</v>
      </c>
      <c r="N6" t="s">
        <v>5</v>
      </c>
      <c r="O6" t="s">
        <v>964</v>
      </c>
      <c r="P6" t="s">
        <v>36</v>
      </c>
      <c r="Q6" t="s">
        <v>42</v>
      </c>
      <c r="R6" t="s">
        <v>965</v>
      </c>
      <c r="S6">
        <v>9.6180000000000021</v>
      </c>
      <c r="T6">
        <v>2</v>
      </c>
      <c r="U6">
        <v>0.7</v>
      </c>
      <c r="V6">
        <v>-6.7326000000000015</v>
      </c>
      <c r="W6">
        <v>-9.938600000000001</v>
      </c>
      <c r="X6">
        <v>-7.0532000000000004</v>
      </c>
      <c r="Y6">
        <v>3</v>
      </c>
      <c r="Z6">
        <v>0</v>
      </c>
      <c r="AA6">
        <v>1005</v>
      </c>
      <c r="AB6">
        <v>6</v>
      </c>
    </row>
    <row r="7" spans="1:28" x14ac:dyDescent="0.3">
      <c r="A7">
        <v>30</v>
      </c>
      <c r="B7" t="s">
        <v>960</v>
      </c>
      <c r="C7" s="1">
        <v>42264</v>
      </c>
      <c r="D7" s="1">
        <v>42268</v>
      </c>
      <c r="E7">
        <v>4</v>
      </c>
      <c r="F7" t="s">
        <v>358</v>
      </c>
      <c r="G7" t="s">
        <v>961</v>
      </c>
      <c r="H7" t="s">
        <v>369</v>
      </c>
      <c r="I7" t="s">
        <v>30</v>
      </c>
      <c r="J7" t="s">
        <v>31</v>
      </c>
      <c r="K7" t="s">
        <v>367</v>
      </c>
      <c r="L7" t="s">
        <v>368</v>
      </c>
      <c r="M7">
        <v>19140</v>
      </c>
      <c r="N7" t="s">
        <v>5</v>
      </c>
      <c r="O7" t="s">
        <v>966</v>
      </c>
      <c r="P7" t="s">
        <v>32</v>
      </c>
      <c r="Q7" t="s">
        <v>441</v>
      </c>
      <c r="R7" t="s">
        <v>967</v>
      </c>
      <c r="S7">
        <v>124.20000000000002</v>
      </c>
      <c r="T7">
        <v>3</v>
      </c>
      <c r="U7">
        <v>0.2</v>
      </c>
      <c r="V7">
        <v>-24.840000000000003</v>
      </c>
      <c r="W7">
        <v>-83.835000000000022</v>
      </c>
      <c r="X7">
        <v>15.524999999999991</v>
      </c>
      <c r="Y7">
        <v>4</v>
      </c>
      <c r="Z7">
        <v>1</v>
      </c>
      <c r="AA7">
        <v>1007</v>
      </c>
      <c r="AB7">
        <v>9</v>
      </c>
    </row>
    <row r="8" spans="1:28" x14ac:dyDescent="0.3">
      <c r="A8">
        <v>31</v>
      </c>
      <c r="B8" t="s">
        <v>960</v>
      </c>
      <c r="C8" s="1">
        <v>42264</v>
      </c>
      <c r="D8" s="1">
        <v>42268</v>
      </c>
      <c r="E8">
        <v>4</v>
      </c>
      <c r="F8" t="s">
        <v>358</v>
      </c>
      <c r="G8" t="s">
        <v>961</v>
      </c>
      <c r="H8" t="s">
        <v>369</v>
      </c>
      <c r="I8" t="s">
        <v>30</v>
      </c>
      <c r="J8" t="s">
        <v>31</v>
      </c>
      <c r="K8" t="s">
        <v>367</v>
      </c>
      <c r="L8" t="s">
        <v>368</v>
      </c>
      <c r="M8">
        <v>19140</v>
      </c>
      <c r="N8" t="s">
        <v>5</v>
      </c>
      <c r="O8" t="s">
        <v>968</v>
      </c>
      <c r="P8" t="s">
        <v>36</v>
      </c>
      <c r="Q8" t="s">
        <v>48</v>
      </c>
      <c r="R8" t="s">
        <v>969</v>
      </c>
      <c r="S8">
        <v>3.2640000000000002</v>
      </c>
      <c r="T8">
        <v>2</v>
      </c>
      <c r="U8">
        <v>0.2</v>
      </c>
      <c r="V8">
        <v>-0.65280000000000005</v>
      </c>
      <c r="W8">
        <v>-1.5096000000000005</v>
      </c>
      <c r="X8">
        <v>1.1015999999999997</v>
      </c>
      <c r="Y8">
        <v>5</v>
      </c>
      <c r="Z8">
        <v>2</v>
      </c>
      <c r="AA8">
        <v>1009</v>
      </c>
      <c r="AB8">
        <v>6</v>
      </c>
    </row>
    <row r="9" spans="1:28" x14ac:dyDescent="0.3">
      <c r="A9">
        <v>32</v>
      </c>
      <c r="B9" t="s">
        <v>960</v>
      </c>
      <c r="C9" s="1">
        <v>42264</v>
      </c>
      <c r="D9" s="1">
        <v>42268</v>
      </c>
      <c r="E9">
        <v>4</v>
      </c>
      <c r="F9" t="s">
        <v>358</v>
      </c>
      <c r="G9" t="s">
        <v>961</v>
      </c>
      <c r="H9" t="s">
        <v>369</v>
      </c>
      <c r="I9" t="s">
        <v>30</v>
      </c>
      <c r="J9" t="s">
        <v>31</v>
      </c>
      <c r="K9" t="s">
        <v>367</v>
      </c>
      <c r="L9" t="s">
        <v>368</v>
      </c>
      <c r="M9">
        <v>19140</v>
      </c>
      <c r="N9" t="s">
        <v>5</v>
      </c>
      <c r="O9" t="s">
        <v>970</v>
      </c>
      <c r="P9" t="s">
        <v>36</v>
      </c>
      <c r="Q9" t="s">
        <v>39</v>
      </c>
      <c r="R9" t="s">
        <v>971</v>
      </c>
      <c r="S9">
        <v>86.304000000000002</v>
      </c>
      <c r="T9">
        <v>6</v>
      </c>
      <c r="U9">
        <v>0.2</v>
      </c>
      <c r="V9">
        <v>-17.2608</v>
      </c>
      <c r="W9">
        <v>-59.33400000000001</v>
      </c>
      <c r="X9">
        <v>9.7091999999999885</v>
      </c>
      <c r="Y9">
        <v>6</v>
      </c>
      <c r="Z9">
        <v>0</v>
      </c>
      <c r="AA9">
        <v>1011</v>
      </c>
      <c r="AB9">
        <v>18</v>
      </c>
    </row>
    <row r="10" spans="1:28" x14ac:dyDescent="0.3">
      <c r="A10">
        <v>33</v>
      </c>
      <c r="B10" t="s">
        <v>960</v>
      </c>
      <c r="C10" s="1">
        <v>42264</v>
      </c>
      <c r="D10" s="1">
        <v>42268</v>
      </c>
      <c r="E10">
        <v>4</v>
      </c>
      <c r="F10" t="s">
        <v>358</v>
      </c>
      <c r="G10" t="s">
        <v>961</v>
      </c>
      <c r="H10" t="s">
        <v>369</v>
      </c>
      <c r="I10" t="s">
        <v>30</v>
      </c>
      <c r="J10" t="s">
        <v>31</v>
      </c>
      <c r="K10" t="s">
        <v>367</v>
      </c>
      <c r="L10" t="s">
        <v>368</v>
      </c>
      <c r="M10">
        <v>19140</v>
      </c>
      <c r="N10" t="s">
        <v>5</v>
      </c>
      <c r="O10" t="s">
        <v>972</v>
      </c>
      <c r="P10" t="s">
        <v>36</v>
      </c>
      <c r="Q10" t="s">
        <v>42</v>
      </c>
      <c r="R10" t="s">
        <v>973</v>
      </c>
      <c r="S10">
        <v>6.8580000000000014</v>
      </c>
      <c r="T10">
        <v>6</v>
      </c>
      <c r="U10">
        <v>0.7</v>
      </c>
      <c r="V10">
        <v>-4.8006000000000011</v>
      </c>
      <c r="W10">
        <v>-7.7724000000000002</v>
      </c>
      <c r="X10">
        <v>-5.7149999999999999</v>
      </c>
      <c r="Y10">
        <v>7</v>
      </c>
      <c r="Z10">
        <v>1</v>
      </c>
      <c r="AA10">
        <v>1013</v>
      </c>
      <c r="AB10">
        <v>18</v>
      </c>
    </row>
    <row r="11" spans="1:28" x14ac:dyDescent="0.3">
      <c r="A11">
        <v>34</v>
      </c>
      <c r="B11" t="s">
        <v>960</v>
      </c>
      <c r="C11" s="1">
        <v>42264</v>
      </c>
      <c r="D11" s="1">
        <v>42268</v>
      </c>
      <c r="E11">
        <v>4</v>
      </c>
      <c r="F11" t="s">
        <v>358</v>
      </c>
      <c r="G11" t="s">
        <v>961</v>
      </c>
      <c r="H11" t="s">
        <v>369</v>
      </c>
      <c r="I11" t="s">
        <v>30</v>
      </c>
      <c r="J11" t="s">
        <v>31</v>
      </c>
      <c r="K11" t="s">
        <v>367</v>
      </c>
      <c r="L11" t="s">
        <v>368</v>
      </c>
      <c r="M11">
        <v>19140</v>
      </c>
      <c r="N11" t="s">
        <v>5</v>
      </c>
      <c r="O11" t="s">
        <v>974</v>
      </c>
      <c r="P11" t="s">
        <v>36</v>
      </c>
      <c r="Q11" t="s">
        <v>39</v>
      </c>
      <c r="R11" t="s">
        <v>975</v>
      </c>
      <c r="S11">
        <v>15.76</v>
      </c>
      <c r="T11">
        <v>2</v>
      </c>
      <c r="U11">
        <v>0.2</v>
      </c>
      <c r="V11">
        <v>-3.1520000000000001</v>
      </c>
      <c r="W11">
        <v>-9.0619999999999994</v>
      </c>
      <c r="X11">
        <v>3.5460000000000007</v>
      </c>
      <c r="Y11">
        <v>8</v>
      </c>
      <c r="Z11">
        <v>2</v>
      </c>
      <c r="AA11">
        <v>1015</v>
      </c>
      <c r="AB11">
        <v>6</v>
      </c>
    </row>
    <row r="12" spans="1:28" x14ac:dyDescent="0.3">
      <c r="A12">
        <v>42</v>
      </c>
      <c r="B12" t="s">
        <v>1000</v>
      </c>
      <c r="C12" s="1">
        <v>42988</v>
      </c>
      <c r="D12" s="1">
        <v>42993</v>
      </c>
      <c r="E12">
        <v>5</v>
      </c>
      <c r="F12" t="s">
        <v>358</v>
      </c>
      <c r="G12" t="s">
        <v>1001</v>
      </c>
      <c r="H12" t="s">
        <v>1002</v>
      </c>
      <c r="I12" t="s">
        <v>35</v>
      </c>
      <c r="J12" t="s">
        <v>31</v>
      </c>
      <c r="K12" t="s">
        <v>1003</v>
      </c>
      <c r="L12" t="s">
        <v>371</v>
      </c>
      <c r="M12">
        <v>60540</v>
      </c>
      <c r="N12" t="s">
        <v>7</v>
      </c>
      <c r="O12" t="s">
        <v>1004</v>
      </c>
      <c r="P12" t="s">
        <v>40</v>
      </c>
      <c r="Q12" t="s">
        <v>41</v>
      </c>
      <c r="R12" t="s">
        <v>1005</v>
      </c>
      <c r="S12">
        <v>147.16800000000001</v>
      </c>
      <c r="T12">
        <v>4</v>
      </c>
      <c r="U12">
        <v>0.2</v>
      </c>
      <c r="V12">
        <v>-29.433600000000002</v>
      </c>
      <c r="W12">
        <v>-101.17800000000001</v>
      </c>
      <c r="X12">
        <v>16.556399999999996</v>
      </c>
      <c r="Y12">
        <v>9</v>
      </c>
      <c r="Z12">
        <v>0</v>
      </c>
      <c r="AA12">
        <v>1017</v>
      </c>
      <c r="AB12">
        <v>16</v>
      </c>
    </row>
    <row r="13" spans="1:28" x14ac:dyDescent="0.3">
      <c r="A13">
        <v>44</v>
      </c>
      <c r="B13" t="s">
        <v>1011</v>
      </c>
      <c r="C13" s="1">
        <v>42997</v>
      </c>
      <c r="D13" s="1">
        <v>43001</v>
      </c>
      <c r="E13">
        <v>4</v>
      </c>
      <c r="F13" t="s">
        <v>358</v>
      </c>
      <c r="G13" t="s">
        <v>447</v>
      </c>
      <c r="H13" t="s">
        <v>448</v>
      </c>
      <c r="I13" t="s">
        <v>35</v>
      </c>
      <c r="J13" t="s">
        <v>31</v>
      </c>
      <c r="K13" t="s">
        <v>1012</v>
      </c>
      <c r="L13" t="s">
        <v>359</v>
      </c>
      <c r="M13">
        <v>32935</v>
      </c>
      <c r="N13" t="s">
        <v>9</v>
      </c>
      <c r="O13" t="s">
        <v>1013</v>
      </c>
      <c r="P13" t="s">
        <v>36</v>
      </c>
      <c r="Q13" t="s">
        <v>38</v>
      </c>
      <c r="R13" t="s">
        <v>1014</v>
      </c>
      <c r="S13">
        <v>95.616</v>
      </c>
      <c r="T13">
        <v>2</v>
      </c>
      <c r="U13">
        <v>0.2</v>
      </c>
      <c r="V13">
        <v>-19.123200000000001</v>
      </c>
      <c r="W13">
        <v>-66.93119999999999</v>
      </c>
      <c r="X13">
        <v>9.5616000000000092</v>
      </c>
      <c r="Y13">
        <v>10</v>
      </c>
      <c r="Z13">
        <v>1</v>
      </c>
      <c r="AA13">
        <v>1019</v>
      </c>
      <c r="AB13">
        <v>12</v>
      </c>
    </row>
    <row r="14" spans="1:28" x14ac:dyDescent="0.3">
      <c r="A14">
        <v>71</v>
      </c>
      <c r="B14" t="s">
        <v>1095</v>
      </c>
      <c r="C14" s="1">
        <v>42631</v>
      </c>
      <c r="D14" s="1">
        <v>42636</v>
      </c>
      <c r="E14">
        <v>5</v>
      </c>
      <c r="F14" t="s">
        <v>358</v>
      </c>
      <c r="G14" t="s">
        <v>1096</v>
      </c>
      <c r="H14" t="s">
        <v>1097</v>
      </c>
      <c r="I14" t="s">
        <v>30</v>
      </c>
      <c r="J14" t="s">
        <v>31</v>
      </c>
      <c r="K14" t="s">
        <v>50</v>
      </c>
      <c r="L14" t="s">
        <v>51</v>
      </c>
      <c r="M14">
        <v>10009</v>
      </c>
      <c r="N14" t="s">
        <v>5</v>
      </c>
      <c r="O14" t="s">
        <v>1098</v>
      </c>
      <c r="P14" t="s">
        <v>36</v>
      </c>
      <c r="Q14" t="s">
        <v>42</v>
      </c>
      <c r="R14" t="s">
        <v>1099</v>
      </c>
      <c r="S14">
        <v>4.6159999999999997</v>
      </c>
      <c r="T14">
        <v>1</v>
      </c>
      <c r="U14">
        <v>0.2</v>
      </c>
      <c r="V14">
        <v>-0.92320000000000002</v>
      </c>
      <c r="W14">
        <v>-1.9617999999999998</v>
      </c>
      <c r="X14">
        <v>1.7309999999999999</v>
      </c>
      <c r="Y14">
        <v>11</v>
      </c>
      <c r="Z14">
        <v>2</v>
      </c>
      <c r="AA14">
        <v>1021</v>
      </c>
      <c r="AB14">
        <v>2</v>
      </c>
    </row>
    <row r="15" spans="1:28" x14ac:dyDescent="0.3">
      <c r="A15">
        <v>72</v>
      </c>
      <c r="B15" t="s">
        <v>1100</v>
      </c>
      <c r="C15" s="1">
        <v>42992</v>
      </c>
      <c r="D15" s="1">
        <v>42995</v>
      </c>
      <c r="E15">
        <v>3</v>
      </c>
      <c r="F15" t="s">
        <v>355</v>
      </c>
      <c r="G15" t="s">
        <v>961</v>
      </c>
      <c r="H15" t="s">
        <v>369</v>
      </c>
      <c r="I15" t="s">
        <v>30</v>
      </c>
      <c r="J15" t="s">
        <v>31</v>
      </c>
      <c r="K15" t="s">
        <v>1101</v>
      </c>
      <c r="L15" t="s">
        <v>373</v>
      </c>
      <c r="M15">
        <v>49201</v>
      </c>
      <c r="N15" t="s">
        <v>7</v>
      </c>
      <c r="O15" t="s">
        <v>1102</v>
      </c>
      <c r="P15" t="s">
        <v>36</v>
      </c>
      <c r="Q15" t="s">
        <v>44</v>
      </c>
      <c r="R15" t="s">
        <v>1103</v>
      </c>
      <c r="S15">
        <v>19.049999999999997</v>
      </c>
      <c r="T15">
        <v>3</v>
      </c>
      <c r="U15">
        <v>0</v>
      </c>
      <c r="V15">
        <v>0</v>
      </c>
      <c r="W15">
        <v>-10.286999999999997</v>
      </c>
      <c r="X15">
        <v>8.7629999999999999</v>
      </c>
      <c r="Y15">
        <v>12</v>
      </c>
      <c r="Z15">
        <v>0</v>
      </c>
      <c r="AA15">
        <v>1023</v>
      </c>
      <c r="AB15">
        <v>15</v>
      </c>
    </row>
    <row r="16" spans="1:28" x14ac:dyDescent="0.3">
      <c r="A16">
        <v>84</v>
      </c>
      <c r="B16" t="s">
        <v>1141</v>
      </c>
      <c r="C16" s="1">
        <v>42250</v>
      </c>
      <c r="D16" s="1">
        <v>42255</v>
      </c>
      <c r="E16">
        <v>5</v>
      </c>
      <c r="F16" t="s">
        <v>358</v>
      </c>
      <c r="G16" t="s">
        <v>1142</v>
      </c>
      <c r="H16" t="s">
        <v>1143</v>
      </c>
      <c r="I16" t="s">
        <v>35</v>
      </c>
      <c r="J16" t="s">
        <v>31</v>
      </c>
      <c r="K16" t="s">
        <v>1144</v>
      </c>
      <c r="L16" t="s">
        <v>360</v>
      </c>
      <c r="M16">
        <v>27707</v>
      </c>
      <c r="N16" t="s">
        <v>9</v>
      </c>
      <c r="O16" t="s">
        <v>1145</v>
      </c>
      <c r="P16" t="s">
        <v>36</v>
      </c>
      <c r="Q16" t="s">
        <v>48</v>
      </c>
      <c r="R16" t="s">
        <v>1146</v>
      </c>
      <c r="S16">
        <v>200.98400000000004</v>
      </c>
      <c r="T16">
        <v>7</v>
      </c>
      <c r="U16">
        <v>0.2</v>
      </c>
      <c r="V16">
        <v>-40.19680000000001</v>
      </c>
      <c r="W16">
        <v>-97.979700000000065</v>
      </c>
      <c r="X16">
        <v>62.807499999999976</v>
      </c>
      <c r="Y16">
        <v>13</v>
      </c>
      <c r="Z16">
        <v>1</v>
      </c>
      <c r="AA16">
        <v>1025</v>
      </c>
      <c r="AB16">
        <v>42</v>
      </c>
    </row>
    <row r="17" spans="1:28" x14ac:dyDescent="0.3">
      <c r="A17">
        <v>90</v>
      </c>
      <c r="B17" t="s">
        <v>54</v>
      </c>
      <c r="C17" s="1">
        <v>42630</v>
      </c>
      <c r="D17" s="1">
        <v>42635</v>
      </c>
      <c r="E17">
        <v>5</v>
      </c>
      <c r="F17" t="s">
        <v>358</v>
      </c>
      <c r="G17" t="s">
        <v>1166</v>
      </c>
      <c r="H17" t="s">
        <v>1167</v>
      </c>
      <c r="I17" t="s">
        <v>35</v>
      </c>
      <c r="J17" t="s">
        <v>31</v>
      </c>
      <c r="K17" t="s">
        <v>439</v>
      </c>
      <c r="L17" t="s">
        <v>357</v>
      </c>
      <c r="M17">
        <v>90036</v>
      </c>
      <c r="N17" t="s">
        <v>3</v>
      </c>
      <c r="O17" t="s">
        <v>1168</v>
      </c>
      <c r="P17" t="s">
        <v>36</v>
      </c>
      <c r="Q17" t="s">
        <v>39</v>
      </c>
      <c r="R17" t="s">
        <v>1169</v>
      </c>
      <c r="S17">
        <v>20.100000000000001</v>
      </c>
      <c r="T17">
        <v>3</v>
      </c>
      <c r="U17">
        <v>0</v>
      </c>
      <c r="V17">
        <v>0</v>
      </c>
      <c r="W17">
        <v>-13.467000000000002</v>
      </c>
      <c r="X17">
        <v>6.6329999999999982</v>
      </c>
      <c r="Y17">
        <v>14</v>
      </c>
      <c r="Z17">
        <v>2</v>
      </c>
      <c r="AA17">
        <v>1027</v>
      </c>
      <c r="AB17">
        <v>21</v>
      </c>
    </row>
    <row r="18" spans="1:28" x14ac:dyDescent="0.3">
      <c r="A18">
        <v>91</v>
      </c>
      <c r="B18" t="s">
        <v>54</v>
      </c>
      <c r="C18" s="1">
        <v>42630</v>
      </c>
      <c r="D18" s="1">
        <v>42635</v>
      </c>
      <c r="E18">
        <v>5</v>
      </c>
      <c r="F18" t="s">
        <v>358</v>
      </c>
      <c r="G18" t="s">
        <v>1166</v>
      </c>
      <c r="H18" t="s">
        <v>1167</v>
      </c>
      <c r="I18" t="s">
        <v>35</v>
      </c>
      <c r="J18" t="s">
        <v>31</v>
      </c>
      <c r="K18" t="s">
        <v>439</v>
      </c>
      <c r="L18" t="s">
        <v>357</v>
      </c>
      <c r="M18">
        <v>90036</v>
      </c>
      <c r="N18" t="s">
        <v>3</v>
      </c>
      <c r="O18" t="s">
        <v>1004</v>
      </c>
      <c r="P18" t="s">
        <v>40</v>
      </c>
      <c r="Q18" t="s">
        <v>41</v>
      </c>
      <c r="R18" t="s">
        <v>1005</v>
      </c>
      <c r="S18">
        <v>73.584000000000003</v>
      </c>
      <c r="T18">
        <v>2</v>
      </c>
      <c r="U18">
        <v>0.2</v>
      </c>
      <c r="V18">
        <v>-14.716800000000001</v>
      </c>
      <c r="W18">
        <v>-50.589000000000006</v>
      </c>
      <c r="X18">
        <v>8.2781999999999982</v>
      </c>
      <c r="Y18">
        <v>15</v>
      </c>
      <c r="Z18">
        <v>0</v>
      </c>
      <c r="AA18">
        <v>1029</v>
      </c>
      <c r="AB18">
        <v>14</v>
      </c>
    </row>
    <row r="19" spans="1:28" x14ac:dyDescent="0.3">
      <c r="A19">
        <v>92</v>
      </c>
      <c r="B19" t="s">
        <v>54</v>
      </c>
      <c r="C19" s="1">
        <v>42630</v>
      </c>
      <c r="D19" s="1">
        <v>42635</v>
      </c>
      <c r="E19">
        <v>5</v>
      </c>
      <c r="F19" t="s">
        <v>358</v>
      </c>
      <c r="G19" t="s">
        <v>1166</v>
      </c>
      <c r="H19" t="s">
        <v>1167</v>
      </c>
      <c r="I19" t="s">
        <v>35</v>
      </c>
      <c r="J19" t="s">
        <v>31</v>
      </c>
      <c r="K19" t="s">
        <v>439</v>
      </c>
      <c r="L19" t="s">
        <v>357</v>
      </c>
      <c r="M19">
        <v>90036</v>
      </c>
      <c r="N19" t="s">
        <v>3</v>
      </c>
      <c r="O19" t="s">
        <v>1170</v>
      </c>
      <c r="P19" t="s">
        <v>36</v>
      </c>
      <c r="Q19" t="s">
        <v>44</v>
      </c>
      <c r="R19" t="s">
        <v>1171</v>
      </c>
      <c r="S19">
        <v>6.48</v>
      </c>
      <c r="T19">
        <v>1</v>
      </c>
      <c r="U19">
        <v>0</v>
      </c>
      <c r="V19">
        <v>0</v>
      </c>
      <c r="W19">
        <v>-3.3696000000000002</v>
      </c>
      <c r="X19">
        <v>3.1104000000000003</v>
      </c>
      <c r="Y19">
        <v>16</v>
      </c>
      <c r="Z19">
        <v>1</v>
      </c>
      <c r="AA19">
        <v>1031</v>
      </c>
      <c r="AB19">
        <v>7</v>
      </c>
    </row>
    <row r="20" spans="1:28" x14ac:dyDescent="0.3">
      <c r="A20">
        <v>99</v>
      </c>
      <c r="B20" t="s">
        <v>1194</v>
      </c>
      <c r="C20" s="1">
        <v>42619</v>
      </c>
      <c r="D20" s="1">
        <v>42624</v>
      </c>
      <c r="E20">
        <v>5</v>
      </c>
      <c r="F20" t="s">
        <v>358</v>
      </c>
      <c r="G20" t="s">
        <v>1195</v>
      </c>
      <c r="H20" t="s">
        <v>1196</v>
      </c>
      <c r="I20" t="s">
        <v>35</v>
      </c>
      <c r="J20" t="s">
        <v>31</v>
      </c>
      <c r="K20" t="s">
        <v>1197</v>
      </c>
      <c r="L20" t="s">
        <v>372</v>
      </c>
      <c r="M20">
        <v>55106</v>
      </c>
      <c r="N20" t="s">
        <v>7</v>
      </c>
      <c r="O20" t="s">
        <v>1198</v>
      </c>
      <c r="P20" t="s">
        <v>36</v>
      </c>
      <c r="Q20" t="s">
        <v>43</v>
      </c>
      <c r="R20" t="s">
        <v>1199</v>
      </c>
      <c r="S20">
        <v>77.88</v>
      </c>
      <c r="T20">
        <v>6</v>
      </c>
      <c r="U20">
        <v>0</v>
      </c>
      <c r="V20">
        <v>0</v>
      </c>
      <c r="W20">
        <v>-55.294800000000002</v>
      </c>
      <c r="X20">
        <v>22.585199999999993</v>
      </c>
      <c r="Y20">
        <v>17</v>
      </c>
      <c r="Z20">
        <v>2</v>
      </c>
      <c r="AA20">
        <v>1033</v>
      </c>
      <c r="AB20">
        <v>60</v>
      </c>
    </row>
    <row r="21" spans="1:28" x14ac:dyDescent="0.3">
      <c r="A21">
        <v>126</v>
      </c>
      <c r="B21" t="s">
        <v>1284</v>
      </c>
      <c r="C21" s="1">
        <v>41902</v>
      </c>
      <c r="D21" s="1">
        <v>41907</v>
      </c>
      <c r="E21">
        <v>5</v>
      </c>
      <c r="F21" t="s">
        <v>358</v>
      </c>
      <c r="G21" t="s">
        <v>1285</v>
      </c>
      <c r="H21" t="s">
        <v>1286</v>
      </c>
      <c r="I21" t="s">
        <v>30</v>
      </c>
      <c r="J21" t="s">
        <v>31</v>
      </c>
      <c r="K21" t="s">
        <v>1287</v>
      </c>
      <c r="L21" t="s">
        <v>371</v>
      </c>
      <c r="M21">
        <v>61701</v>
      </c>
      <c r="N21" t="s">
        <v>7</v>
      </c>
      <c r="O21" t="s">
        <v>1288</v>
      </c>
      <c r="P21" t="s">
        <v>32</v>
      </c>
      <c r="Q21" t="s">
        <v>440</v>
      </c>
      <c r="R21" t="s">
        <v>1289</v>
      </c>
      <c r="S21">
        <v>617.70000000000005</v>
      </c>
      <c r="T21">
        <v>6</v>
      </c>
      <c r="U21">
        <v>0.5</v>
      </c>
      <c r="V21">
        <v>-308.85000000000002</v>
      </c>
      <c r="W21">
        <v>-716.53200000000015</v>
      </c>
      <c r="X21">
        <v>-407.68200000000013</v>
      </c>
      <c r="Y21">
        <v>18</v>
      </c>
      <c r="Z21">
        <v>0</v>
      </c>
      <c r="AA21">
        <v>1035</v>
      </c>
      <c r="AB21">
        <v>24</v>
      </c>
    </row>
    <row r="22" spans="1:28" x14ac:dyDescent="0.3">
      <c r="A22">
        <v>141</v>
      </c>
      <c r="B22" t="s">
        <v>1324</v>
      </c>
      <c r="C22" s="1">
        <v>42618</v>
      </c>
      <c r="D22" s="1">
        <v>42620</v>
      </c>
      <c r="E22">
        <v>2</v>
      </c>
      <c r="F22" t="s">
        <v>355</v>
      </c>
      <c r="G22" t="s">
        <v>1325</v>
      </c>
      <c r="H22" t="s">
        <v>1326</v>
      </c>
      <c r="I22" t="s">
        <v>35</v>
      </c>
      <c r="J22" t="s">
        <v>31</v>
      </c>
      <c r="K22" t="s">
        <v>367</v>
      </c>
      <c r="L22" t="s">
        <v>368</v>
      </c>
      <c r="M22">
        <v>19140</v>
      </c>
      <c r="N22" t="s">
        <v>5</v>
      </c>
      <c r="O22" t="s">
        <v>966</v>
      </c>
      <c r="P22" t="s">
        <v>32</v>
      </c>
      <c r="Q22" t="s">
        <v>441</v>
      </c>
      <c r="R22" t="s">
        <v>967</v>
      </c>
      <c r="S22">
        <v>82.800000000000011</v>
      </c>
      <c r="T22">
        <v>2</v>
      </c>
      <c r="U22">
        <v>0.2</v>
      </c>
      <c r="V22">
        <v>-16.560000000000002</v>
      </c>
      <c r="W22">
        <v>-55.890000000000015</v>
      </c>
      <c r="X22">
        <v>10.349999999999994</v>
      </c>
      <c r="Y22">
        <v>19</v>
      </c>
      <c r="Z22">
        <v>1</v>
      </c>
      <c r="AA22">
        <v>1037</v>
      </c>
      <c r="AB22">
        <v>6</v>
      </c>
    </row>
    <row r="23" spans="1:28" x14ac:dyDescent="0.3">
      <c r="A23">
        <v>142</v>
      </c>
      <c r="B23" t="s">
        <v>1327</v>
      </c>
      <c r="C23" s="1">
        <v>42996</v>
      </c>
      <c r="D23" s="1">
        <v>43001</v>
      </c>
      <c r="E23">
        <v>5</v>
      </c>
      <c r="F23" t="s">
        <v>358</v>
      </c>
      <c r="G23" t="s">
        <v>1328</v>
      </c>
      <c r="H23" t="s">
        <v>386</v>
      </c>
      <c r="I23" t="s">
        <v>35</v>
      </c>
      <c r="J23" t="s">
        <v>31</v>
      </c>
      <c r="K23" t="s">
        <v>365</v>
      </c>
      <c r="L23" t="s">
        <v>357</v>
      </c>
      <c r="M23">
        <v>94122</v>
      </c>
      <c r="N23" t="s">
        <v>3</v>
      </c>
      <c r="O23" t="s">
        <v>1329</v>
      </c>
      <c r="P23" t="s">
        <v>36</v>
      </c>
      <c r="Q23" t="s">
        <v>39</v>
      </c>
      <c r="R23" t="s">
        <v>1330</v>
      </c>
      <c r="S23">
        <v>8.82</v>
      </c>
      <c r="T23">
        <v>3</v>
      </c>
      <c r="U23">
        <v>0</v>
      </c>
      <c r="V23">
        <v>0</v>
      </c>
      <c r="W23">
        <v>-6.4386000000000001</v>
      </c>
      <c r="X23">
        <v>2.3814000000000002</v>
      </c>
      <c r="Y23">
        <v>20</v>
      </c>
      <c r="Z23">
        <v>2</v>
      </c>
      <c r="AA23">
        <v>1039</v>
      </c>
      <c r="AB23">
        <v>21</v>
      </c>
    </row>
    <row r="24" spans="1:28" x14ac:dyDescent="0.3">
      <c r="A24">
        <v>143</v>
      </c>
      <c r="B24" t="s">
        <v>1327</v>
      </c>
      <c r="C24" s="1">
        <v>42996</v>
      </c>
      <c r="D24" s="1">
        <v>43001</v>
      </c>
      <c r="E24">
        <v>5</v>
      </c>
      <c r="F24" t="s">
        <v>358</v>
      </c>
      <c r="G24" t="s">
        <v>1328</v>
      </c>
      <c r="H24" t="s">
        <v>386</v>
      </c>
      <c r="I24" t="s">
        <v>35</v>
      </c>
      <c r="J24" t="s">
        <v>31</v>
      </c>
      <c r="K24" t="s">
        <v>365</v>
      </c>
      <c r="L24" t="s">
        <v>357</v>
      </c>
      <c r="M24">
        <v>94122</v>
      </c>
      <c r="N24" t="s">
        <v>3</v>
      </c>
      <c r="O24" t="s">
        <v>1331</v>
      </c>
      <c r="P24" t="s">
        <v>36</v>
      </c>
      <c r="Q24" t="s">
        <v>48</v>
      </c>
      <c r="R24" t="s">
        <v>1332</v>
      </c>
      <c r="S24">
        <v>10.86</v>
      </c>
      <c r="T24">
        <v>3</v>
      </c>
      <c r="U24">
        <v>0</v>
      </c>
      <c r="V24">
        <v>0</v>
      </c>
      <c r="W24">
        <v>-5.7557999999999989</v>
      </c>
      <c r="X24">
        <v>5.1042000000000005</v>
      </c>
      <c r="Y24">
        <v>21</v>
      </c>
      <c r="Z24">
        <v>0</v>
      </c>
      <c r="AA24">
        <v>1041</v>
      </c>
      <c r="AB24">
        <v>21</v>
      </c>
    </row>
    <row r="25" spans="1:28" x14ac:dyDescent="0.3">
      <c r="A25">
        <v>144</v>
      </c>
      <c r="B25" t="s">
        <v>1327</v>
      </c>
      <c r="C25" s="1">
        <v>42996</v>
      </c>
      <c r="D25" s="1">
        <v>43001</v>
      </c>
      <c r="E25">
        <v>5</v>
      </c>
      <c r="F25" t="s">
        <v>358</v>
      </c>
      <c r="G25" t="s">
        <v>1328</v>
      </c>
      <c r="H25" t="s">
        <v>386</v>
      </c>
      <c r="I25" t="s">
        <v>35</v>
      </c>
      <c r="J25" t="s">
        <v>31</v>
      </c>
      <c r="K25" t="s">
        <v>365</v>
      </c>
      <c r="L25" t="s">
        <v>357</v>
      </c>
      <c r="M25">
        <v>94122</v>
      </c>
      <c r="N25" t="s">
        <v>3</v>
      </c>
      <c r="O25" t="s">
        <v>1333</v>
      </c>
      <c r="P25" t="s">
        <v>36</v>
      </c>
      <c r="Q25" t="s">
        <v>44</v>
      </c>
      <c r="R25" t="s">
        <v>1334</v>
      </c>
      <c r="S25">
        <v>143.69999999999999</v>
      </c>
      <c r="T25">
        <v>3</v>
      </c>
      <c r="U25">
        <v>0</v>
      </c>
      <c r="V25">
        <v>0</v>
      </c>
      <c r="W25">
        <v>-74.72399999999999</v>
      </c>
      <c r="X25">
        <v>68.975999999999999</v>
      </c>
      <c r="Y25">
        <v>22</v>
      </c>
      <c r="Z25">
        <v>1</v>
      </c>
      <c r="AA25">
        <v>1043</v>
      </c>
      <c r="AB25">
        <v>21</v>
      </c>
    </row>
    <row r="26" spans="1:28" x14ac:dyDescent="0.3">
      <c r="A26">
        <v>146</v>
      </c>
      <c r="B26" t="s">
        <v>1341</v>
      </c>
      <c r="C26" s="1">
        <v>42254</v>
      </c>
      <c r="D26" s="1">
        <v>42259</v>
      </c>
      <c r="E26">
        <v>5</v>
      </c>
      <c r="F26" t="s">
        <v>358</v>
      </c>
      <c r="G26" t="s">
        <v>1342</v>
      </c>
      <c r="H26" t="s">
        <v>1343</v>
      </c>
      <c r="I26" t="s">
        <v>30</v>
      </c>
      <c r="J26" t="s">
        <v>31</v>
      </c>
      <c r="K26" t="s">
        <v>476</v>
      </c>
      <c r="L26" t="s">
        <v>357</v>
      </c>
      <c r="M26">
        <v>91104</v>
      </c>
      <c r="N26" t="s">
        <v>3</v>
      </c>
      <c r="O26" t="s">
        <v>1148</v>
      </c>
      <c r="P26" t="s">
        <v>36</v>
      </c>
      <c r="Q26" t="s">
        <v>38</v>
      </c>
      <c r="R26" t="s">
        <v>1149</v>
      </c>
      <c r="S26">
        <v>671.93</v>
      </c>
      <c r="T26">
        <v>7</v>
      </c>
      <c r="U26">
        <v>0</v>
      </c>
      <c r="V26">
        <v>0</v>
      </c>
      <c r="W26">
        <v>-651.77209999999991</v>
      </c>
      <c r="X26">
        <v>20.157899999999998</v>
      </c>
      <c r="Y26">
        <v>23</v>
      </c>
      <c r="Z26">
        <v>2</v>
      </c>
      <c r="AA26">
        <v>1045</v>
      </c>
      <c r="AB26">
        <v>49</v>
      </c>
    </row>
    <row r="27" spans="1:28" x14ac:dyDescent="0.3">
      <c r="A27">
        <v>165</v>
      </c>
      <c r="B27" t="s">
        <v>1406</v>
      </c>
      <c r="C27" s="1">
        <v>41890</v>
      </c>
      <c r="D27" s="1">
        <v>41894</v>
      </c>
      <c r="E27">
        <v>4</v>
      </c>
      <c r="F27" t="s">
        <v>358</v>
      </c>
      <c r="G27" t="s">
        <v>1407</v>
      </c>
      <c r="H27" t="s">
        <v>485</v>
      </c>
      <c r="I27" t="s">
        <v>30</v>
      </c>
      <c r="J27" t="s">
        <v>31</v>
      </c>
      <c r="K27" t="s">
        <v>486</v>
      </c>
      <c r="L27" t="s">
        <v>362</v>
      </c>
      <c r="M27">
        <v>78207</v>
      </c>
      <c r="N27" t="s">
        <v>7</v>
      </c>
      <c r="O27" t="s">
        <v>1408</v>
      </c>
      <c r="P27" t="s">
        <v>36</v>
      </c>
      <c r="Q27" t="s">
        <v>39</v>
      </c>
      <c r="R27" t="s">
        <v>1409</v>
      </c>
      <c r="S27">
        <v>9.9359999999999999</v>
      </c>
      <c r="T27">
        <v>3</v>
      </c>
      <c r="U27">
        <v>0.2</v>
      </c>
      <c r="V27">
        <v>-1.9872000000000001</v>
      </c>
      <c r="W27">
        <v>-5.2164000000000001</v>
      </c>
      <c r="X27">
        <v>2.7324000000000002</v>
      </c>
      <c r="Y27">
        <v>24</v>
      </c>
      <c r="Z27">
        <v>0</v>
      </c>
      <c r="AA27">
        <v>1047</v>
      </c>
      <c r="AB27">
        <v>30</v>
      </c>
    </row>
    <row r="28" spans="1:28" x14ac:dyDescent="0.3">
      <c r="A28">
        <v>166</v>
      </c>
      <c r="B28" t="s">
        <v>1406</v>
      </c>
      <c r="C28" s="1">
        <v>41890</v>
      </c>
      <c r="D28" s="1">
        <v>41894</v>
      </c>
      <c r="E28">
        <v>4</v>
      </c>
      <c r="F28" t="s">
        <v>358</v>
      </c>
      <c r="G28" t="s">
        <v>1407</v>
      </c>
      <c r="H28" t="s">
        <v>485</v>
      </c>
      <c r="I28" t="s">
        <v>30</v>
      </c>
      <c r="J28" t="s">
        <v>31</v>
      </c>
      <c r="K28" t="s">
        <v>486</v>
      </c>
      <c r="L28" t="s">
        <v>362</v>
      </c>
      <c r="M28">
        <v>78207</v>
      </c>
      <c r="N28" t="s">
        <v>7</v>
      </c>
      <c r="O28" t="s">
        <v>1410</v>
      </c>
      <c r="P28" t="s">
        <v>40</v>
      </c>
      <c r="Q28" t="s">
        <v>57</v>
      </c>
      <c r="R28" t="s">
        <v>1411</v>
      </c>
      <c r="S28">
        <v>8159.9519999999993</v>
      </c>
      <c r="T28">
        <v>8</v>
      </c>
      <c r="U28">
        <v>0.4</v>
      </c>
      <c r="V28">
        <v>-3263.9807999999998</v>
      </c>
      <c r="W28">
        <v>-6255.963200000002</v>
      </c>
      <c r="X28">
        <v>-1359.992000000002</v>
      </c>
      <c r="Y28">
        <v>25</v>
      </c>
      <c r="Z28">
        <v>1</v>
      </c>
      <c r="AA28">
        <v>1049</v>
      </c>
      <c r="AB28">
        <v>80</v>
      </c>
    </row>
    <row r="29" spans="1:28" x14ac:dyDescent="0.3">
      <c r="A29">
        <v>167</v>
      </c>
      <c r="B29" t="s">
        <v>1406</v>
      </c>
      <c r="C29" s="1">
        <v>41890</v>
      </c>
      <c r="D29" s="1">
        <v>41894</v>
      </c>
      <c r="E29">
        <v>4</v>
      </c>
      <c r="F29" t="s">
        <v>358</v>
      </c>
      <c r="G29" t="s">
        <v>1407</v>
      </c>
      <c r="H29" t="s">
        <v>485</v>
      </c>
      <c r="I29" t="s">
        <v>30</v>
      </c>
      <c r="J29" t="s">
        <v>31</v>
      </c>
      <c r="K29" t="s">
        <v>486</v>
      </c>
      <c r="L29" t="s">
        <v>362</v>
      </c>
      <c r="M29">
        <v>78207</v>
      </c>
      <c r="N29" t="s">
        <v>7</v>
      </c>
      <c r="O29" t="s">
        <v>1412</v>
      </c>
      <c r="P29" t="s">
        <v>36</v>
      </c>
      <c r="Q29" t="s">
        <v>38</v>
      </c>
      <c r="R29" t="s">
        <v>1413</v>
      </c>
      <c r="S29">
        <v>275.928</v>
      </c>
      <c r="T29">
        <v>3</v>
      </c>
      <c r="U29">
        <v>0.2</v>
      </c>
      <c r="V29">
        <v>-55.185600000000001</v>
      </c>
      <c r="W29">
        <v>-279.37709999999998</v>
      </c>
      <c r="X29">
        <v>-58.634699999999995</v>
      </c>
      <c r="Y29">
        <v>26</v>
      </c>
      <c r="Z29">
        <v>2</v>
      </c>
      <c r="AA29">
        <v>1051</v>
      </c>
      <c r="AB29">
        <v>30</v>
      </c>
    </row>
    <row r="30" spans="1:28" x14ac:dyDescent="0.3">
      <c r="A30">
        <v>168</v>
      </c>
      <c r="B30" t="s">
        <v>1406</v>
      </c>
      <c r="C30" s="1">
        <v>41890</v>
      </c>
      <c r="D30" s="1">
        <v>41894</v>
      </c>
      <c r="E30">
        <v>4</v>
      </c>
      <c r="F30" t="s">
        <v>358</v>
      </c>
      <c r="G30" t="s">
        <v>1407</v>
      </c>
      <c r="H30" t="s">
        <v>485</v>
      </c>
      <c r="I30" t="s">
        <v>30</v>
      </c>
      <c r="J30" t="s">
        <v>31</v>
      </c>
      <c r="K30" t="s">
        <v>486</v>
      </c>
      <c r="L30" t="s">
        <v>362</v>
      </c>
      <c r="M30">
        <v>78207</v>
      </c>
      <c r="N30" t="s">
        <v>7</v>
      </c>
      <c r="O30" t="s">
        <v>1414</v>
      </c>
      <c r="P30" t="s">
        <v>32</v>
      </c>
      <c r="Q30" t="s">
        <v>34</v>
      </c>
      <c r="R30" t="s">
        <v>1415</v>
      </c>
      <c r="S30">
        <v>1740.0599999999997</v>
      </c>
      <c r="T30">
        <v>9</v>
      </c>
      <c r="U30">
        <v>0.3</v>
      </c>
      <c r="V30">
        <v>-522.01799999999992</v>
      </c>
      <c r="W30">
        <v>-1242.9000000000001</v>
      </c>
      <c r="X30">
        <v>-24.858000000000175</v>
      </c>
      <c r="Y30">
        <v>27</v>
      </c>
      <c r="Z30">
        <v>0</v>
      </c>
      <c r="AA30">
        <v>1053</v>
      </c>
      <c r="AB30">
        <v>90</v>
      </c>
    </row>
    <row r="31" spans="1:28" x14ac:dyDescent="0.3">
      <c r="A31">
        <v>169</v>
      </c>
      <c r="B31" t="s">
        <v>1406</v>
      </c>
      <c r="C31" s="1">
        <v>41890</v>
      </c>
      <c r="D31" s="1">
        <v>41894</v>
      </c>
      <c r="E31">
        <v>4</v>
      </c>
      <c r="F31" t="s">
        <v>358</v>
      </c>
      <c r="G31" t="s">
        <v>1407</v>
      </c>
      <c r="H31" t="s">
        <v>485</v>
      </c>
      <c r="I31" t="s">
        <v>30</v>
      </c>
      <c r="J31" t="s">
        <v>31</v>
      </c>
      <c r="K31" t="s">
        <v>486</v>
      </c>
      <c r="L31" t="s">
        <v>362</v>
      </c>
      <c r="M31">
        <v>78207</v>
      </c>
      <c r="N31" t="s">
        <v>7</v>
      </c>
      <c r="O31" t="s">
        <v>1416</v>
      </c>
      <c r="P31" t="s">
        <v>36</v>
      </c>
      <c r="Q31" t="s">
        <v>39</v>
      </c>
      <c r="R31" t="s">
        <v>1417</v>
      </c>
      <c r="S31">
        <v>32.064</v>
      </c>
      <c r="T31">
        <v>6</v>
      </c>
      <c r="U31">
        <v>0.2</v>
      </c>
      <c r="V31">
        <v>-6.4128000000000007</v>
      </c>
      <c r="W31">
        <v>-18.837600000000002</v>
      </c>
      <c r="X31">
        <v>6.8135999999999974</v>
      </c>
      <c r="Y31">
        <v>28</v>
      </c>
      <c r="Z31">
        <v>1</v>
      </c>
      <c r="AA31">
        <v>1055</v>
      </c>
      <c r="AB31">
        <v>60</v>
      </c>
    </row>
    <row r="32" spans="1:28" x14ac:dyDescent="0.3">
      <c r="A32">
        <v>170</v>
      </c>
      <c r="B32" t="s">
        <v>1406</v>
      </c>
      <c r="C32" s="1">
        <v>41890</v>
      </c>
      <c r="D32" s="1">
        <v>41894</v>
      </c>
      <c r="E32">
        <v>4</v>
      </c>
      <c r="F32" t="s">
        <v>358</v>
      </c>
      <c r="G32" t="s">
        <v>1407</v>
      </c>
      <c r="H32" t="s">
        <v>485</v>
      </c>
      <c r="I32" t="s">
        <v>30</v>
      </c>
      <c r="J32" t="s">
        <v>31</v>
      </c>
      <c r="K32" t="s">
        <v>486</v>
      </c>
      <c r="L32" t="s">
        <v>362</v>
      </c>
      <c r="M32">
        <v>78207</v>
      </c>
      <c r="N32" t="s">
        <v>7</v>
      </c>
      <c r="O32" t="s">
        <v>1418</v>
      </c>
      <c r="P32" t="s">
        <v>36</v>
      </c>
      <c r="Q32" t="s">
        <v>43</v>
      </c>
      <c r="R32" t="s">
        <v>1419</v>
      </c>
      <c r="S32">
        <v>177.97999999999996</v>
      </c>
      <c r="T32">
        <v>5</v>
      </c>
      <c r="U32">
        <v>0.8</v>
      </c>
      <c r="V32">
        <v>-142.38399999999999</v>
      </c>
      <c r="W32">
        <v>-489.44500000000005</v>
      </c>
      <c r="X32">
        <v>-453.84900000000005</v>
      </c>
      <c r="Y32">
        <v>29</v>
      </c>
      <c r="Z32">
        <v>2</v>
      </c>
      <c r="AA32">
        <v>1057</v>
      </c>
      <c r="AB32">
        <v>50</v>
      </c>
    </row>
    <row r="33" spans="1:28" x14ac:dyDescent="0.3">
      <c r="A33">
        <v>171</v>
      </c>
      <c r="B33" t="s">
        <v>1406</v>
      </c>
      <c r="C33" s="1">
        <v>41890</v>
      </c>
      <c r="D33" s="1">
        <v>41894</v>
      </c>
      <c r="E33">
        <v>4</v>
      </c>
      <c r="F33" t="s">
        <v>358</v>
      </c>
      <c r="G33" t="s">
        <v>1407</v>
      </c>
      <c r="H33" t="s">
        <v>485</v>
      </c>
      <c r="I33" t="s">
        <v>30</v>
      </c>
      <c r="J33" t="s">
        <v>31</v>
      </c>
      <c r="K33" t="s">
        <v>486</v>
      </c>
      <c r="L33" t="s">
        <v>362</v>
      </c>
      <c r="M33">
        <v>78207</v>
      </c>
      <c r="N33" t="s">
        <v>7</v>
      </c>
      <c r="O33" t="s">
        <v>1420</v>
      </c>
      <c r="P33" t="s">
        <v>40</v>
      </c>
      <c r="Q33" t="s">
        <v>41</v>
      </c>
      <c r="R33" t="s">
        <v>1421</v>
      </c>
      <c r="S33">
        <v>143.976</v>
      </c>
      <c r="T33">
        <v>3</v>
      </c>
      <c r="U33">
        <v>0.2</v>
      </c>
      <c r="V33">
        <v>-28.795200000000001</v>
      </c>
      <c r="W33">
        <v>-106.1823</v>
      </c>
      <c r="X33">
        <v>8.998500000000007</v>
      </c>
      <c r="Y33">
        <v>30</v>
      </c>
      <c r="Z33">
        <v>0</v>
      </c>
      <c r="AA33">
        <v>1059</v>
      </c>
      <c r="AB33">
        <v>30</v>
      </c>
    </row>
    <row r="34" spans="1:28" x14ac:dyDescent="0.3">
      <c r="A34">
        <v>175</v>
      </c>
      <c r="B34" t="s">
        <v>1431</v>
      </c>
      <c r="C34" s="1">
        <v>41896</v>
      </c>
      <c r="D34" s="1">
        <v>41901</v>
      </c>
      <c r="E34">
        <v>5</v>
      </c>
      <c r="F34" t="s">
        <v>358</v>
      </c>
      <c r="G34" t="s">
        <v>1432</v>
      </c>
      <c r="H34" t="s">
        <v>1433</v>
      </c>
      <c r="I34" t="s">
        <v>35</v>
      </c>
      <c r="J34" t="s">
        <v>31</v>
      </c>
      <c r="K34" t="s">
        <v>1079</v>
      </c>
      <c r="L34" t="s">
        <v>371</v>
      </c>
      <c r="M34">
        <v>60623</v>
      </c>
      <c r="N34" t="s">
        <v>7</v>
      </c>
      <c r="O34" t="s">
        <v>1434</v>
      </c>
      <c r="P34" t="s">
        <v>36</v>
      </c>
      <c r="Q34" t="s">
        <v>43</v>
      </c>
      <c r="R34" t="s">
        <v>1435</v>
      </c>
      <c r="S34">
        <v>52.447999999999993</v>
      </c>
      <c r="T34">
        <v>2</v>
      </c>
      <c r="U34">
        <v>0.8</v>
      </c>
      <c r="V34">
        <v>-41.958399999999997</v>
      </c>
      <c r="W34">
        <v>-141.60960000000003</v>
      </c>
      <c r="X34">
        <v>-131.12000000000003</v>
      </c>
      <c r="Y34">
        <v>31</v>
      </c>
      <c r="Z34">
        <v>1</v>
      </c>
      <c r="AA34">
        <v>1061</v>
      </c>
      <c r="AB34">
        <v>8</v>
      </c>
    </row>
    <row r="35" spans="1:28" x14ac:dyDescent="0.3">
      <c r="A35">
        <v>176</v>
      </c>
      <c r="B35" t="s">
        <v>1431</v>
      </c>
      <c r="C35" s="1">
        <v>41896</v>
      </c>
      <c r="D35" s="1">
        <v>41901</v>
      </c>
      <c r="E35">
        <v>5</v>
      </c>
      <c r="F35" t="s">
        <v>358</v>
      </c>
      <c r="G35" t="s">
        <v>1432</v>
      </c>
      <c r="H35" t="s">
        <v>1433</v>
      </c>
      <c r="I35" t="s">
        <v>35</v>
      </c>
      <c r="J35" t="s">
        <v>31</v>
      </c>
      <c r="K35" t="s">
        <v>1079</v>
      </c>
      <c r="L35" t="s">
        <v>371</v>
      </c>
      <c r="M35">
        <v>60623</v>
      </c>
      <c r="N35" t="s">
        <v>7</v>
      </c>
      <c r="O35" t="s">
        <v>1436</v>
      </c>
      <c r="P35" t="s">
        <v>36</v>
      </c>
      <c r="Q35" t="s">
        <v>37</v>
      </c>
      <c r="R35" t="s">
        <v>1437</v>
      </c>
      <c r="S35">
        <v>20.16</v>
      </c>
      <c r="T35">
        <v>4</v>
      </c>
      <c r="U35">
        <v>0.2</v>
      </c>
      <c r="V35">
        <v>-4.032</v>
      </c>
      <c r="W35">
        <v>-9.5760000000000005</v>
      </c>
      <c r="X35">
        <v>6.5519999999999987</v>
      </c>
      <c r="Y35">
        <v>32</v>
      </c>
      <c r="Z35">
        <v>2</v>
      </c>
      <c r="AA35">
        <v>1063</v>
      </c>
      <c r="AB35">
        <v>16</v>
      </c>
    </row>
    <row r="36" spans="1:28" x14ac:dyDescent="0.3">
      <c r="A36">
        <v>231</v>
      </c>
      <c r="B36" t="s">
        <v>1600</v>
      </c>
      <c r="C36" s="1">
        <v>41895</v>
      </c>
      <c r="D36" s="1">
        <v>41899</v>
      </c>
      <c r="E36">
        <v>4</v>
      </c>
      <c r="F36" t="s">
        <v>358</v>
      </c>
      <c r="G36" t="s">
        <v>1601</v>
      </c>
      <c r="H36" t="s">
        <v>1602</v>
      </c>
      <c r="I36" t="s">
        <v>35</v>
      </c>
      <c r="J36" t="s">
        <v>31</v>
      </c>
      <c r="K36" t="s">
        <v>1224</v>
      </c>
      <c r="L36" t="s">
        <v>360</v>
      </c>
      <c r="M36">
        <v>28205</v>
      </c>
      <c r="N36" t="s">
        <v>9</v>
      </c>
      <c r="O36" t="s">
        <v>1603</v>
      </c>
      <c r="P36" t="s">
        <v>36</v>
      </c>
      <c r="Q36" t="s">
        <v>42</v>
      </c>
      <c r="R36" t="s">
        <v>1604</v>
      </c>
      <c r="S36">
        <v>18.648000000000003</v>
      </c>
      <c r="T36">
        <v>7</v>
      </c>
      <c r="U36">
        <v>0.7</v>
      </c>
      <c r="V36">
        <v>-13.053600000000001</v>
      </c>
      <c r="W36">
        <v>-18.026400000000002</v>
      </c>
      <c r="X36">
        <v>-12.431999999999999</v>
      </c>
      <c r="Y36">
        <v>33</v>
      </c>
      <c r="Z36">
        <v>0</v>
      </c>
      <c r="AA36">
        <v>1065</v>
      </c>
      <c r="AB36">
        <v>42</v>
      </c>
    </row>
    <row r="37" spans="1:28" x14ac:dyDescent="0.3">
      <c r="A37">
        <v>251</v>
      </c>
      <c r="B37" t="s">
        <v>1651</v>
      </c>
      <c r="C37" s="1">
        <v>42624</v>
      </c>
      <c r="D37" s="1">
        <v>42630</v>
      </c>
      <c r="E37">
        <v>6</v>
      </c>
      <c r="F37" t="s">
        <v>358</v>
      </c>
      <c r="G37" t="s">
        <v>1652</v>
      </c>
      <c r="H37" t="s">
        <v>1653</v>
      </c>
      <c r="I37" t="s">
        <v>30</v>
      </c>
      <c r="J37" t="s">
        <v>31</v>
      </c>
      <c r="K37" t="s">
        <v>1654</v>
      </c>
      <c r="L37" t="s">
        <v>357</v>
      </c>
      <c r="M37">
        <v>92037</v>
      </c>
      <c r="N37" t="s">
        <v>3</v>
      </c>
      <c r="O37" t="s">
        <v>1655</v>
      </c>
      <c r="P37" t="s">
        <v>36</v>
      </c>
      <c r="Q37" t="s">
        <v>44</v>
      </c>
      <c r="R37" t="s">
        <v>1656</v>
      </c>
      <c r="S37">
        <v>7.61</v>
      </c>
      <c r="T37">
        <v>1</v>
      </c>
      <c r="U37">
        <v>0</v>
      </c>
      <c r="V37">
        <v>0</v>
      </c>
      <c r="W37">
        <v>-4.0333000000000006</v>
      </c>
      <c r="X37">
        <v>3.5766999999999998</v>
      </c>
      <c r="Y37">
        <v>34</v>
      </c>
      <c r="Z37">
        <v>1</v>
      </c>
      <c r="AA37">
        <v>1067</v>
      </c>
      <c r="AB37">
        <v>7</v>
      </c>
    </row>
    <row r="38" spans="1:28" x14ac:dyDescent="0.3">
      <c r="A38">
        <v>252</v>
      </c>
      <c r="B38" t="s">
        <v>1651</v>
      </c>
      <c r="C38" s="1">
        <v>42624</v>
      </c>
      <c r="D38" s="1">
        <v>42630</v>
      </c>
      <c r="E38">
        <v>6</v>
      </c>
      <c r="F38" t="s">
        <v>358</v>
      </c>
      <c r="G38" t="s">
        <v>1652</v>
      </c>
      <c r="H38" t="s">
        <v>1653</v>
      </c>
      <c r="I38" t="s">
        <v>30</v>
      </c>
      <c r="J38" t="s">
        <v>31</v>
      </c>
      <c r="K38" t="s">
        <v>1654</v>
      </c>
      <c r="L38" t="s">
        <v>357</v>
      </c>
      <c r="M38">
        <v>92037</v>
      </c>
      <c r="N38" t="s">
        <v>3</v>
      </c>
      <c r="O38" t="s">
        <v>1613</v>
      </c>
      <c r="P38" t="s">
        <v>40</v>
      </c>
      <c r="Q38" t="s">
        <v>47</v>
      </c>
      <c r="R38" t="s">
        <v>1614</v>
      </c>
      <c r="S38">
        <v>3347.37</v>
      </c>
      <c r="T38">
        <v>13</v>
      </c>
      <c r="U38">
        <v>0</v>
      </c>
      <c r="V38">
        <v>0</v>
      </c>
      <c r="W38">
        <v>-2711.3697000000002</v>
      </c>
      <c r="X38">
        <v>636.0002999999997</v>
      </c>
      <c r="Y38">
        <v>35</v>
      </c>
      <c r="Z38">
        <v>2</v>
      </c>
      <c r="AA38">
        <v>1069</v>
      </c>
      <c r="AB38">
        <v>91</v>
      </c>
    </row>
    <row r="39" spans="1:28" x14ac:dyDescent="0.3">
      <c r="A39">
        <v>263</v>
      </c>
      <c r="B39" t="s">
        <v>1685</v>
      </c>
      <c r="C39" s="1">
        <v>41901</v>
      </c>
      <c r="D39" s="1">
        <v>41903</v>
      </c>
      <c r="E39">
        <v>2</v>
      </c>
      <c r="F39" t="s">
        <v>355</v>
      </c>
      <c r="G39" t="s">
        <v>1686</v>
      </c>
      <c r="H39" t="s">
        <v>502</v>
      </c>
      <c r="I39" t="s">
        <v>35</v>
      </c>
      <c r="J39" t="s">
        <v>31</v>
      </c>
      <c r="K39" t="s">
        <v>370</v>
      </c>
      <c r="L39" t="s">
        <v>362</v>
      </c>
      <c r="M39">
        <v>77036</v>
      </c>
      <c r="N39" t="s">
        <v>7</v>
      </c>
      <c r="O39" t="s">
        <v>1410</v>
      </c>
      <c r="P39" t="s">
        <v>40</v>
      </c>
      <c r="Q39" t="s">
        <v>57</v>
      </c>
      <c r="R39" t="s">
        <v>1411</v>
      </c>
      <c r="S39">
        <v>3059.982</v>
      </c>
      <c r="T39">
        <v>3</v>
      </c>
      <c r="U39">
        <v>0.4</v>
      </c>
      <c r="V39">
        <v>-1223.9928</v>
      </c>
      <c r="W39">
        <v>-2345.9862000000007</v>
      </c>
      <c r="X39">
        <v>-509.99700000000075</v>
      </c>
      <c r="Y39">
        <v>36</v>
      </c>
      <c r="Z39">
        <v>0</v>
      </c>
      <c r="AA39">
        <v>1071</v>
      </c>
      <c r="AB39">
        <v>30</v>
      </c>
    </row>
    <row r="40" spans="1:28" x14ac:dyDescent="0.3">
      <c r="A40">
        <v>264</v>
      </c>
      <c r="B40" t="s">
        <v>1685</v>
      </c>
      <c r="C40" s="1">
        <v>41901</v>
      </c>
      <c r="D40" s="1">
        <v>41903</v>
      </c>
      <c r="E40">
        <v>2</v>
      </c>
      <c r="F40" t="s">
        <v>355</v>
      </c>
      <c r="G40" t="s">
        <v>1686</v>
      </c>
      <c r="H40" t="s">
        <v>502</v>
      </c>
      <c r="I40" t="s">
        <v>35</v>
      </c>
      <c r="J40" t="s">
        <v>31</v>
      </c>
      <c r="K40" t="s">
        <v>370</v>
      </c>
      <c r="L40" t="s">
        <v>362</v>
      </c>
      <c r="M40">
        <v>77036</v>
      </c>
      <c r="N40" t="s">
        <v>7</v>
      </c>
      <c r="O40" t="s">
        <v>1687</v>
      </c>
      <c r="P40" t="s">
        <v>40</v>
      </c>
      <c r="Q40" t="s">
        <v>57</v>
      </c>
      <c r="R40" t="s">
        <v>1688</v>
      </c>
      <c r="S40">
        <v>2519.9579999999996</v>
      </c>
      <c r="T40">
        <v>7</v>
      </c>
      <c r="U40">
        <v>0.4</v>
      </c>
      <c r="V40">
        <v>-1007.9831999999999</v>
      </c>
      <c r="W40">
        <v>-1763.9705999999996</v>
      </c>
      <c r="X40">
        <v>-251.99579999999992</v>
      </c>
      <c r="Y40">
        <v>37</v>
      </c>
      <c r="Z40">
        <v>1</v>
      </c>
      <c r="AA40">
        <v>1073</v>
      </c>
      <c r="AB40">
        <v>70</v>
      </c>
    </row>
    <row r="41" spans="1:28" x14ac:dyDescent="0.3">
      <c r="A41">
        <v>275</v>
      </c>
      <c r="B41" t="s">
        <v>1729</v>
      </c>
      <c r="C41" s="1">
        <v>42994</v>
      </c>
      <c r="D41" s="1">
        <v>42995</v>
      </c>
      <c r="E41">
        <v>1</v>
      </c>
      <c r="F41" t="s">
        <v>49</v>
      </c>
      <c r="G41" t="s">
        <v>1730</v>
      </c>
      <c r="H41" t="s">
        <v>1731</v>
      </c>
      <c r="I41" t="s">
        <v>35</v>
      </c>
      <c r="J41" t="s">
        <v>31</v>
      </c>
      <c r="K41" t="s">
        <v>1732</v>
      </c>
      <c r="L41" t="s">
        <v>357</v>
      </c>
      <c r="M41">
        <v>90301</v>
      </c>
      <c r="N41" t="s">
        <v>3</v>
      </c>
      <c r="O41" t="s">
        <v>1733</v>
      </c>
      <c r="P41" t="s">
        <v>36</v>
      </c>
      <c r="Q41" t="s">
        <v>44</v>
      </c>
      <c r="R41" t="s">
        <v>1734</v>
      </c>
      <c r="S41">
        <v>8.82</v>
      </c>
      <c r="T41">
        <v>2</v>
      </c>
      <c r="U41">
        <v>0</v>
      </c>
      <c r="V41">
        <v>0</v>
      </c>
      <c r="W41">
        <v>-4.7628000000000004</v>
      </c>
      <c r="X41">
        <v>4.0571999999999999</v>
      </c>
      <c r="Y41">
        <v>38</v>
      </c>
      <c r="Z41">
        <v>2</v>
      </c>
      <c r="AA41">
        <v>1075</v>
      </c>
      <c r="AB41">
        <v>14</v>
      </c>
    </row>
    <row r="42" spans="1:28" x14ac:dyDescent="0.3">
      <c r="A42">
        <v>276</v>
      </c>
      <c r="B42" t="s">
        <v>1729</v>
      </c>
      <c r="C42" s="1">
        <v>42994</v>
      </c>
      <c r="D42" s="1">
        <v>42995</v>
      </c>
      <c r="E42">
        <v>1</v>
      </c>
      <c r="F42" t="s">
        <v>49</v>
      </c>
      <c r="G42" t="s">
        <v>1730</v>
      </c>
      <c r="H42" t="s">
        <v>1731</v>
      </c>
      <c r="I42" t="s">
        <v>35</v>
      </c>
      <c r="J42" t="s">
        <v>31</v>
      </c>
      <c r="K42" t="s">
        <v>1732</v>
      </c>
      <c r="L42" t="s">
        <v>357</v>
      </c>
      <c r="M42">
        <v>90301</v>
      </c>
      <c r="N42" t="s">
        <v>3</v>
      </c>
      <c r="O42" t="s">
        <v>1735</v>
      </c>
      <c r="P42" t="s">
        <v>36</v>
      </c>
      <c r="Q42" t="s">
        <v>39</v>
      </c>
      <c r="R42" t="s">
        <v>1736</v>
      </c>
      <c r="S42">
        <v>5.98</v>
      </c>
      <c r="T42">
        <v>1</v>
      </c>
      <c r="U42">
        <v>0</v>
      </c>
      <c r="V42">
        <v>0</v>
      </c>
      <c r="W42">
        <v>-4.4252000000000002</v>
      </c>
      <c r="X42">
        <v>1.5548000000000002</v>
      </c>
      <c r="Y42">
        <v>39</v>
      </c>
      <c r="Z42">
        <v>0</v>
      </c>
      <c r="AA42">
        <v>1077</v>
      </c>
      <c r="AB42">
        <v>7</v>
      </c>
    </row>
    <row r="43" spans="1:28" x14ac:dyDescent="0.3">
      <c r="A43">
        <v>281</v>
      </c>
      <c r="B43" t="s">
        <v>1748</v>
      </c>
      <c r="C43" s="1">
        <v>42273</v>
      </c>
      <c r="D43" s="1">
        <v>42275</v>
      </c>
      <c r="E43">
        <v>2</v>
      </c>
      <c r="F43" t="s">
        <v>355</v>
      </c>
      <c r="G43" t="s">
        <v>1271</v>
      </c>
      <c r="H43" t="s">
        <v>1272</v>
      </c>
      <c r="I43" t="s">
        <v>30</v>
      </c>
      <c r="J43" t="s">
        <v>31</v>
      </c>
      <c r="K43" t="s">
        <v>370</v>
      </c>
      <c r="L43" t="s">
        <v>362</v>
      </c>
      <c r="M43">
        <v>77070</v>
      </c>
      <c r="N43" t="s">
        <v>7</v>
      </c>
      <c r="O43" t="s">
        <v>1749</v>
      </c>
      <c r="P43" t="s">
        <v>36</v>
      </c>
      <c r="Q43" t="s">
        <v>42</v>
      </c>
      <c r="R43" t="s">
        <v>1750</v>
      </c>
      <c r="S43">
        <v>2.0799999999999996</v>
      </c>
      <c r="T43">
        <v>5</v>
      </c>
      <c r="U43">
        <v>0.8</v>
      </c>
      <c r="V43">
        <v>-1.6639999999999997</v>
      </c>
      <c r="W43">
        <v>-3.8480000000000003</v>
      </c>
      <c r="X43">
        <v>-3.4320000000000004</v>
      </c>
      <c r="Y43">
        <v>40</v>
      </c>
      <c r="Z43">
        <v>1</v>
      </c>
      <c r="AA43">
        <v>1079</v>
      </c>
      <c r="AB43">
        <v>50</v>
      </c>
    </row>
    <row r="44" spans="1:28" x14ac:dyDescent="0.3">
      <c r="A44">
        <v>282</v>
      </c>
      <c r="B44" t="s">
        <v>1748</v>
      </c>
      <c r="C44" s="1">
        <v>42273</v>
      </c>
      <c r="D44" s="1">
        <v>42275</v>
      </c>
      <c r="E44">
        <v>2</v>
      </c>
      <c r="F44" t="s">
        <v>355</v>
      </c>
      <c r="G44" t="s">
        <v>1271</v>
      </c>
      <c r="H44" t="s">
        <v>1272</v>
      </c>
      <c r="I44" t="s">
        <v>30</v>
      </c>
      <c r="J44" t="s">
        <v>31</v>
      </c>
      <c r="K44" t="s">
        <v>370</v>
      </c>
      <c r="L44" t="s">
        <v>362</v>
      </c>
      <c r="M44">
        <v>77070</v>
      </c>
      <c r="N44" t="s">
        <v>7</v>
      </c>
      <c r="O44" t="s">
        <v>393</v>
      </c>
      <c r="P44" t="s">
        <v>40</v>
      </c>
      <c r="Q44" t="s">
        <v>41</v>
      </c>
      <c r="R44" t="s">
        <v>394</v>
      </c>
      <c r="S44">
        <v>1114.4000000000001</v>
      </c>
      <c r="T44">
        <v>7</v>
      </c>
      <c r="U44">
        <v>0.2</v>
      </c>
      <c r="V44">
        <v>-222.88000000000002</v>
      </c>
      <c r="W44">
        <v>-515.41000000000008</v>
      </c>
      <c r="X44">
        <v>376.11</v>
      </c>
      <c r="Y44">
        <v>41</v>
      </c>
      <c r="Z44">
        <v>2</v>
      </c>
      <c r="AA44">
        <v>1081</v>
      </c>
      <c r="AB44">
        <v>70</v>
      </c>
    </row>
    <row r="45" spans="1:28" x14ac:dyDescent="0.3">
      <c r="A45">
        <v>284</v>
      </c>
      <c r="B45" t="s">
        <v>1756</v>
      </c>
      <c r="C45" s="1">
        <v>42273</v>
      </c>
      <c r="D45" s="1">
        <v>42279</v>
      </c>
      <c r="E45">
        <v>6</v>
      </c>
      <c r="F45" t="s">
        <v>358</v>
      </c>
      <c r="G45" t="s">
        <v>961</v>
      </c>
      <c r="H45" t="s">
        <v>369</v>
      </c>
      <c r="I45" t="s">
        <v>30</v>
      </c>
      <c r="J45" t="s">
        <v>31</v>
      </c>
      <c r="K45" t="s">
        <v>381</v>
      </c>
      <c r="L45" t="s">
        <v>382</v>
      </c>
      <c r="M45">
        <v>97206</v>
      </c>
      <c r="N45" t="s">
        <v>3</v>
      </c>
      <c r="O45" t="s">
        <v>1757</v>
      </c>
      <c r="P45" t="s">
        <v>36</v>
      </c>
      <c r="Q45" t="s">
        <v>44</v>
      </c>
      <c r="R45" t="s">
        <v>980</v>
      </c>
      <c r="S45">
        <v>141.76</v>
      </c>
      <c r="T45">
        <v>5</v>
      </c>
      <c r="U45">
        <v>0.2</v>
      </c>
      <c r="V45">
        <v>-28.352</v>
      </c>
      <c r="W45">
        <v>-65.563999999999993</v>
      </c>
      <c r="X45">
        <v>47.843999999999994</v>
      </c>
      <c r="Y45">
        <v>42</v>
      </c>
      <c r="Z45">
        <v>0</v>
      </c>
      <c r="AA45">
        <v>1083</v>
      </c>
      <c r="AB45">
        <v>30</v>
      </c>
    </row>
    <row r="46" spans="1:28" x14ac:dyDescent="0.3">
      <c r="A46">
        <v>285</v>
      </c>
      <c r="B46" t="s">
        <v>1756</v>
      </c>
      <c r="C46" s="1">
        <v>42273</v>
      </c>
      <c r="D46" s="1">
        <v>42279</v>
      </c>
      <c r="E46">
        <v>6</v>
      </c>
      <c r="F46" t="s">
        <v>358</v>
      </c>
      <c r="G46" t="s">
        <v>961</v>
      </c>
      <c r="H46" t="s">
        <v>369</v>
      </c>
      <c r="I46" t="s">
        <v>30</v>
      </c>
      <c r="J46" t="s">
        <v>31</v>
      </c>
      <c r="K46" t="s">
        <v>381</v>
      </c>
      <c r="L46" t="s">
        <v>382</v>
      </c>
      <c r="M46">
        <v>97206</v>
      </c>
      <c r="N46" t="s">
        <v>3</v>
      </c>
      <c r="O46" t="s">
        <v>1758</v>
      </c>
      <c r="P46" t="s">
        <v>40</v>
      </c>
      <c r="Q46" t="s">
        <v>47</v>
      </c>
      <c r="R46" t="s">
        <v>1759</v>
      </c>
      <c r="S46">
        <v>239.80000000000004</v>
      </c>
      <c r="T46">
        <v>5</v>
      </c>
      <c r="U46">
        <v>0.2</v>
      </c>
      <c r="V46">
        <v>-47.960000000000008</v>
      </c>
      <c r="W46">
        <v>-143.88000000000005</v>
      </c>
      <c r="X46">
        <v>47.959999999999987</v>
      </c>
      <c r="Y46">
        <v>43</v>
      </c>
      <c r="Z46">
        <v>1</v>
      </c>
      <c r="AA46">
        <v>1085</v>
      </c>
      <c r="AB46">
        <v>30</v>
      </c>
    </row>
    <row r="47" spans="1:28" x14ac:dyDescent="0.3">
      <c r="A47">
        <v>286</v>
      </c>
      <c r="B47" t="s">
        <v>1756</v>
      </c>
      <c r="C47" s="1">
        <v>42273</v>
      </c>
      <c r="D47" s="1">
        <v>42279</v>
      </c>
      <c r="E47">
        <v>6</v>
      </c>
      <c r="F47" t="s">
        <v>358</v>
      </c>
      <c r="G47" t="s">
        <v>961</v>
      </c>
      <c r="H47" t="s">
        <v>369</v>
      </c>
      <c r="I47" t="s">
        <v>30</v>
      </c>
      <c r="J47" t="s">
        <v>31</v>
      </c>
      <c r="K47" t="s">
        <v>381</v>
      </c>
      <c r="L47" t="s">
        <v>382</v>
      </c>
      <c r="M47">
        <v>97206</v>
      </c>
      <c r="N47" t="s">
        <v>3</v>
      </c>
      <c r="O47" t="s">
        <v>1760</v>
      </c>
      <c r="P47" t="s">
        <v>36</v>
      </c>
      <c r="Q47" t="s">
        <v>44</v>
      </c>
      <c r="R47" t="s">
        <v>1761</v>
      </c>
      <c r="S47">
        <v>31.104000000000006</v>
      </c>
      <c r="T47">
        <v>6</v>
      </c>
      <c r="U47">
        <v>0.2</v>
      </c>
      <c r="V47">
        <v>-6.2208000000000014</v>
      </c>
      <c r="W47">
        <v>-13.996800000000006</v>
      </c>
      <c r="X47">
        <v>10.8864</v>
      </c>
      <c r="Y47">
        <v>44</v>
      </c>
      <c r="Z47">
        <v>2</v>
      </c>
      <c r="AA47">
        <v>1087</v>
      </c>
      <c r="AB47">
        <v>36</v>
      </c>
    </row>
    <row r="48" spans="1:28" x14ac:dyDescent="0.3">
      <c r="A48">
        <v>310</v>
      </c>
      <c r="B48" t="s">
        <v>1831</v>
      </c>
      <c r="C48" s="1">
        <v>42625</v>
      </c>
      <c r="D48" s="1">
        <v>42627</v>
      </c>
      <c r="E48">
        <v>2</v>
      </c>
      <c r="F48" t="s">
        <v>355</v>
      </c>
      <c r="G48" t="s">
        <v>1832</v>
      </c>
      <c r="H48" t="s">
        <v>1833</v>
      </c>
      <c r="I48" t="s">
        <v>35</v>
      </c>
      <c r="J48" t="s">
        <v>31</v>
      </c>
      <c r="K48" t="s">
        <v>1834</v>
      </c>
      <c r="L48" t="s">
        <v>383</v>
      </c>
      <c r="M48">
        <v>80004</v>
      </c>
      <c r="N48" t="s">
        <v>3</v>
      </c>
      <c r="O48" t="s">
        <v>1835</v>
      </c>
      <c r="P48" t="s">
        <v>32</v>
      </c>
      <c r="Q48" t="s">
        <v>441</v>
      </c>
      <c r="R48" t="s">
        <v>1836</v>
      </c>
      <c r="S48">
        <v>15.136000000000003</v>
      </c>
      <c r="T48">
        <v>4</v>
      </c>
      <c r="U48">
        <v>0.2</v>
      </c>
      <c r="V48">
        <v>-3.0272000000000006</v>
      </c>
      <c r="W48">
        <v>-8.5140000000000011</v>
      </c>
      <c r="X48">
        <v>3.5948000000000011</v>
      </c>
      <c r="Y48">
        <v>45</v>
      </c>
      <c r="Z48">
        <v>0</v>
      </c>
      <c r="AA48">
        <v>1089</v>
      </c>
      <c r="AB48">
        <v>40</v>
      </c>
    </row>
    <row r="49" spans="1:28" x14ac:dyDescent="0.3">
      <c r="A49">
        <v>311</v>
      </c>
      <c r="B49" t="s">
        <v>1831</v>
      </c>
      <c r="C49" s="1">
        <v>42625</v>
      </c>
      <c r="D49" s="1">
        <v>42627</v>
      </c>
      <c r="E49">
        <v>2</v>
      </c>
      <c r="F49" t="s">
        <v>355</v>
      </c>
      <c r="G49" t="s">
        <v>1832</v>
      </c>
      <c r="H49" t="s">
        <v>1833</v>
      </c>
      <c r="I49" t="s">
        <v>35</v>
      </c>
      <c r="J49" t="s">
        <v>31</v>
      </c>
      <c r="K49" t="s">
        <v>1834</v>
      </c>
      <c r="L49" t="s">
        <v>383</v>
      </c>
      <c r="M49">
        <v>80004</v>
      </c>
      <c r="N49" t="s">
        <v>3</v>
      </c>
      <c r="O49" t="s">
        <v>1837</v>
      </c>
      <c r="P49" t="s">
        <v>32</v>
      </c>
      <c r="Q49" t="s">
        <v>34</v>
      </c>
      <c r="R49" t="s">
        <v>1838</v>
      </c>
      <c r="S49">
        <v>466.76800000000003</v>
      </c>
      <c r="T49">
        <v>2</v>
      </c>
      <c r="U49">
        <v>0.2</v>
      </c>
      <c r="V49">
        <v>-93.353600000000014</v>
      </c>
      <c r="W49">
        <v>-320.90300000000002</v>
      </c>
      <c r="X49">
        <v>52.511399999999981</v>
      </c>
      <c r="Y49">
        <v>46</v>
      </c>
      <c r="Z49">
        <v>1</v>
      </c>
      <c r="AA49">
        <v>1091</v>
      </c>
      <c r="AB49">
        <v>20</v>
      </c>
    </row>
    <row r="50" spans="1:28" x14ac:dyDescent="0.3">
      <c r="A50">
        <v>312</v>
      </c>
      <c r="B50" t="s">
        <v>1831</v>
      </c>
      <c r="C50" s="1">
        <v>42625</v>
      </c>
      <c r="D50" s="1">
        <v>42627</v>
      </c>
      <c r="E50">
        <v>2</v>
      </c>
      <c r="F50" t="s">
        <v>355</v>
      </c>
      <c r="G50" t="s">
        <v>1832</v>
      </c>
      <c r="H50" t="s">
        <v>1833</v>
      </c>
      <c r="I50" t="s">
        <v>35</v>
      </c>
      <c r="J50" t="s">
        <v>31</v>
      </c>
      <c r="K50" t="s">
        <v>1834</v>
      </c>
      <c r="L50" t="s">
        <v>383</v>
      </c>
      <c r="M50">
        <v>80004</v>
      </c>
      <c r="N50" t="s">
        <v>3</v>
      </c>
      <c r="O50" t="s">
        <v>506</v>
      </c>
      <c r="P50" t="s">
        <v>32</v>
      </c>
      <c r="Q50" t="s">
        <v>441</v>
      </c>
      <c r="R50" t="s">
        <v>507</v>
      </c>
      <c r="S50">
        <v>15.231999999999999</v>
      </c>
      <c r="T50">
        <v>1</v>
      </c>
      <c r="U50">
        <v>0.2</v>
      </c>
      <c r="V50">
        <v>-3.0464000000000002</v>
      </c>
      <c r="W50">
        <v>-10.472000000000001</v>
      </c>
      <c r="X50">
        <v>1.7135999999999978</v>
      </c>
      <c r="Y50">
        <v>47</v>
      </c>
      <c r="Z50">
        <v>2</v>
      </c>
      <c r="AA50">
        <v>1093</v>
      </c>
      <c r="AB50">
        <v>10</v>
      </c>
    </row>
    <row r="51" spans="1:28" x14ac:dyDescent="0.3">
      <c r="A51">
        <v>313</v>
      </c>
      <c r="B51" t="s">
        <v>1831</v>
      </c>
      <c r="C51" s="1">
        <v>42625</v>
      </c>
      <c r="D51" s="1">
        <v>42627</v>
      </c>
      <c r="E51">
        <v>2</v>
      </c>
      <c r="F51" t="s">
        <v>355</v>
      </c>
      <c r="G51" t="s">
        <v>1832</v>
      </c>
      <c r="H51" t="s">
        <v>1833</v>
      </c>
      <c r="I51" t="s">
        <v>35</v>
      </c>
      <c r="J51" t="s">
        <v>31</v>
      </c>
      <c r="K51" t="s">
        <v>1834</v>
      </c>
      <c r="L51" t="s">
        <v>383</v>
      </c>
      <c r="M51">
        <v>80004</v>
      </c>
      <c r="N51" t="s">
        <v>3</v>
      </c>
      <c r="O51" t="s">
        <v>1839</v>
      </c>
      <c r="P51" t="s">
        <v>36</v>
      </c>
      <c r="Q51" t="s">
        <v>37</v>
      </c>
      <c r="R51" t="s">
        <v>1840</v>
      </c>
      <c r="S51">
        <v>6.2640000000000002</v>
      </c>
      <c r="T51">
        <v>3</v>
      </c>
      <c r="U51">
        <v>0.2</v>
      </c>
      <c r="V51">
        <v>-1.2528000000000001</v>
      </c>
      <c r="W51">
        <v>-2.9754000000000005</v>
      </c>
      <c r="X51">
        <v>2.0358000000000001</v>
      </c>
      <c r="Y51">
        <v>48</v>
      </c>
      <c r="Z51">
        <v>0</v>
      </c>
      <c r="AA51">
        <v>1095</v>
      </c>
      <c r="AB51">
        <v>30</v>
      </c>
    </row>
    <row r="52" spans="1:28" x14ac:dyDescent="0.3">
      <c r="A52">
        <v>314</v>
      </c>
      <c r="B52" t="s">
        <v>1841</v>
      </c>
      <c r="C52" s="1">
        <v>41909</v>
      </c>
      <c r="D52" s="1">
        <v>41915</v>
      </c>
      <c r="E52">
        <v>6</v>
      </c>
      <c r="F52" t="s">
        <v>358</v>
      </c>
      <c r="G52" t="s">
        <v>1842</v>
      </c>
      <c r="H52" t="s">
        <v>1843</v>
      </c>
      <c r="I52" t="s">
        <v>35</v>
      </c>
      <c r="J52" t="s">
        <v>31</v>
      </c>
      <c r="K52" t="s">
        <v>1844</v>
      </c>
      <c r="L52" t="s">
        <v>392</v>
      </c>
      <c r="M52">
        <v>7601</v>
      </c>
      <c r="N52" t="s">
        <v>5</v>
      </c>
      <c r="O52" t="s">
        <v>1845</v>
      </c>
      <c r="P52" t="s">
        <v>32</v>
      </c>
      <c r="Q52" t="s">
        <v>441</v>
      </c>
      <c r="R52" t="s">
        <v>1846</v>
      </c>
      <c r="S52">
        <v>87.539999999999992</v>
      </c>
      <c r="T52">
        <v>3</v>
      </c>
      <c r="U52">
        <v>0</v>
      </c>
      <c r="V52">
        <v>0</v>
      </c>
      <c r="W52">
        <v>-49.897799999999989</v>
      </c>
      <c r="X52">
        <v>37.642200000000003</v>
      </c>
      <c r="Y52">
        <v>49</v>
      </c>
      <c r="Z52">
        <v>1</v>
      </c>
      <c r="AA52">
        <v>1097</v>
      </c>
      <c r="AB52">
        <v>9</v>
      </c>
    </row>
    <row r="53" spans="1:28" x14ac:dyDescent="0.3">
      <c r="A53">
        <v>323</v>
      </c>
      <c r="B53" t="s">
        <v>1867</v>
      </c>
      <c r="C53" s="1">
        <v>41901</v>
      </c>
      <c r="D53" s="1">
        <v>41906</v>
      </c>
      <c r="E53">
        <v>5</v>
      </c>
      <c r="F53" t="s">
        <v>358</v>
      </c>
      <c r="G53" t="s">
        <v>1868</v>
      </c>
      <c r="H53" t="s">
        <v>1869</v>
      </c>
      <c r="I53" t="s">
        <v>35</v>
      </c>
      <c r="J53" t="s">
        <v>31</v>
      </c>
      <c r="K53" t="s">
        <v>1870</v>
      </c>
      <c r="L53" t="s">
        <v>357</v>
      </c>
      <c r="M53">
        <v>90805</v>
      </c>
      <c r="N53" t="s">
        <v>3</v>
      </c>
      <c r="O53" t="s">
        <v>1871</v>
      </c>
      <c r="P53" t="s">
        <v>36</v>
      </c>
      <c r="Q53" t="s">
        <v>52</v>
      </c>
      <c r="R53" t="s">
        <v>1872</v>
      </c>
      <c r="S53">
        <v>7.16</v>
      </c>
      <c r="T53">
        <v>2</v>
      </c>
      <c r="U53">
        <v>0</v>
      </c>
      <c r="V53">
        <v>0</v>
      </c>
      <c r="W53">
        <v>-3.58</v>
      </c>
      <c r="X53">
        <v>3.58</v>
      </c>
      <c r="Y53">
        <v>50</v>
      </c>
      <c r="Z53">
        <v>2</v>
      </c>
      <c r="AA53">
        <v>1099</v>
      </c>
      <c r="AB53">
        <v>14</v>
      </c>
    </row>
    <row r="54" spans="1:28" x14ac:dyDescent="0.3">
      <c r="A54">
        <v>335</v>
      </c>
      <c r="B54" t="s">
        <v>1906</v>
      </c>
      <c r="C54" s="1">
        <v>42248</v>
      </c>
      <c r="D54" s="1">
        <v>42251</v>
      </c>
      <c r="E54">
        <v>3</v>
      </c>
      <c r="F54" t="s">
        <v>355</v>
      </c>
      <c r="G54" t="s">
        <v>1907</v>
      </c>
      <c r="H54" t="s">
        <v>1908</v>
      </c>
      <c r="I54" t="s">
        <v>30</v>
      </c>
      <c r="J54" t="s">
        <v>31</v>
      </c>
      <c r="K54" t="s">
        <v>439</v>
      </c>
      <c r="L54" t="s">
        <v>357</v>
      </c>
      <c r="M54">
        <v>90045</v>
      </c>
      <c r="N54" t="s">
        <v>3</v>
      </c>
      <c r="O54" t="s">
        <v>1909</v>
      </c>
      <c r="P54" t="s">
        <v>36</v>
      </c>
      <c r="Q54" t="s">
        <v>42</v>
      </c>
      <c r="R54" t="s">
        <v>1910</v>
      </c>
      <c r="S54">
        <v>4.7520000000000007</v>
      </c>
      <c r="T54">
        <v>1</v>
      </c>
      <c r="U54">
        <v>0.2</v>
      </c>
      <c r="V54">
        <v>-0.95040000000000013</v>
      </c>
      <c r="W54">
        <v>-2.1978000000000009</v>
      </c>
      <c r="X54">
        <v>1.6037999999999997</v>
      </c>
      <c r="Y54">
        <v>51</v>
      </c>
      <c r="Z54">
        <v>0</v>
      </c>
      <c r="AA54">
        <v>1101</v>
      </c>
      <c r="AB54">
        <v>7</v>
      </c>
    </row>
    <row r="55" spans="1:28" x14ac:dyDescent="0.3">
      <c r="A55">
        <v>336</v>
      </c>
      <c r="B55" t="s">
        <v>1906</v>
      </c>
      <c r="C55" s="1">
        <v>42248</v>
      </c>
      <c r="D55" s="1">
        <v>42251</v>
      </c>
      <c r="E55">
        <v>3</v>
      </c>
      <c r="F55" t="s">
        <v>355</v>
      </c>
      <c r="G55" t="s">
        <v>1907</v>
      </c>
      <c r="H55" t="s">
        <v>1908</v>
      </c>
      <c r="I55" t="s">
        <v>30</v>
      </c>
      <c r="J55" t="s">
        <v>31</v>
      </c>
      <c r="K55" t="s">
        <v>439</v>
      </c>
      <c r="L55" t="s">
        <v>357</v>
      </c>
      <c r="M55">
        <v>90045</v>
      </c>
      <c r="N55" t="s">
        <v>3</v>
      </c>
      <c r="O55" t="s">
        <v>510</v>
      </c>
      <c r="P55" t="s">
        <v>40</v>
      </c>
      <c r="Q55" t="s">
        <v>511</v>
      </c>
      <c r="R55" t="s">
        <v>512</v>
      </c>
      <c r="S55">
        <v>959.98400000000004</v>
      </c>
      <c r="T55">
        <v>2</v>
      </c>
      <c r="U55">
        <v>0.2</v>
      </c>
      <c r="V55">
        <v>-191.99680000000001</v>
      </c>
      <c r="W55">
        <v>-431.99279999999999</v>
      </c>
      <c r="X55">
        <v>335.99440000000004</v>
      </c>
      <c r="Y55">
        <v>52</v>
      </c>
      <c r="Z55">
        <v>1</v>
      </c>
      <c r="AA55">
        <v>1103</v>
      </c>
      <c r="AB55">
        <v>14</v>
      </c>
    </row>
    <row r="56" spans="1:28" x14ac:dyDescent="0.3">
      <c r="A56">
        <v>337</v>
      </c>
      <c r="B56" t="s">
        <v>1906</v>
      </c>
      <c r="C56" s="1">
        <v>42248</v>
      </c>
      <c r="D56" s="1">
        <v>42251</v>
      </c>
      <c r="E56">
        <v>3</v>
      </c>
      <c r="F56" t="s">
        <v>355</v>
      </c>
      <c r="G56" t="s">
        <v>1907</v>
      </c>
      <c r="H56" t="s">
        <v>1908</v>
      </c>
      <c r="I56" t="s">
        <v>30</v>
      </c>
      <c r="J56" t="s">
        <v>31</v>
      </c>
      <c r="K56" t="s">
        <v>439</v>
      </c>
      <c r="L56" t="s">
        <v>357</v>
      </c>
      <c r="M56">
        <v>90045</v>
      </c>
      <c r="N56" t="s">
        <v>3</v>
      </c>
      <c r="O56" t="s">
        <v>513</v>
      </c>
      <c r="P56" t="s">
        <v>36</v>
      </c>
      <c r="Q56" t="s">
        <v>42</v>
      </c>
      <c r="R56" t="s">
        <v>514</v>
      </c>
      <c r="S56">
        <v>14.368000000000002</v>
      </c>
      <c r="T56">
        <v>4</v>
      </c>
      <c r="U56">
        <v>0.2</v>
      </c>
      <c r="V56">
        <v>-2.8736000000000006</v>
      </c>
      <c r="W56">
        <v>-7.004400000000004</v>
      </c>
      <c r="X56">
        <v>4.4899999999999984</v>
      </c>
      <c r="Y56">
        <v>53</v>
      </c>
      <c r="Z56">
        <v>2</v>
      </c>
      <c r="AA56">
        <v>1105</v>
      </c>
      <c r="AB56">
        <v>28</v>
      </c>
    </row>
    <row r="57" spans="1:28" x14ac:dyDescent="0.3">
      <c r="A57">
        <v>350</v>
      </c>
      <c r="B57" t="s">
        <v>1938</v>
      </c>
      <c r="C57" s="1">
        <v>42614</v>
      </c>
      <c r="D57" s="1">
        <v>42616</v>
      </c>
      <c r="E57">
        <v>2</v>
      </c>
      <c r="F57" t="s">
        <v>49</v>
      </c>
      <c r="G57" t="s">
        <v>1939</v>
      </c>
      <c r="H57" t="s">
        <v>515</v>
      </c>
      <c r="I57" t="s">
        <v>45</v>
      </c>
      <c r="J57" t="s">
        <v>31</v>
      </c>
      <c r="K57" t="s">
        <v>50</v>
      </c>
      <c r="L57" t="s">
        <v>51</v>
      </c>
      <c r="M57">
        <v>10009</v>
      </c>
      <c r="N57" t="s">
        <v>5</v>
      </c>
      <c r="O57" t="s">
        <v>1674</v>
      </c>
      <c r="P57" t="s">
        <v>40</v>
      </c>
      <c r="Q57" t="s">
        <v>47</v>
      </c>
      <c r="R57" t="s">
        <v>1675</v>
      </c>
      <c r="S57">
        <v>6.79</v>
      </c>
      <c r="T57">
        <v>1</v>
      </c>
      <c r="U57">
        <v>0</v>
      </c>
      <c r="V57">
        <v>0</v>
      </c>
      <c r="W57">
        <v>-4.4813999999999998</v>
      </c>
      <c r="X57">
        <v>2.3086000000000002</v>
      </c>
      <c r="Y57">
        <v>54</v>
      </c>
      <c r="Z57">
        <v>0</v>
      </c>
      <c r="AA57">
        <v>1107</v>
      </c>
      <c r="AB57">
        <v>2</v>
      </c>
    </row>
    <row r="58" spans="1:28" x14ac:dyDescent="0.3">
      <c r="A58">
        <v>351</v>
      </c>
      <c r="B58" t="s">
        <v>1938</v>
      </c>
      <c r="C58" s="1">
        <v>42614</v>
      </c>
      <c r="D58" s="1">
        <v>42616</v>
      </c>
      <c r="E58">
        <v>2</v>
      </c>
      <c r="F58" t="s">
        <v>49</v>
      </c>
      <c r="G58" t="s">
        <v>1939</v>
      </c>
      <c r="H58" t="s">
        <v>515</v>
      </c>
      <c r="I58" t="s">
        <v>45</v>
      </c>
      <c r="J58" t="s">
        <v>31</v>
      </c>
      <c r="K58" t="s">
        <v>50</v>
      </c>
      <c r="L58" t="s">
        <v>51</v>
      </c>
      <c r="M58">
        <v>10009</v>
      </c>
      <c r="N58" t="s">
        <v>5</v>
      </c>
      <c r="O58" t="s">
        <v>1940</v>
      </c>
      <c r="P58" t="s">
        <v>36</v>
      </c>
      <c r="Q58" t="s">
        <v>44</v>
      </c>
      <c r="R58" t="s">
        <v>1941</v>
      </c>
      <c r="S58">
        <v>24.56</v>
      </c>
      <c r="T58">
        <v>2</v>
      </c>
      <c r="U58">
        <v>0</v>
      </c>
      <c r="V58">
        <v>0</v>
      </c>
      <c r="W58">
        <v>-13.0168</v>
      </c>
      <c r="X58">
        <v>11.543199999999999</v>
      </c>
      <c r="Y58">
        <v>55</v>
      </c>
      <c r="Z58">
        <v>1</v>
      </c>
      <c r="AA58">
        <v>1109</v>
      </c>
      <c r="AB58">
        <v>4</v>
      </c>
    </row>
    <row r="59" spans="1:28" x14ac:dyDescent="0.3">
      <c r="A59">
        <v>352</v>
      </c>
      <c r="B59" t="s">
        <v>1938</v>
      </c>
      <c r="C59" s="1">
        <v>42614</v>
      </c>
      <c r="D59" s="1">
        <v>42616</v>
      </c>
      <c r="E59">
        <v>2</v>
      </c>
      <c r="F59" t="s">
        <v>49</v>
      </c>
      <c r="G59" t="s">
        <v>1939</v>
      </c>
      <c r="H59" t="s">
        <v>515</v>
      </c>
      <c r="I59" t="s">
        <v>45</v>
      </c>
      <c r="J59" t="s">
        <v>31</v>
      </c>
      <c r="K59" t="s">
        <v>50</v>
      </c>
      <c r="L59" t="s">
        <v>51</v>
      </c>
      <c r="M59">
        <v>10009</v>
      </c>
      <c r="N59" t="s">
        <v>5</v>
      </c>
      <c r="O59" t="s">
        <v>1942</v>
      </c>
      <c r="P59" t="s">
        <v>36</v>
      </c>
      <c r="Q59" t="s">
        <v>42</v>
      </c>
      <c r="R59" t="s">
        <v>1943</v>
      </c>
      <c r="S59">
        <v>3.048</v>
      </c>
      <c r="T59">
        <v>1</v>
      </c>
      <c r="U59">
        <v>0.2</v>
      </c>
      <c r="V59">
        <v>-0.60960000000000003</v>
      </c>
      <c r="W59">
        <v>-1.3716000000000002</v>
      </c>
      <c r="X59">
        <v>1.0668</v>
      </c>
      <c r="Y59">
        <v>56</v>
      </c>
      <c r="Z59">
        <v>2</v>
      </c>
      <c r="AA59">
        <v>1111</v>
      </c>
      <c r="AB59">
        <v>2</v>
      </c>
    </row>
    <row r="60" spans="1:28" x14ac:dyDescent="0.3">
      <c r="A60">
        <v>353</v>
      </c>
      <c r="B60" t="s">
        <v>1938</v>
      </c>
      <c r="C60" s="1">
        <v>42614</v>
      </c>
      <c r="D60" s="1">
        <v>42616</v>
      </c>
      <c r="E60">
        <v>2</v>
      </c>
      <c r="F60" t="s">
        <v>49</v>
      </c>
      <c r="G60" t="s">
        <v>1939</v>
      </c>
      <c r="H60" t="s">
        <v>515</v>
      </c>
      <c r="I60" t="s">
        <v>45</v>
      </c>
      <c r="J60" t="s">
        <v>31</v>
      </c>
      <c r="K60" t="s">
        <v>50</v>
      </c>
      <c r="L60" t="s">
        <v>51</v>
      </c>
      <c r="M60">
        <v>10009</v>
      </c>
      <c r="N60" t="s">
        <v>5</v>
      </c>
      <c r="O60" t="s">
        <v>1940</v>
      </c>
      <c r="P60" t="s">
        <v>36</v>
      </c>
      <c r="Q60" t="s">
        <v>44</v>
      </c>
      <c r="R60" t="s">
        <v>1941</v>
      </c>
      <c r="S60">
        <v>49.12</v>
      </c>
      <c r="T60">
        <v>4</v>
      </c>
      <c r="U60">
        <v>0</v>
      </c>
      <c r="V60">
        <v>0</v>
      </c>
      <c r="W60">
        <v>-26.0336</v>
      </c>
      <c r="X60">
        <v>23.086399999999998</v>
      </c>
      <c r="Y60">
        <v>57</v>
      </c>
      <c r="Z60">
        <v>0</v>
      </c>
      <c r="AA60">
        <v>1113</v>
      </c>
      <c r="AB60">
        <v>8</v>
      </c>
    </row>
    <row r="61" spans="1:28" x14ac:dyDescent="0.3">
      <c r="A61">
        <v>354</v>
      </c>
      <c r="B61" t="s">
        <v>1938</v>
      </c>
      <c r="C61" s="1">
        <v>42614</v>
      </c>
      <c r="D61" s="1">
        <v>42616</v>
      </c>
      <c r="E61">
        <v>2</v>
      </c>
      <c r="F61" t="s">
        <v>49</v>
      </c>
      <c r="G61" t="s">
        <v>1939</v>
      </c>
      <c r="H61" t="s">
        <v>515</v>
      </c>
      <c r="I61" t="s">
        <v>45</v>
      </c>
      <c r="J61" t="s">
        <v>31</v>
      </c>
      <c r="K61" t="s">
        <v>50</v>
      </c>
      <c r="L61" t="s">
        <v>51</v>
      </c>
      <c r="M61">
        <v>10009</v>
      </c>
      <c r="N61" t="s">
        <v>5</v>
      </c>
      <c r="O61" t="s">
        <v>1944</v>
      </c>
      <c r="P61" t="s">
        <v>36</v>
      </c>
      <c r="Q61" t="s">
        <v>42</v>
      </c>
      <c r="R61" t="s">
        <v>1945</v>
      </c>
      <c r="S61">
        <v>4355.1680000000006</v>
      </c>
      <c r="T61">
        <v>4</v>
      </c>
      <c r="U61">
        <v>0.2</v>
      </c>
      <c r="V61">
        <v>-871.03360000000021</v>
      </c>
      <c r="W61">
        <v>-2068.7048000000004</v>
      </c>
      <c r="X61">
        <v>1415.4295999999997</v>
      </c>
      <c r="Y61">
        <v>58</v>
      </c>
      <c r="Z61">
        <v>1</v>
      </c>
      <c r="AA61">
        <v>1115</v>
      </c>
      <c r="AB61">
        <v>8</v>
      </c>
    </row>
    <row r="62" spans="1:28" x14ac:dyDescent="0.3">
      <c r="A62">
        <v>362</v>
      </c>
      <c r="B62" t="s">
        <v>1965</v>
      </c>
      <c r="C62" s="1">
        <v>43003</v>
      </c>
      <c r="D62" s="1">
        <v>43009</v>
      </c>
      <c r="E62">
        <v>6</v>
      </c>
      <c r="F62" t="s">
        <v>358</v>
      </c>
      <c r="G62" t="s">
        <v>1966</v>
      </c>
      <c r="H62" t="s">
        <v>1967</v>
      </c>
      <c r="I62" t="s">
        <v>30</v>
      </c>
      <c r="J62" t="s">
        <v>31</v>
      </c>
      <c r="K62" t="s">
        <v>50</v>
      </c>
      <c r="L62" t="s">
        <v>51</v>
      </c>
      <c r="M62">
        <v>10009</v>
      </c>
      <c r="N62" t="s">
        <v>5</v>
      </c>
      <c r="O62" t="s">
        <v>1963</v>
      </c>
      <c r="P62" t="s">
        <v>36</v>
      </c>
      <c r="Q62" t="s">
        <v>37</v>
      </c>
      <c r="R62" t="s">
        <v>1964</v>
      </c>
      <c r="S62">
        <v>20.7</v>
      </c>
      <c r="T62">
        <v>2</v>
      </c>
      <c r="U62">
        <v>0</v>
      </c>
      <c r="V62">
        <v>0</v>
      </c>
      <c r="W62">
        <v>-10.763999999999999</v>
      </c>
      <c r="X62">
        <v>9.9359999999999999</v>
      </c>
      <c r="Y62">
        <v>59</v>
      </c>
      <c r="Z62">
        <v>2</v>
      </c>
      <c r="AA62">
        <v>1117</v>
      </c>
      <c r="AB62">
        <v>4</v>
      </c>
    </row>
    <row r="63" spans="1:28" x14ac:dyDescent="0.3">
      <c r="A63">
        <v>363</v>
      </c>
      <c r="B63" t="s">
        <v>1965</v>
      </c>
      <c r="C63" s="1">
        <v>43003</v>
      </c>
      <c r="D63" s="1">
        <v>43009</v>
      </c>
      <c r="E63">
        <v>6</v>
      </c>
      <c r="F63" t="s">
        <v>358</v>
      </c>
      <c r="G63" t="s">
        <v>1966</v>
      </c>
      <c r="H63" t="s">
        <v>1967</v>
      </c>
      <c r="I63" t="s">
        <v>30</v>
      </c>
      <c r="J63" t="s">
        <v>31</v>
      </c>
      <c r="K63" t="s">
        <v>50</v>
      </c>
      <c r="L63" t="s">
        <v>51</v>
      </c>
      <c r="M63">
        <v>10009</v>
      </c>
      <c r="N63" t="s">
        <v>5</v>
      </c>
      <c r="O63" t="s">
        <v>1968</v>
      </c>
      <c r="P63" t="s">
        <v>32</v>
      </c>
      <c r="Q63" t="s">
        <v>34</v>
      </c>
      <c r="R63" t="s">
        <v>1969</v>
      </c>
      <c r="S63">
        <v>488.64600000000002</v>
      </c>
      <c r="T63">
        <v>3</v>
      </c>
      <c r="U63">
        <v>0.1</v>
      </c>
      <c r="V63">
        <v>-48.864600000000003</v>
      </c>
      <c r="W63">
        <v>-352.911</v>
      </c>
      <c r="X63">
        <v>86.870400000000004</v>
      </c>
      <c r="Y63">
        <v>60</v>
      </c>
      <c r="Z63">
        <v>0</v>
      </c>
      <c r="AA63">
        <v>1119</v>
      </c>
      <c r="AB63">
        <v>6</v>
      </c>
    </row>
    <row r="64" spans="1:28" x14ac:dyDescent="0.3">
      <c r="A64">
        <v>364</v>
      </c>
      <c r="B64" t="s">
        <v>1965</v>
      </c>
      <c r="C64" s="1">
        <v>43003</v>
      </c>
      <c r="D64" s="1">
        <v>43009</v>
      </c>
      <c r="E64">
        <v>6</v>
      </c>
      <c r="F64" t="s">
        <v>358</v>
      </c>
      <c r="G64" t="s">
        <v>1966</v>
      </c>
      <c r="H64" t="s">
        <v>1967</v>
      </c>
      <c r="I64" t="s">
        <v>30</v>
      </c>
      <c r="J64" t="s">
        <v>31</v>
      </c>
      <c r="K64" t="s">
        <v>50</v>
      </c>
      <c r="L64" t="s">
        <v>51</v>
      </c>
      <c r="M64">
        <v>10009</v>
      </c>
      <c r="N64" t="s">
        <v>5</v>
      </c>
      <c r="O64" t="s">
        <v>1970</v>
      </c>
      <c r="P64" t="s">
        <v>36</v>
      </c>
      <c r="Q64" t="s">
        <v>39</v>
      </c>
      <c r="R64" t="s">
        <v>1971</v>
      </c>
      <c r="S64">
        <v>5.56</v>
      </c>
      <c r="T64">
        <v>2</v>
      </c>
      <c r="U64">
        <v>0</v>
      </c>
      <c r="V64">
        <v>0</v>
      </c>
      <c r="W64">
        <v>-4.1143999999999998</v>
      </c>
      <c r="X64">
        <v>1.4455999999999998</v>
      </c>
      <c r="Y64">
        <v>61</v>
      </c>
      <c r="Z64">
        <v>1</v>
      </c>
      <c r="AA64">
        <v>1121</v>
      </c>
      <c r="AB64">
        <v>4</v>
      </c>
    </row>
    <row r="65" spans="1:28" x14ac:dyDescent="0.3">
      <c r="A65">
        <v>365</v>
      </c>
      <c r="B65" t="s">
        <v>1965</v>
      </c>
      <c r="C65" s="1">
        <v>43003</v>
      </c>
      <c r="D65" s="1">
        <v>43009</v>
      </c>
      <c r="E65">
        <v>6</v>
      </c>
      <c r="F65" t="s">
        <v>358</v>
      </c>
      <c r="G65" t="s">
        <v>1966</v>
      </c>
      <c r="H65" t="s">
        <v>1967</v>
      </c>
      <c r="I65" t="s">
        <v>30</v>
      </c>
      <c r="J65" t="s">
        <v>31</v>
      </c>
      <c r="K65" t="s">
        <v>50</v>
      </c>
      <c r="L65" t="s">
        <v>51</v>
      </c>
      <c r="M65">
        <v>10009</v>
      </c>
      <c r="N65" t="s">
        <v>5</v>
      </c>
      <c r="O65" t="s">
        <v>1972</v>
      </c>
      <c r="P65" t="s">
        <v>32</v>
      </c>
      <c r="Q65" t="s">
        <v>441</v>
      </c>
      <c r="R65" t="s">
        <v>1973</v>
      </c>
      <c r="S65">
        <v>47.12</v>
      </c>
      <c r="T65">
        <v>8</v>
      </c>
      <c r="U65">
        <v>0</v>
      </c>
      <c r="V65">
        <v>0</v>
      </c>
      <c r="W65">
        <v>-26.387199999999996</v>
      </c>
      <c r="X65">
        <v>20.732800000000001</v>
      </c>
      <c r="Y65">
        <v>62</v>
      </c>
      <c r="Z65">
        <v>2</v>
      </c>
      <c r="AA65">
        <v>1123</v>
      </c>
      <c r="AB65">
        <v>16</v>
      </c>
    </row>
    <row r="66" spans="1:28" x14ac:dyDescent="0.3">
      <c r="A66">
        <v>366</v>
      </c>
      <c r="B66" t="s">
        <v>1974</v>
      </c>
      <c r="C66" s="1">
        <v>41906</v>
      </c>
      <c r="D66" s="1">
        <v>41911</v>
      </c>
      <c r="E66">
        <v>5</v>
      </c>
      <c r="F66" t="s">
        <v>358</v>
      </c>
      <c r="G66" t="s">
        <v>1975</v>
      </c>
      <c r="H66" t="s">
        <v>1976</v>
      </c>
      <c r="I66" t="s">
        <v>30</v>
      </c>
      <c r="J66" t="s">
        <v>31</v>
      </c>
      <c r="K66" t="s">
        <v>365</v>
      </c>
      <c r="L66" t="s">
        <v>357</v>
      </c>
      <c r="M66">
        <v>94109</v>
      </c>
      <c r="N66" t="s">
        <v>3</v>
      </c>
      <c r="O66" t="s">
        <v>1027</v>
      </c>
      <c r="P66" t="s">
        <v>36</v>
      </c>
      <c r="Q66" t="s">
        <v>38</v>
      </c>
      <c r="R66" t="s">
        <v>1028</v>
      </c>
      <c r="S66">
        <v>211.96</v>
      </c>
      <c r="T66">
        <v>4</v>
      </c>
      <c r="U66">
        <v>0</v>
      </c>
      <c r="V66">
        <v>0</v>
      </c>
      <c r="W66">
        <v>-203.48160000000001</v>
      </c>
      <c r="X66">
        <v>8.4783999999999935</v>
      </c>
      <c r="Y66">
        <v>63</v>
      </c>
      <c r="Z66">
        <v>0</v>
      </c>
      <c r="AA66">
        <v>1125</v>
      </c>
      <c r="AB66">
        <v>28</v>
      </c>
    </row>
    <row r="67" spans="1:28" x14ac:dyDescent="0.3">
      <c r="A67">
        <v>377</v>
      </c>
      <c r="B67" t="s">
        <v>2002</v>
      </c>
      <c r="C67" s="1">
        <v>42641</v>
      </c>
      <c r="D67" s="1">
        <v>42644</v>
      </c>
      <c r="E67">
        <v>3</v>
      </c>
      <c r="F67" t="s">
        <v>49</v>
      </c>
      <c r="G67" t="s">
        <v>2003</v>
      </c>
      <c r="H67" t="s">
        <v>2004</v>
      </c>
      <c r="I67" t="s">
        <v>35</v>
      </c>
      <c r="J67" t="s">
        <v>31</v>
      </c>
      <c r="K67" t="s">
        <v>519</v>
      </c>
      <c r="L67" t="s">
        <v>371</v>
      </c>
      <c r="M67">
        <v>62301</v>
      </c>
      <c r="N67" t="s">
        <v>7</v>
      </c>
      <c r="O67" t="s">
        <v>2005</v>
      </c>
      <c r="P67" t="s">
        <v>36</v>
      </c>
      <c r="Q67" t="s">
        <v>44</v>
      </c>
      <c r="R67" t="s">
        <v>2006</v>
      </c>
      <c r="S67">
        <v>99.13600000000001</v>
      </c>
      <c r="T67">
        <v>4</v>
      </c>
      <c r="U67">
        <v>0.2</v>
      </c>
      <c r="V67">
        <v>-19.827200000000005</v>
      </c>
      <c r="W67">
        <v>-48.328800000000015</v>
      </c>
      <c r="X67">
        <v>30.979999999999993</v>
      </c>
      <c r="Y67">
        <v>64</v>
      </c>
      <c r="Z67">
        <v>1</v>
      </c>
      <c r="AA67">
        <v>1127</v>
      </c>
      <c r="AB67">
        <v>16</v>
      </c>
    </row>
    <row r="68" spans="1:28" x14ac:dyDescent="0.3">
      <c r="A68">
        <v>392</v>
      </c>
      <c r="B68" t="s">
        <v>2051</v>
      </c>
      <c r="C68" s="1">
        <v>41903</v>
      </c>
      <c r="D68" s="1">
        <v>41905</v>
      </c>
      <c r="E68">
        <v>2</v>
      </c>
      <c r="F68" t="s">
        <v>355</v>
      </c>
      <c r="G68" t="s">
        <v>2052</v>
      </c>
      <c r="H68" t="s">
        <v>2053</v>
      </c>
      <c r="I68" t="s">
        <v>30</v>
      </c>
      <c r="J68" t="s">
        <v>31</v>
      </c>
      <c r="K68" t="s">
        <v>2054</v>
      </c>
      <c r="L68" t="s">
        <v>361</v>
      </c>
      <c r="M68">
        <v>98198</v>
      </c>
      <c r="N68" t="s">
        <v>3</v>
      </c>
      <c r="O68" t="s">
        <v>2055</v>
      </c>
      <c r="P68" t="s">
        <v>40</v>
      </c>
      <c r="Q68" t="s">
        <v>41</v>
      </c>
      <c r="R68" t="s">
        <v>2056</v>
      </c>
      <c r="S68">
        <v>246.38400000000001</v>
      </c>
      <c r="T68">
        <v>2</v>
      </c>
      <c r="U68">
        <v>0.2</v>
      </c>
      <c r="V68">
        <v>-49.276800000000009</v>
      </c>
      <c r="W68">
        <v>-169.38900000000004</v>
      </c>
      <c r="X68">
        <v>27.718199999999968</v>
      </c>
      <c r="Y68">
        <v>65</v>
      </c>
      <c r="Z68">
        <v>2</v>
      </c>
      <c r="AA68">
        <v>1129</v>
      </c>
      <c r="AB68">
        <v>10</v>
      </c>
    </row>
    <row r="69" spans="1:28" x14ac:dyDescent="0.3">
      <c r="A69">
        <v>393</v>
      </c>
      <c r="B69" t="s">
        <v>2051</v>
      </c>
      <c r="C69" s="1">
        <v>41903</v>
      </c>
      <c r="D69" s="1">
        <v>41905</v>
      </c>
      <c r="E69">
        <v>2</v>
      </c>
      <c r="F69" t="s">
        <v>355</v>
      </c>
      <c r="G69" t="s">
        <v>2052</v>
      </c>
      <c r="H69" t="s">
        <v>2053</v>
      </c>
      <c r="I69" t="s">
        <v>30</v>
      </c>
      <c r="J69" t="s">
        <v>31</v>
      </c>
      <c r="K69" t="s">
        <v>2054</v>
      </c>
      <c r="L69" t="s">
        <v>361</v>
      </c>
      <c r="M69">
        <v>98198</v>
      </c>
      <c r="N69" t="s">
        <v>3</v>
      </c>
      <c r="O69" t="s">
        <v>2057</v>
      </c>
      <c r="P69" t="s">
        <v>40</v>
      </c>
      <c r="Q69" t="s">
        <v>511</v>
      </c>
      <c r="R69" t="s">
        <v>2058</v>
      </c>
      <c r="S69">
        <v>1799.97</v>
      </c>
      <c r="T69">
        <v>3</v>
      </c>
      <c r="U69">
        <v>0</v>
      </c>
      <c r="V69">
        <v>0</v>
      </c>
      <c r="W69">
        <v>-1097.9817</v>
      </c>
      <c r="X69">
        <v>701.98829999999998</v>
      </c>
      <c r="Y69">
        <v>66</v>
      </c>
      <c r="Z69">
        <v>0</v>
      </c>
      <c r="AA69">
        <v>1131</v>
      </c>
      <c r="AB69">
        <v>15</v>
      </c>
    </row>
    <row r="70" spans="1:28" x14ac:dyDescent="0.3">
      <c r="A70">
        <v>399</v>
      </c>
      <c r="B70" t="s">
        <v>2080</v>
      </c>
      <c r="C70" s="1">
        <v>42621</v>
      </c>
      <c r="D70" s="1">
        <v>42623</v>
      </c>
      <c r="E70">
        <v>2</v>
      </c>
      <c r="F70" t="s">
        <v>355</v>
      </c>
      <c r="G70" t="s">
        <v>2081</v>
      </c>
      <c r="H70" t="s">
        <v>2082</v>
      </c>
      <c r="I70" t="s">
        <v>30</v>
      </c>
      <c r="J70" t="s">
        <v>31</v>
      </c>
      <c r="K70" t="s">
        <v>370</v>
      </c>
      <c r="L70" t="s">
        <v>362</v>
      </c>
      <c r="M70">
        <v>77036</v>
      </c>
      <c r="N70" t="s">
        <v>7</v>
      </c>
      <c r="O70" t="s">
        <v>2083</v>
      </c>
      <c r="P70" t="s">
        <v>36</v>
      </c>
      <c r="Q70" t="s">
        <v>38</v>
      </c>
      <c r="R70" t="s">
        <v>2084</v>
      </c>
      <c r="S70">
        <v>35.952000000000005</v>
      </c>
      <c r="T70">
        <v>3</v>
      </c>
      <c r="U70">
        <v>0.2</v>
      </c>
      <c r="V70">
        <v>-7.1904000000000012</v>
      </c>
      <c r="W70">
        <v>-25.166400000000007</v>
      </c>
      <c r="X70">
        <v>3.5951999999999984</v>
      </c>
      <c r="Y70">
        <v>67</v>
      </c>
      <c r="Z70">
        <v>1</v>
      </c>
      <c r="AA70">
        <v>1133</v>
      </c>
      <c r="AB70">
        <v>30</v>
      </c>
    </row>
    <row r="71" spans="1:28" x14ac:dyDescent="0.3">
      <c r="A71">
        <v>400</v>
      </c>
      <c r="B71" t="s">
        <v>2080</v>
      </c>
      <c r="C71" s="1">
        <v>42621</v>
      </c>
      <c r="D71" s="1">
        <v>42623</v>
      </c>
      <c r="E71">
        <v>2</v>
      </c>
      <c r="F71" t="s">
        <v>355</v>
      </c>
      <c r="G71" t="s">
        <v>2081</v>
      </c>
      <c r="H71" t="s">
        <v>2082</v>
      </c>
      <c r="I71" t="s">
        <v>30</v>
      </c>
      <c r="J71" t="s">
        <v>31</v>
      </c>
      <c r="K71" t="s">
        <v>370</v>
      </c>
      <c r="L71" t="s">
        <v>362</v>
      </c>
      <c r="M71">
        <v>77036</v>
      </c>
      <c r="N71" t="s">
        <v>7</v>
      </c>
      <c r="O71" t="s">
        <v>962</v>
      </c>
      <c r="P71" t="s">
        <v>32</v>
      </c>
      <c r="Q71" t="s">
        <v>33</v>
      </c>
      <c r="R71" t="s">
        <v>963</v>
      </c>
      <c r="S71">
        <v>2396.2655999999997</v>
      </c>
      <c r="T71">
        <v>4</v>
      </c>
      <c r="U71">
        <v>0.32</v>
      </c>
      <c r="V71">
        <v>-766.80499199999997</v>
      </c>
      <c r="W71">
        <v>-1946.6134079999999</v>
      </c>
      <c r="X71">
        <v>-317.15280000000007</v>
      </c>
      <c r="Y71">
        <v>68</v>
      </c>
      <c r="Z71">
        <v>2</v>
      </c>
      <c r="AA71">
        <v>1135</v>
      </c>
      <c r="AB71">
        <v>40</v>
      </c>
    </row>
    <row r="72" spans="1:28" x14ac:dyDescent="0.3">
      <c r="A72">
        <v>401</v>
      </c>
      <c r="B72" t="s">
        <v>2080</v>
      </c>
      <c r="C72" s="1">
        <v>42621</v>
      </c>
      <c r="D72" s="1">
        <v>42623</v>
      </c>
      <c r="E72">
        <v>2</v>
      </c>
      <c r="F72" t="s">
        <v>355</v>
      </c>
      <c r="G72" t="s">
        <v>2081</v>
      </c>
      <c r="H72" t="s">
        <v>2082</v>
      </c>
      <c r="I72" t="s">
        <v>30</v>
      </c>
      <c r="J72" t="s">
        <v>31</v>
      </c>
      <c r="K72" t="s">
        <v>370</v>
      </c>
      <c r="L72" t="s">
        <v>362</v>
      </c>
      <c r="M72">
        <v>77036</v>
      </c>
      <c r="N72" t="s">
        <v>7</v>
      </c>
      <c r="O72" t="s">
        <v>2085</v>
      </c>
      <c r="P72" t="s">
        <v>36</v>
      </c>
      <c r="Q72" t="s">
        <v>38</v>
      </c>
      <c r="R72" t="s">
        <v>2086</v>
      </c>
      <c r="S72">
        <v>131.136</v>
      </c>
      <c r="T72">
        <v>4</v>
      </c>
      <c r="U72">
        <v>0.2</v>
      </c>
      <c r="V72">
        <v>-26.2272</v>
      </c>
      <c r="W72">
        <v>-137.69280000000001</v>
      </c>
      <c r="X72">
        <v>-32.783999999999999</v>
      </c>
      <c r="Y72">
        <v>69</v>
      </c>
      <c r="Z72">
        <v>0</v>
      </c>
      <c r="AA72">
        <v>1137</v>
      </c>
      <c r="AB72">
        <v>40</v>
      </c>
    </row>
    <row r="73" spans="1:28" x14ac:dyDescent="0.3">
      <c r="A73">
        <v>402</v>
      </c>
      <c r="B73" t="s">
        <v>2080</v>
      </c>
      <c r="C73" s="1">
        <v>42621</v>
      </c>
      <c r="D73" s="1">
        <v>42623</v>
      </c>
      <c r="E73">
        <v>2</v>
      </c>
      <c r="F73" t="s">
        <v>355</v>
      </c>
      <c r="G73" t="s">
        <v>2081</v>
      </c>
      <c r="H73" t="s">
        <v>2082</v>
      </c>
      <c r="I73" t="s">
        <v>30</v>
      </c>
      <c r="J73" t="s">
        <v>31</v>
      </c>
      <c r="K73" t="s">
        <v>370</v>
      </c>
      <c r="L73" t="s">
        <v>362</v>
      </c>
      <c r="M73">
        <v>77036</v>
      </c>
      <c r="N73" t="s">
        <v>7</v>
      </c>
      <c r="O73" t="s">
        <v>2087</v>
      </c>
      <c r="P73" t="s">
        <v>40</v>
      </c>
      <c r="Q73" t="s">
        <v>47</v>
      </c>
      <c r="R73" t="s">
        <v>2088</v>
      </c>
      <c r="S73">
        <v>57.584000000000003</v>
      </c>
      <c r="T73">
        <v>2</v>
      </c>
      <c r="U73">
        <v>0.2</v>
      </c>
      <c r="V73">
        <v>-11.516800000000002</v>
      </c>
      <c r="W73">
        <v>-45.3474</v>
      </c>
      <c r="X73">
        <v>0.71979999999999933</v>
      </c>
      <c r="Y73">
        <v>70</v>
      </c>
      <c r="Z73">
        <v>1</v>
      </c>
      <c r="AA73">
        <v>1139</v>
      </c>
      <c r="AB73">
        <v>20</v>
      </c>
    </row>
    <row r="74" spans="1:28" x14ac:dyDescent="0.3">
      <c r="A74">
        <v>428</v>
      </c>
      <c r="B74" t="s">
        <v>2164</v>
      </c>
      <c r="C74" s="1">
        <v>41894</v>
      </c>
      <c r="D74" s="1">
        <v>41895</v>
      </c>
      <c r="E74">
        <v>1</v>
      </c>
      <c r="F74" t="s">
        <v>49</v>
      </c>
      <c r="G74" t="s">
        <v>2165</v>
      </c>
      <c r="H74" t="s">
        <v>2166</v>
      </c>
      <c r="I74" t="s">
        <v>45</v>
      </c>
      <c r="J74" t="s">
        <v>31</v>
      </c>
      <c r="K74" t="s">
        <v>2167</v>
      </c>
      <c r="L74" t="s">
        <v>51</v>
      </c>
      <c r="M74">
        <v>10801</v>
      </c>
      <c r="N74" t="s">
        <v>5</v>
      </c>
      <c r="O74" t="s">
        <v>2168</v>
      </c>
      <c r="P74" t="s">
        <v>40</v>
      </c>
      <c r="Q74" t="s">
        <v>57</v>
      </c>
      <c r="R74" t="s">
        <v>2169</v>
      </c>
      <c r="S74">
        <v>69.989999999999995</v>
      </c>
      <c r="T74">
        <v>1</v>
      </c>
      <c r="U74">
        <v>0</v>
      </c>
      <c r="V74">
        <v>0</v>
      </c>
      <c r="W74">
        <v>-39.894299999999994</v>
      </c>
      <c r="X74">
        <v>30.095700000000001</v>
      </c>
      <c r="Y74">
        <v>71</v>
      </c>
      <c r="Z74">
        <v>2</v>
      </c>
      <c r="AA74">
        <v>1141</v>
      </c>
      <c r="AB74">
        <v>2</v>
      </c>
    </row>
    <row r="75" spans="1:28" x14ac:dyDescent="0.3">
      <c r="A75">
        <v>439</v>
      </c>
      <c r="B75" t="s">
        <v>2190</v>
      </c>
      <c r="C75" s="1">
        <v>42993</v>
      </c>
      <c r="D75" s="1">
        <v>42997</v>
      </c>
      <c r="E75">
        <v>4</v>
      </c>
      <c r="F75" t="s">
        <v>358</v>
      </c>
      <c r="G75" t="s">
        <v>2191</v>
      </c>
      <c r="H75" t="s">
        <v>2192</v>
      </c>
      <c r="I75" t="s">
        <v>35</v>
      </c>
      <c r="J75" t="s">
        <v>31</v>
      </c>
      <c r="K75" t="s">
        <v>370</v>
      </c>
      <c r="L75" t="s">
        <v>362</v>
      </c>
      <c r="M75">
        <v>77070</v>
      </c>
      <c r="N75" t="s">
        <v>7</v>
      </c>
      <c r="O75" t="s">
        <v>2193</v>
      </c>
      <c r="P75" t="s">
        <v>36</v>
      </c>
      <c r="Q75" t="s">
        <v>44</v>
      </c>
      <c r="R75" t="s">
        <v>2194</v>
      </c>
      <c r="S75">
        <v>31.872000000000003</v>
      </c>
      <c r="T75">
        <v>8</v>
      </c>
      <c r="U75">
        <v>0.2</v>
      </c>
      <c r="V75">
        <v>-6.3744000000000014</v>
      </c>
      <c r="W75">
        <v>-13.943999999999999</v>
      </c>
      <c r="X75">
        <v>11.553600000000003</v>
      </c>
      <c r="Y75">
        <v>72</v>
      </c>
      <c r="Z75">
        <v>0</v>
      </c>
      <c r="AA75">
        <v>1143</v>
      </c>
      <c r="AB75">
        <v>80</v>
      </c>
    </row>
    <row r="76" spans="1:28" x14ac:dyDescent="0.3">
      <c r="A76">
        <v>441</v>
      </c>
      <c r="B76" t="s">
        <v>2198</v>
      </c>
      <c r="C76" s="1">
        <v>42618</v>
      </c>
      <c r="D76" s="1">
        <v>42620</v>
      </c>
      <c r="E76">
        <v>2</v>
      </c>
      <c r="F76" t="s">
        <v>355</v>
      </c>
      <c r="G76" t="s">
        <v>921</v>
      </c>
      <c r="H76" t="s">
        <v>922</v>
      </c>
      <c r="I76" t="s">
        <v>30</v>
      </c>
      <c r="J76" t="s">
        <v>31</v>
      </c>
      <c r="K76" t="s">
        <v>1586</v>
      </c>
      <c r="L76" t="s">
        <v>373</v>
      </c>
      <c r="M76">
        <v>48227</v>
      </c>
      <c r="N76" t="s">
        <v>7</v>
      </c>
      <c r="O76" t="s">
        <v>2199</v>
      </c>
      <c r="P76" t="s">
        <v>32</v>
      </c>
      <c r="Q76" t="s">
        <v>441</v>
      </c>
      <c r="R76" t="s">
        <v>2200</v>
      </c>
      <c r="S76">
        <v>12.22</v>
      </c>
      <c r="T76">
        <v>1</v>
      </c>
      <c r="U76">
        <v>0</v>
      </c>
      <c r="V76">
        <v>0</v>
      </c>
      <c r="W76">
        <v>-8.554000000000002</v>
      </c>
      <c r="X76">
        <v>3.6659999999999986</v>
      </c>
      <c r="Y76">
        <v>73</v>
      </c>
      <c r="Z76">
        <v>1</v>
      </c>
      <c r="AA76">
        <v>1145</v>
      </c>
      <c r="AB76">
        <v>5</v>
      </c>
    </row>
    <row r="77" spans="1:28" x14ac:dyDescent="0.3">
      <c r="A77">
        <v>442</v>
      </c>
      <c r="B77" t="s">
        <v>2198</v>
      </c>
      <c r="C77" s="1">
        <v>42618</v>
      </c>
      <c r="D77" s="1">
        <v>42620</v>
      </c>
      <c r="E77">
        <v>2</v>
      </c>
      <c r="F77" t="s">
        <v>355</v>
      </c>
      <c r="G77" t="s">
        <v>921</v>
      </c>
      <c r="H77" t="s">
        <v>922</v>
      </c>
      <c r="I77" t="s">
        <v>30</v>
      </c>
      <c r="J77" t="s">
        <v>31</v>
      </c>
      <c r="K77" t="s">
        <v>1586</v>
      </c>
      <c r="L77" t="s">
        <v>373</v>
      </c>
      <c r="M77">
        <v>48227</v>
      </c>
      <c r="N77" t="s">
        <v>7</v>
      </c>
      <c r="O77" t="s">
        <v>2201</v>
      </c>
      <c r="P77" t="s">
        <v>36</v>
      </c>
      <c r="Q77" t="s">
        <v>38</v>
      </c>
      <c r="R77" t="s">
        <v>2202</v>
      </c>
      <c r="S77">
        <v>194.94</v>
      </c>
      <c r="T77">
        <v>3</v>
      </c>
      <c r="U77">
        <v>0</v>
      </c>
      <c r="V77">
        <v>0</v>
      </c>
      <c r="W77">
        <v>-171.54719999999998</v>
      </c>
      <c r="X77">
        <v>23.392800000000008</v>
      </c>
      <c r="Y77">
        <v>74</v>
      </c>
      <c r="Z77">
        <v>2</v>
      </c>
      <c r="AA77">
        <v>1147</v>
      </c>
      <c r="AB77">
        <v>15</v>
      </c>
    </row>
    <row r="78" spans="1:28" x14ac:dyDescent="0.3">
      <c r="A78">
        <v>443</v>
      </c>
      <c r="B78" t="s">
        <v>2198</v>
      </c>
      <c r="C78" s="1">
        <v>42618</v>
      </c>
      <c r="D78" s="1">
        <v>42620</v>
      </c>
      <c r="E78">
        <v>2</v>
      </c>
      <c r="F78" t="s">
        <v>355</v>
      </c>
      <c r="G78" t="s">
        <v>921</v>
      </c>
      <c r="H78" t="s">
        <v>922</v>
      </c>
      <c r="I78" t="s">
        <v>30</v>
      </c>
      <c r="J78" t="s">
        <v>31</v>
      </c>
      <c r="K78" t="s">
        <v>1586</v>
      </c>
      <c r="L78" t="s">
        <v>373</v>
      </c>
      <c r="M78">
        <v>48227</v>
      </c>
      <c r="N78" t="s">
        <v>7</v>
      </c>
      <c r="O78" t="s">
        <v>2203</v>
      </c>
      <c r="P78" t="s">
        <v>36</v>
      </c>
      <c r="Q78" t="s">
        <v>38</v>
      </c>
      <c r="R78" t="s">
        <v>2204</v>
      </c>
      <c r="S78">
        <v>70.949999999999989</v>
      </c>
      <c r="T78">
        <v>3</v>
      </c>
      <c r="U78">
        <v>0</v>
      </c>
      <c r="V78">
        <v>0</v>
      </c>
      <c r="W78">
        <v>-50.374499999999991</v>
      </c>
      <c r="X78">
        <v>20.575499999999998</v>
      </c>
      <c r="Y78">
        <v>75</v>
      </c>
      <c r="Z78">
        <v>0</v>
      </c>
      <c r="AA78">
        <v>1149</v>
      </c>
      <c r="AB78">
        <v>15</v>
      </c>
    </row>
    <row r="79" spans="1:28" x14ac:dyDescent="0.3">
      <c r="A79">
        <v>444</v>
      </c>
      <c r="B79" t="s">
        <v>2198</v>
      </c>
      <c r="C79" s="1">
        <v>42618</v>
      </c>
      <c r="D79" s="1">
        <v>42620</v>
      </c>
      <c r="E79">
        <v>2</v>
      </c>
      <c r="F79" t="s">
        <v>355</v>
      </c>
      <c r="G79" t="s">
        <v>921</v>
      </c>
      <c r="H79" t="s">
        <v>922</v>
      </c>
      <c r="I79" t="s">
        <v>30</v>
      </c>
      <c r="J79" t="s">
        <v>31</v>
      </c>
      <c r="K79" t="s">
        <v>1586</v>
      </c>
      <c r="L79" t="s">
        <v>373</v>
      </c>
      <c r="M79">
        <v>48227</v>
      </c>
      <c r="N79" t="s">
        <v>7</v>
      </c>
      <c r="O79" t="s">
        <v>2205</v>
      </c>
      <c r="P79" t="s">
        <v>36</v>
      </c>
      <c r="Q79" t="s">
        <v>44</v>
      </c>
      <c r="R79" t="s">
        <v>2206</v>
      </c>
      <c r="S79">
        <v>91.36</v>
      </c>
      <c r="T79">
        <v>4</v>
      </c>
      <c r="U79">
        <v>0</v>
      </c>
      <c r="V79">
        <v>0</v>
      </c>
      <c r="W79">
        <v>-49.334400000000002</v>
      </c>
      <c r="X79">
        <v>42.025599999999997</v>
      </c>
      <c r="Y79">
        <v>76</v>
      </c>
      <c r="Z79">
        <v>1</v>
      </c>
      <c r="AA79">
        <v>1151</v>
      </c>
      <c r="AB79">
        <v>20</v>
      </c>
    </row>
    <row r="80" spans="1:28" x14ac:dyDescent="0.3">
      <c r="A80">
        <v>445</v>
      </c>
      <c r="B80" t="s">
        <v>2198</v>
      </c>
      <c r="C80" s="1">
        <v>42618</v>
      </c>
      <c r="D80" s="1">
        <v>42620</v>
      </c>
      <c r="E80">
        <v>2</v>
      </c>
      <c r="F80" t="s">
        <v>355</v>
      </c>
      <c r="G80" t="s">
        <v>921</v>
      </c>
      <c r="H80" t="s">
        <v>922</v>
      </c>
      <c r="I80" t="s">
        <v>30</v>
      </c>
      <c r="J80" t="s">
        <v>31</v>
      </c>
      <c r="K80" t="s">
        <v>1586</v>
      </c>
      <c r="L80" t="s">
        <v>373</v>
      </c>
      <c r="M80">
        <v>48227</v>
      </c>
      <c r="N80" t="s">
        <v>7</v>
      </c>
      <c r="O80" t="s">
        <v>2207</v>
      </c>
      <c r="P80" t="s">
        <v>32</v>
      </c>
      <c r="Q80" t="s">
        <v>34</v>
      </c>
      <c r="R80" t="s">
        <v>2208</v>
      </c>
      <c r="S80">
        <v>242.94</v>
      </c>
      <c r="T80">
        <v>3</v>
      </c>
      <c r="U80">
        <v>0</v>
      </c>
      <c r="V80">
        <v>0</v>
      </c>
      <c r="W80">
        <v>-213.78719999999998</v>
      </c>
      <c r="X80">
        <v>29.152800000000013</v>
      </c>
      <c r="Y80">
        <v>77</v>
      </c>
      <c r="Z80">
        <v>2</v>
      </c>
      <c r="AA80">
        <v>1153</v>
      </c>
      <c r="AB80">
        <v>15</v>
      </c>
    </row>
    <row r="81" spans="1:28" x14ac:dyDescent="0.3">
      <c r="A81">
        <v>446</v>
      </c>
      <c r="B81" t="s">
        <v>2198</v>
      </c>
      <c r="C81" s="1">
        <v>42618</v>
      </c>
      <c r="D81" s="1">
        <v>42620</v>
      </c>
      <c r="E81">
        <v>2</v>
      </c>
      <c r="F81" t="s">
        <v>355</v>
      </c>
      <c r="G81" t="s">
        <v>921</v>
      </c>
      <c r="H81" t="s">
        <v>922</v>
      </c>
      <c r="I81" t="s">
        <v>30</v>
      </c>
      <c r="J81" t="s">
        <v>31</v>
      </c>
      <c r="K81" t="s">
        <v>1586</v>
      </c>
      <c r="L81" t="s">
        <v>373</v>
      </c>
      <c r="M81">
        <v>48227</v>
      </c>
      <c r="N81" t="s">
        <v>7</v>
      </c>
      <c r="O81" t="s">
        <v>2209</v>
      </c>
      <c r="P81" t="s">
        <v>36</v>
      </c>
      <c r="Q81" t="s">
        <v>37</v>
      </c>
      <c r="R81" t="s">
        <v>2210</v>
      </c>
      <c r="S81">
        <v>22.05</v>
      </c>
      <c r="T81">
        <v>7</v>
      </c>
      <c r="U81">
        <v>0</v>
      </c>
      <c r="V81">
        <v>0</v>
      </c>
      <c r="W81">
        <v>-11.466000000000001</v>
      </c>
      <c r="X81">
        <v>10.584</v>
      </c>
      <c r="Y81">
        <v>78</v>
      </c>
      <c r="Z81">
        <v>0</v>
      </c>
      <c r="AA81">
        <v>1155</v>
      </c>
      <c r="AB81">
        <v>35</v>
      </c>
    </row>
    <row r="82" spans="1:28" x14ac:dyDescent="0.3">
      <c r="A82">
        <v>458</v>
      </c>
      <c r="B82" t="s">
        <v>2244</v>
      </c>
      <c r="C82" s="1">
        <v>42639</v>
      </c>
      <c r="D82" s="1">
        <v>42644</v>
      </c>
      <c r="E82">
        <v>5</v>
      </c>
      <c r="F82" t="s">
        <v>358</v>
      </c>
      <c r="G82" t="s">
        <v>2154</v>
      </c>
      <c r="H82" t="s">
        <v>2155</v>
      </c>
      <c r="I82" t="s">
        <v>30</v>
      </c>
      <c r="J82" t="s">
        <v>31</v>
      </c>
      <c r="K82" t="s">
        <v>1129</v>
      </c>
      <c r="L82" t="s">
        <v>371</v>
      </c>
      <c r="M82">
        <v>62521</v>
      </c>
      <c r="N82" t="s">
        <v>7</v>
      </c>
      <c r="O82" t="s">
        <v>2245</v>
      </c>
      <c r="P82" t="s">
        <v>32</v>
      </c>
      <c r="Q82" t="s">
        <v>34</v>
      </c>
      <c r="R82" t="s">
        <v>2246</v>
      </c>
      <c r="S82">
        <v>747.55799999999999</v>
      </c>
      <c r="T82">
        <v>3</v>
      </c>
      <c r="U82">
        <v>0.3</v>
      </c>
      <c r="V82">
        <v>-224.26739999999998</v>
      </c>
      <c r="W82">
        <v>-619.40520000000015</v>
      </c>
      <c r="X82">
        <v>-96.11460000000011</v>
      </c>
      <c r="Y82">
        <v>79</v>
      </c>
      <c r="Z82">
        <v>1</v>
      </c>
      <c r="AA82">
        <v>1157</v>
      </c>
      <c r="AB82">
        <v>12</v>
      </c>
    </row>
    <row r="83" spans="1:28" x14ac:dyDescent="0.3">
      <c r="A83">
        <v>459</v>
      </c>
      <c r="B83" t="s">
        <v>2244</v>
      </c>
      <c r="C83" s="1">
        <v>42639</v>
      </c>
      <c r="D83" s="1">
        <v>42644</v>
      </c>
      <c r="E83">
        <v>5</v>
      </c>
      <c r="F83" t="s">
        <v>358</v>
      </c>
      <c r="G83" t="s">
        <v>2154</v>
      </c>
      <c r="H83" t="s">
        <v>2155</v>
      </c>
      <c r="I83" t="s">
        <v>30</v>
      </c>
      <c r="J83" t="s">
        <v>31</v>
      </c>
      <c r="K83" t="s">
        <v>1129</v>
      </c>
      <c r="L83" t="s">
        <v>371</v>
      </c>
      <c r="M83">
        <v>62521</v>
      </c>
      <c r="N83" t="s">
        <v>7</v>
      </c>
      <c r="O83" t="s">
        <v>2247</v>
      </c>
      <c r="P83" t="s">
        <v>36</v>
      </c>
      <c r="Q83" t="s">
        <v>48</v>
      </c>
      <c r="R83" t="s">
        <v>56</v>
      </c>
      <c r="S83">
        <v>8.9280000000000008</v>
      </c>
      <c r="T83">
        <v>2</v>
      </c>
      <c r="U83">
        <v>0.2</v>
      </c>
      <c r="V83">
        <v>-1.7856000000000003</v>
      </c>
      <c r="W83">
        <v>-3.7944000000000004</v>
      </c>
      <c r="X83">
        <v>3.3479999999999999</v>
      </c>
      <c r="Y83">
        <v>80</v>
      </c>
      <c r="Z83">
        <v>2</v>
      </c>
      <c r="AA83">
        <v>1159</v>
      </c>
      <c r="AB83">
        <v>8</v>
      </c>
    </row>
    <row r="84" spans="1:28" x14ac:dyDescent="0.3">
      <c r="A84">
        <v>492</v>
      </c>
      <c r="B84" t="s">
        <v>2337</v>
      </c>
      <c r="C84" s="1">
        <v>41896</v>
      </c>
      <c r="D84" s="1">
        <v>41901</v>
      </c>
      <c r="E84">
        <v>5</v>
      </c>
      <c r="F84" t="s">
        <v>358</v>
      </c>
      <c r="G84" t="s">
        <v>2338</v>
      </c>
      <c r="H84" t="s">
        <v>2339</v>
      </c>
      <c r="I84" t="s">
        <v>30</v>
      </c>
      <c r="J84" t="s">
        <v>31</v>
      </c>
      <c r="K84" t="s">
        <v>458</v>
      </c>
      <c r="L84" t="s">
        <v>51</v>
      </c>
      <c r="M84">
        <v>14609</v>
      </c>
      <c r="N84" t="s">
        <v>5</v>
      </c>
      <c r="O84" t="s">
        <v>2340</v>
      </c>
      <c r="P84" t="s">
        <v>36</v>
      </c>
      <c r="Q84" t="s">
        <v>38</v>
      </c>
      <c r="R84" t="s">
        <v>2341</v>
      </c>
      <c r="S84">
        <v>449.15</v>
      </c>
      <c r="T84">
        <v>5</v>
      </c>
      <c r="U84">
        <v>0</v>
      </c>
      <c r="V84">
        <v>0</v>
      </c>
      <c r="W84">
        <v>-440.16699999999997</v>
      </c>
      <c r="X84">
        <v>8.9829999999999899</v>
      </c>
      <c r="Y84">
        <v>81</v>
      </c>
      <c r="Z84">
        <v>0</v>
      </c>
      <c r="AA84">
        <v>1161</v>
      </c>
      <c r="AB84">
        <v>10</v>
      </c>
    </row>
    <row r="85" spans="1:28" x14ac:dyDescent="0.3">
      <c r="A85">
        <v>493</v>
      </c>
      <c r="B85" t="s">
        <v>2337</v>
      </c>
      <c r="C85" s="1">
        <v>41896</v>
      </c>
      <c r="D85" s="1">
        <v>41901</v>
      </c>
      <c r="E85">
        <v>5</v>
      </c>
      <c r="F85" t="s">
        <v>358</v>
      </c>
      <c r="G85" t="s">
        <v>2338</v>
      </c>
      <c r="H85" t="s">
        <v>2339</v>
      </c>
      <c r="I85" t="s">
        <v>30</v>
      </c>
      <c r="J85" t="s">
        <v>31</v>
      </c>
      <c r="K85" t="s">
        <v>458</v>
      </c>
      <c r="L85" t="s">
        <v>51</v>
      </c>
      <c r="M85">
        <v>14609</v>
      </c>
      <c r="N85" t="s">
        <v>5</v>
      </c>
      <c r="O85" t="s">
        <v>2342</v>
      </c>
      <c r="P85" t="s">
        <v>36</v>
      </c>
      <c r="Q85" t="s">
        <v>48</v>
      </c>
      <c r="R85" t="s">
        <v>2343</v>
      </c>
      <c r="S85">
        <v>11.07</v>
      </c>
      <c r="T85">
        <v>3</v>
      </c>
      <c r="U85">
        <v>0</v>
      </c>
      <c r="V85">
        <v>0</v>
      </c>
      <c r="W85">
        <v>-5.9778000000000011</v>
      </c>
      <c r="X85">
        <v>5.0921999999999992</v>
      </c>
      <c r="Y85">
        <v>82</v>
      </c>
      <c r="Z85">
        <v>1</v>
      </c>
      <c r="AA85">
        <v>1163</v>
      </c>
      <c r="AB85">
        <v>6</v>
      </c>
    </row>
    <row r="86" spans="1:28" x14ac:dyDescent="0.3">
      <c r="A86">
        <v>529</v>
      </c>
      <c r="B86" t="s">
        <v>2439</v>
      </c>
      <c r="C86" s="1">
        <v>42250</v>
      </c>
      <c r="D86" s="1">
        <v>42254</v>
      </c>
      <c r="E86">
        <v>4</v>
      </c>
      <c r="F86" t="s">
        <v>358</v>
      </c>
      <c r="G86" t="s">
        <v>2440</v>
      </c>
      <c r="H86" t="s">
        <v>2441</v>
      </c>
      <c r="I86" t="s">
        <v>30</v>
      </c>
      <c r="J86" t="s">
        <v>31</v>
      </c>
      <c r="K86" t="s">
        <v>367</v>
      </c>
      <c r="L86" t="s">
        <v>368</v>
      </c>
      <c r="M86">
        <v>19134</v>
      </c>
      <c r="N86" t="s">
        <v>5</v>
      </c>
      <c r="O86" t="s">
        <v>2442</v>
      </c>
      <c r="P86" t="s">
        <v>36</v>
      </c>
      <c r="Q86" t="s">
        <v>38</v>
      </c>
      <c r="R86" t="s">
        <v>2443</v>
      </c>
      <c r="S86">
        <v>36.336000000000006</v>
      </c>
      <c r="T86">
        <v>3</v>
      </c>
      <c r="U86">
        <v>0.2</v>
      </c>
      <c r="V86">
        <v>-7.2672000000000017</v>
      </c>
      <c r="W86">
        <v>-36.336000000000006</v>
      </c>
      <c r="X86">
        <v>-7.2672000000000043</v>
      </c>
      <c r="Y86">
        <v>83</v>
      </c>
      <c r="Z86">
        <v>2</v>
      </c>
      <c r="AA86">
        <v>1165</v>
      </c>
      <c r="AB86">
        <v>9</v>
      </c>
    </row>
    <row r="87" spans="1:28" x14ac:dyDescent="0.3">
      <c r="A87">
        <v>530</v>
      </c>
      <c r="B87" t="s">
        <v>2439</v>
      </c>
      <c r="C87" s="1">
        <v>42250</v>
      </c>
      <c r="D87" s="1">
        <v>42254</v>
      </c>
      <c r="E87">
        <v>4</v>
      </c>
      <c r="F87" t="s">
        <v>358</v>
      </c>
      <c r="G87" t="s">
        <v>2440</v>
      </c>
      <c r="H87" t="s">
        <v>2441</v>
      </c>
      <c r="I87" t="s">
        <v>30</v>
      </c>
      <c r="J87" t="s">
        <v>31</v>
      </c>
      <c r="K87" t="s">
        <v>367</v>
      </c>
      <c r="L87" t="s">
        <v>368</v>
      </c>
      <c r="M87">
        <v>19134</v>
      </c>
      <c r="N87" t="s">
        <v>5</v>
      </c>
      <c r="O87" t="s">
        <v>2444</v>
      </c>
      <c r="P87" t="s">
        <v>36</v>
      </c>
      <c r="Q87" t="s">
        <v>475</v>
      </c>
      <c r="R87" t="s">
        <v>2445</v>
      </c>
      <c r="S87">
        <v>666.24800000000005</v>
      </c>
      <c r="T87">
        <v>1</v>
      </c>
      <c r="U87">
        <v>0.2</v>
      </c>
      <c r="V87">
        <v>-133.24960000000002</v>
      </c>
      <c r="W87">
        <v>-682.90420000000006</v>
      </c>
      <c r="X87">
        <v>-149.9058</v>
      </c>
      <c r="Y87">
        <v>84</v>
      </c>
      <c r="Z87">
        <v>0</v>
      </c>
      <c r="AA87">
        <v>1167</v>
      </c>
      <c r="AB87">
        <v>3</v>
      </c>
    </row>
    <row r="88" spans="1:28" x14ac:dyDescent="0.3">
      <c r="A88">
        <v>531</v>
      </c>
      <c r="B88" t="s">
        <v>2439</v>
      </c>
      <c r="C88" s="1">
        <v>42250</v>
      </c>
      <c r="D88" s="1">
        <v>42254</v>
      </c>
      <c r="E88">
        <v>4</v>
      </c>
      <c r="F88" t="s">
        <v>358</v>
      </c>
      <c r="G88" t="s">
        <v>2440</v>
      </c>
      <c r="H88" t="s">
        <v>2441</v>
      </c>
      <c r="I88" t="s">
        <v>30</v>
      </c>
      <c r="J88" t="s">
        <v>31</v>
      </c>
      <c r="K88" t="s">
        <v>367</v>
      </c>
      <c r="L88" t="s">
        <v>368</v>
      </c>
      <c r="M88">
        <v>19134</v>
      </c>
      <c r="N88" t="s">
        <v>5</v>
      </c>
      <c r="O88" t="s">
        <v>2446</v>
      </c>
      <c r="P88" t="s">
        <v>36</v>
      </c>
      <c r="Q88" t="s">
        <v>48</v>
      </c>
      <c r="R88" t="s">
        <v>2447</v>
      </c>
      <c r="S88">
        <v>52.512</v>
      </c>
      <c r="T88">
        <v>6</v>
      </c>
      <c r="U88">
        <v>0.2</v>
      </c>
      <c r="V88">
        <v>-10.502400000000002</v>
      </c>
      <c r="W88">
        <v>-22.317599999999999</v>
      </c>
      <c r="X88">
        <v>19.692</v>
      </c>
      <c r="Y88">
        <v>85</v>
      </c>
      <c r="Z88">
        <v>1</v>
      </c>
      <c r="AA88">
        <v>1169</v>
      </c>
      <c r="AB88">
        <v>18</v>
      </c>
    </row>
    <row r="89" spans="1:28" x14ac:dyDescent="0.3">
      <c r="A89">
        <v>533</v>
      </c>
      <c r="B89" t="s">
        <v>2453</v>
      </c>
      <c r="C89" s="1">
        <v>42985</v>
      </c>
      <c r="D89" s="1">
        <v>42989</v>
      </c>
      <c r="E89">
        <v>4</v>
      </c>
      <c r="F89" t="s">
        <v>358</v>
      </c>
      <c r="G89" t="s">
        <v>2454</v>
      </c>
      <c r="H89" t="s">
        <v>2455</v>
      </c>
      <c r="I89" t="s">
        <v>30</v>
      </c>
      <c r="J89" t="s">
        <v>31</v>
      </c>
      <c r="K89" t="s">
        <v>439</v>
      </c>
      <c r="L89" t="s">
        <v>357</v>
      </c>
      <c r="M89">
        <v>90032</v>
      </c>
      <c r="N89" t="s">
        <v>3</v>
      </c>
      <c r="O89" t="s">
        <v>2456</v>
      </c>
      <c r="P89" t="s">
        <v>32</v>
      </c>
      <c r="Q89" t="s">
        <v>441</v>
      </c>
      <c r="R89" t="s">
        <v>2457</v>
      </c>
      <c r="S89">
        <v>47.94</v>
      </c>
      <c r="T89">
        <v>3</v>
      </c>
      <c r="U89">
        <v>0</v>
      </c>
      <c r="V89">
        <v>0</v>
      </c>
      <c r="W89">
        <v>-45.542999999999999</v>
      </c>
      <c r="X89">
        <v>2.3969999999999985</v>
      </c>
      <c r="Y89">
        <v>86</v>
      </c>
      <c r="Z89">
        <v>2</v>
      </c>
      <c r="AA89">
        <v>1171</v>
      </c>
      <c r="AB89">
        <v>21</v>
      </c>
    </row>
    <row r="90" spans="1:28" x14ac:dyDescent="0.3">
      <c r="A90">
        <v>537</v>
      </c>
      <c r="B90" t="s">
        <v>2469</v>
      </c>
      <c r="C90" s="1">
        <v>42981</v>
      </c>
      <c r="D90" s="1">
        <v>42986</v>
      </c>
      <c r="E90">
        <v>5</v>
      </c>
      <c r="F90" t="s">
        <v>355</v>
      </c>
      <c r="G90" t="s">
        <v>2470</v>
      </c>
      <c r="H90" t="s">
        <v>2471</v>
      </c>
      <c r="I90" t="s">
        <v>30</v>
      </c>
      <c r="J90" t="s">
        <v>31</v>
      </c>
      <c r="K90" t="s">
        <v>1079</v>
      </c>
      <c r="L90" t="s">
        <v>371</v>
      </c>
      <c r="M90">
        <v>60653</v>
      </c>
      <c r="N90" t="s">
        <v>7</v>
      </c>
      <c r="O90" t="s">
        <v>2472</v>
      </c>
      <c r="P90" t="s">
        <v>36</v>
      </c>
      <c r="Q90" t="s">
        <v>42</v>
      </c>
      <c r="R90" t="s">
        <v>2473</v>
      </c>
      <c r="S90">
        <v>42.615999999999993</v>
      </c>
      <c r="T90">
        <v>7</v>
      </c>
      <c r="U90">
        <v>0.8</v>
      </c>
      <c r="V90">
        <v>-34.092799999999997</v>
      </c>
      <c r="W90">
        <v>-76.708800000000025</v>
      </c>
      <c r="X90">
        <v>-68.185600000000022</v>
      </c>
      <c r="Y90">
        <v>87</v>
      </c>
      <c r="Z90">
        <v>0</v>
      </c>
      <c r="AA90">
        <v>1173</v>
      </c>
      <c r="AB90">
        <v>28</v>
      </c>
    </row>
    <row r="91" spans="1:28" x14ac:dyDescent="0.3">
      <c r="A91">
        <v>553</v>
      </c>
      <c r="B91" t="s">
        <v>2516</v>
      </c>
      <c r="C91" s="1">
        <v>42989</v>
      </c>
      <c r="D91" s="1">
        <v>42990</v>
      </c>
      <c r="E91">
        <v>1</v>
      </c>
      <c r="F91" t="s">
        <v>49</v>
      </c>
      <c r="G91" t="s">
        <v>1249</v>
      </c>
      <c r="H91" t="s">
        <v>1250</v>
      </c>
      <c r="I91" t="s">
        <v>30</v>
      </c>
      <c r="J91" t="s">
        <v>31</v>
      </c>
      <c r="K91" t="s">
        <v>2181</v>
      </c>
      <c r="L91" t="s">
        <v>359</v>
      </c>
      <c r="M91">
        <v>32216</v>
      </c>
      <c r="N91" t="s">
        <v>9</v>
      </c>
      <c r="O91" t="s">
        <v>2517</v>
      </c>
      <c r="P91" t="s">
        <v>32</v>
      </c>
      <c r="Q91" t="s">
        <v>441</v>
      </c>
      <c r="R91" t="s">
        <v>2518</v>
      </c>
      <c r="S91">
        <v>34.504000000000005</v>
      </c>
      <c r="T91">
        <v>1</v>
      </c>
      <c r="U91">
        <v>0.2</v>
      </c>
      <c r="V91">
        <v>-6.9008000000000012</v>
      </c>
      <c r="W91">
        <v>-21.565000000000005</v>
      </c>
      <c r="X91">
        <v>6.0381999999999998</v>
      </c>
      <c r="Y91">
        <v>88</v>
      </c>
      <c r="Z91">
        <v>1</v>
      </c>
      <c r="AA91">
        <v>1175</v>
      </c>
      <c r="AB91">
        <v>6</v>
      </c>
    </row>
    <row r="92" spans="1:28" x14ac:dyDescent="0.3">
      <c r="A92">
        <v>562</v>
      </c>
      <c r="B92" t="s">
        <v>2547</v>
      </c>
      <c r="C92" s="1">
        <v>41896</v>
      </c>
      <c r="D92" s="1">
        <v>41900</v>
      </c>
      <c r="E92">
        <v>4</v>
      </c>
      <c r="F92" t="s">
        <v>355</v>
      </c>
      <c r="G92" t="s">
        <v>2548</v>
      </c>
      <c r="H92" t="s">
        <v>2549</v>
      </c>
      <c r="I92" t="s">
        <v>30</v>
      </c>
      <c r="J92" t="s">
        <v>31</v>
      </c>
      <c r="K92" t="s">
        <v>1606</v>
      </c>
      <c r="L92" t="s">
        <v>359</v>
      </c>
      <c r="M92">
        <v>33614</v>
      </c>
      <c r="N92" t="s">
        <v>9</v>
      </c>
      <c r="O92" t="s">
        <v>2550</v>
      </c>
      <c r="P92" t="s">
        <v>36</v>
      </c>
      <c r="Q92" t="s">
        <v>43</v>
      </c>
      <c r="R92" t="s">
        <v>2551</v>
      </c>
      <c r="S92">
        <v>13</v>
      </c>
      <c r="T92">
        <v>5</v>
      </c>
      <c r="U92">
        <v>0.2</v>
      </c>
      <c r="V92">
        <v>-2.6</v>
      </c>
      <c r="W92">
        <v>-9.1</v>
      </c>
      <c r="X92">
        <v>1.3000000000000007</v>
      </c>
      <c r="Y92">
        <v>89</v>
      </c>
      <c r="Z92">
        <v>2</v>
      </c>
      <c r="AA92">
        <v>1177</v>
      </c>
      <c r="AB92">
        <v>30</v>
      </c>
    </row>
    <row r="93" spans="1:28" x14ac:dyDescent="0.3">
      <c r="A93">
        <v>563</v>
      </c>
      <c r="B93" t="s">
        <v>2547</v>
      </c>
      <c r="C93" s="1">
        <v>41896</v>
      </c>
      <c r="D93" s="1">
        <v>41900</v>
      </c>
      <c r="E93">
        <v>4</v>
      </c>
      <c r="F93" t="s">
        <v>355</v>
      </c>
      <c r="G93" t="s">
        <v>2548</v>
      </c>
      <c r="H93" t="s">
        <v>2549</v>
      </c>
      <c r="I93" t="s">
        <v>30</v>
      </c>
      <c r="J93" t="s">
        <v>31</v>
      </c>
      <c r="K93" t="s">
        <v>1606</v>
      </c>
      <c r="L93" t="s">
        <v>359</v>
      </c>
      <c r="M93">
        <v>33614</v>
      </c>
      <c r="N93" t="s">
        <v>9</v>
      </c>
      <c r="O93" t="s">
        <v>2552</v>
      </c>
      <c r="P93" t="s">
        <v>32</v>
      </c>
      <c r="Q93" t="s">
        <v>441</v>
      </c>
      <c r="R93" t="s">
        <v>2553</v>
      </c>
      <c r="S93">
        <v>13.128</v>
      </c>
      <c r="T93">
        <v>3</v>
      </c>
      <c r="U93">
        <v>0.2</v>
      </c>
      <c r="V93">
        <v>-2.6256000000000004</v>
      </c>
      <c r="W93">
        <v>-6.7280999999999995</v>
      </c>
      <c r="X93">
        <v>3.7743000000000002</v>
      </c>
      <c r="Y93">
        <v>90</v>
      </c>
      <c r="Z93">
        <v>0</v>
      </c>
      <c r="AA93">
        <v>1179</v>
      </c>
      <c r="AB93">
        <v>18</v>
      </c>
    </row>
    <row r="94" spans="1:28" x14ac:dyDescent="0.3">
      <c r="A94">
        <v>576</v>
      </c>
      <c r="B94" t="s">
        <v>2570</v>
      </c>
      <c r="C94" s="1">
        <v>42265</v>
      </c>
      <c r="D94" s="1">
        <v>42269</v>
      </c>
      <c r="E94">
        <v>4</v>
      </c>
      <c r="F94" t="s">
        <v>355</v>
      </c>
      <c r="G94" t="s">
        <v>2571</v>
      </c>
      <c r="H94" t="s">
        <v>2572</v>
      </c>
      <c r="I94" t="s">
        <v>30</v>
      </c>
      <c r="J94" t="s">
        <v>31</v>
      </c>
      <c r="K94" t="s">
        <v>1870</v>
      </c>
      <c r="L94" t="s">
        <v>357</v>
      </c>
      <c r="M94">
        <v>90805</v>
      </c>
      <c r="N94" t="s">
        <v>3</v>
      </c>
      <c r="O94" t="s">
        <v>553</v>
      </c>
      <c r="P94" t="s">
        <v>36</v>
      </c>
      <c r="Q94" t="s">
        <v>44</v>
      </c>
      <c r="R94" t="s">
        <v>554</v>
      </c>
      <c r="S94">
        <v>160.72</v>
      </c>
      <c r="T94">
        <v>14</v>
      </c>
      <c r="U94">
        <v>0</v>
      </c>
      <c r="V94">
        <v>0</v>
      </c>
      <c r="W94">
        <v>-81.967199999999991</v>
      </c>
      <c r="X94">
        <v>78.752800000000008</v>
      </c>
      <c r="Y94">
        <v>91</v>
      </c>
      <c r="Z94">
        <v>1</v>
      </c>
      <c r="AA94">
        <v>1181</v>
      </c>
      <c r="AB94">
        <v>98</v>
      </c>
    </row>
    <row r="95" spans="1:28" x14ac:dyDescent="0.3">
      <c r="A95">
        <v>577</v>
      </c>
      <c r="B95" t="s">
        <v>2570</v>
      </c>
      <c r="C95" s="1">
        <v>42265</v>
      </c>
      <c r="D95" s="1">
        <v>42269</v>
      </c>
      <c r="E95">
        <v>4</v>
      </c>
      <c r="F95" t="s">
        <v>355</v>
      </c>
      <c r="G95" t="s">
        <v>2571</v>
      </c>
      <c r="H95" t="s">
        <v>2572</v>
      </c>
      <c r="I95" t="s">
        <v>30</v>
      </c>
      <c r="J95" t="s">
        <v>31</v>
      </c>
      <c r="K95" t="s">
        <v>1870</v>
      </c>
      <c r="L95" t="s">
        <v>357</v>
      </c>
      <c r="M95">
        <v>90805</v>
      </c>
      <c r="N95" t="s">
        <v>3</v>
      </c>
      <c r="O95" t="s">
        <v>2573</v>
      </c>
      <c r="P95" t="s">
        <v>36</v>
      </c>
      <c r="Q95" t="s">
        <v>44</v>
      </c>
      <c r="R95" t="s">
        <v>2574</v>
      </c>
      <c r="S95">
        <v>19.920000000000002</v>
      </c>
      <c r="T95">
        <v>4</v>
      </c>
      <c r="U95">
        <v>0</v>
      </c>
      <c r="V95">
        <v>0</v>
      </c>
      <c r="W95">
        <v>-10.1592</v>
      </c>
      <c r="X95">
        <v>9.7608000000000015</v>
      </c>
      <c r="Y95">
        <v>92</v>
      </c>
      <c r="Z95">
        <v>2</v>
      </c>
      <c r="AA95">
        <v>1183</v>
      </c>
      <c r="AB95">
        <v>28</v>
      </c>
    </row>
    <row r="96" spans="1:28" x14ac:dyDescent="0.3">
      <c r="A96">
        <v>578</v>
      </c>
      <c r="B96" t="s">
        <v>2570</v>
      </c>
      <c r="C96" s="1">
        <v>42265</v>
      </c>
      <c r="D96" s="1">
        <v>42269</v>
      </c>
      <c r="E96">
        <v>4</v>
      </c>
      <c r="F96" t="s">
        <v>355</v>
      </c>
      <c r="G96" t="s">
        <v>2571</v>
      </c>
      <c r="H96" t="s">
        <v>2572</v>
      </c>
      <c r="I96" t="s">
        <v>30</v>
      </c>
      <c r="J96" t="s">
        <v>31</v>
      </c>
      <c r="K96" t="s">
        <v>1870</v>
      </c>
      <c r="L96" t="s">
        <v>357</v>
      </c>
      <c r="M96">
        <v>90805</v>
      </c>
      <c r="N96" t="s">
        <v>3</v>
      </c>
      <c r="O96" t="s">
        <v>2575</v>
      </c>
      <c r="P96" t="s">
        <v>36</v>
      </c>
      <c r="Q96" t="s">
        <v>475</v>
      </c>
      <c r="R96" t="s">
        <v>2576</v>
      </c>
      <c r="S96">
        <v>7.3</v>
      </c>
      <c r="T96">
        <v>2</v>
      </c>
      <c r="U96">
        <v>0</v>
      </c>
      <c r="V96">
        <v>0</v>
      </c>
      <c r="W96">
        <v>-5.1100000000000003</v>
      </c>
      <c r="X96">
        <v>2.1899999999999995</v>
      </c>
      <c r="Y96">
        <v>93</v>
      </c>
      <c r="Z96">
        <v>0</v>
      </c>
      <c r="AA96">
        <v>1185</v>
      </c>
      <c r="AB96">
        <v>14</v>
      </c>
    </row>
    <row r="97" spans="1:28" x14ac:dyDescent="0.3">
      <c r="A97">
        <v>581</v>
      </c>
      <c r="B97" t="s">
        <v>2582</v>
      </c>
      <c r="C97" s="1">
        <v>42257</v>
      </c>
      <c r="D97" s="1">
        <v>42261</v>
      </c>
      <c r="E97">
        <v>4</v>
      </c>
      <c r="F97" t="s">
        <v>358</v>
      </c>
      <c r="G97" t="s">
        <v>2583</v>
      </c>
      <c r="H97" t="s">
        <v>2584</v>
      </c>
      <c r="I97" t="s">
        <v>30</v>
      </c>
      <c r="J97" t="s">
        <v>31</v>
      </c>
      <c r="K97" t="s">
        <v>439</v>
      </c>
      <c r="L97" t="s">
        <v>357</v>
      </c>
      <c r="M97">
        <v>90004</v>
      </c>
      <c r="N97" t="s">
        <v>3</v>
      </c>
      <c r="O97" t="s">
        <v>2585</v>
      </c>
      <c r="P97" t="s">
        <v>36</v>
      </c>
      <c r="Q97" t="s">
        <v>475</v>
      </c>
      <c r="R97" t="s">
        <v>2586</v>
      </c>
      <c r="S97">
        <v>51.52</v>
      </c>
      <c r="T97">
        <v>4</v>
      </c>
      <c r="U97">
        <v>0</v>
      </c>
      <c r="V97">
        <v>0</v>
      </c>
      <c r="W97">
        <v>-49.974400000000003</v>
      </c>
      <c r="X97">
        <v>1.5456000000000003</v>
      </c>
      <c r="Y97">
        <v>94</v>
      </c>
      <c r="Z97">
        <v>1</v>
      </c>
      <c r="AA97">
        <v>1187</v>
      </c>
      <c r="AB97">
        <v>28</v>
      </c>
    </row>
    <row r="98" spans="1:28" x14ac:dyDescent="0.3">
      <c r="A98">
        <v>613</v>
      </c>
      <c r="B98" t="s">
        <v>2644</v>
      </c>
      <c r="C98" s="1">
        <v>42624</v>
      </c>
      <c r="D98" s="1">
        <v>42626</v>
      </c>
      <c r="E98">
        <v>2</v>
      </c>
      <c r="F98" t="s">
        <v>355</v>
      </c>
      <c r="G98" t="s">
        <v>2645</v>
      </c>
      <c r="H98" t="s">
        <v>2646</v>
      </c>
      <c r="I98" t="s">
        <v>35</v>
      </c>
      <c r="J98" t="s">
        <v>31</v>
      </c>
      <c r="K98" t="s">
        <v>367</v>
      </c>
      <c r="L98" t="s">
        <v>368</v>
      </c>
      <c r="M98">
        <v>19143</v>
      </c>
      <c r="N98" t="s">
        <v>5</v>
      </c>
      <c r="O98" t="s">
        <v>2647</v>
      </c>
      <c r="P98" t="s">
        <v>36</v>
      </c>
      <c r="Q98" t="s">
        <v>44</v>
      </c>
      <c r="R98" t="s">
        <v>2648</v>
      </c>
      <c r="S98">
        <v>8.4480000000000004</v>
      </c>
      <c r="T98">
        <v>2</v>
      </c>
      <c r="U98">
        <v>0.2</v>
      </c>
      <c r="V98">
        <v>-1.6896000000000002</v>
      </c>
      <c r="W98">
        <v>-4.1184000000000003</v>
      </c>
      <c r="X98">
        <v>2.6399999999999997</v>
      </c>
      <c r="Y98">
        <v>95</v>
      </c>
      <c r="Z98">
        <v>2</v>
      </c>
      <c r="AA98">
        <v>1189</v>
      </c>
      <c r="AB98">
        <v>6</v>
      </c>
    </row>
    <row r="99" spans="1:28" x14ac:dyDescent="0.3">
      <c r="A99">
        <v>614</v>
      </c>
      <c r="B99" t="s">
        <v>2644</v>
      </c>
      <c r="C99" s="1">
        <v>42624</v>
      </c>
      <c r="D99" s="1">
        <v>42626</v>
      </c>
      <c r="E99">
        <v>2</v>
      </c>
      <c r="F99" t="s">
        <v>355</v>
      </c>
      <c r="G99" t="s">
        <v>2645</v>
      </c>
      <c r="H99" t="s">
        <v>2646</v>
      </c>
      <c r="I99" t="s">
        <v>35</v>
      </c>
      <c r="J99" t="s">
        <v>31</v>
      </c>
      <c r="K99" t="s">
        <v>367</v>
      </c>
      <c r="L99" t="s">
        <v>368</v>
      </c>
      <c r="M99">
        <v>19143</v>
      </c>
      <c r="N99" t="s">
        <v>5</v>
      </c>
      <c r="O99" t="s">
        <v>2649</v>
      </c>
      <c r="P99" t="s">
        <v>40</v>
      </c>
      <c r="Q99" t="s">
        <v>41</v>
      </c>
      <c r="R99" t="s">
        <v>2650</v>
      </c>
      <c r="S99">
        <v>728.94600000000003</v>
      </c>
      <c r="T99">
        <v>9</v>
      </c>
      <c r="U99">
        <v>0.4</v>
      </c>
      <c r="V99">
        <v>-291.57840000000004</v>
      </c>
      <c r="W99">
        <v>-595.30590000000007</v>
      </c>
      <c r="X99">
        <v>-157.93830000000008</v>
      </c>
      <c r="Y99">
        <v>96</v>
      </c>
      <c r="Z99">
        <v>0</v>
      </c>
      <c r="AA99">
        <v>1191</v>
      </c>
      <c r="AB99">
        <v>27</v>
      </c>
    </row>
    <row r="100" spans="1:28" x14ac:dyDescent="0.3">
      <c r="A100">
        <v>627</v>
      </c>
      <c r="B100" t="s">
        <v>2681</v>
      </c>
      <c r="C100" s="1">
        <v>42993</v>
      </c>
      <c r="D100" s="1">
        <v>42997</v>
      </c>
      <c r="E100">
        <v>4</v>
      </c>
      <c r="F100" t="s">
        <v>358</v>
      </c>
      <c r="G100" t="s">
        <v>2682</v>
      </c>
      <c r="H100" t="s">
        <v>2683</v>
      </c>
      <c r="I100" t="s">
        <v>45</v>
      </c>
      <c r="J100" t="s">
        <v>31</v>
      </c>
      <c r="K100" t="s">
        <v>50</v>
      </c>
      <c r="L100" t="s">
        <v>51</v>
      </c>
      <c r="M100">
        <v>10009</v>
      </c>
      <c r="N100" t="s">
        <v>5</v>
      </c>
      <c r="O100" t="s">
        <v>2684</v>
      </c>
      <c r="P100" t="s">
        <v>32</v>
      </c>
      <c r="Q100" t="s">
        <v>441</v>
      </c>
      <c r="R100" t="s">
        <v>2685</v>
      </c>
      <c r="S100">
        <v>35.56</v>
      </c>
      <c r="T100">
        <v>7</v>
      </c>
      <c r="U100">
        <v>0</v>
      </c>
      <c r="V100">
        <v>0</v>
      </c>
      <c r="W100">
        <v>-23.469600000000003</v>
      </c>
      <c r="X100">
        <v>12.090399999999999</v>
      </c>
      <c r="Y100">
        <v>97</v>
      </c>
      <c r="Z100">
        <v>1</v>
      </c>
      <c r="AA100">
        <v>1193</v>
      </c>
      <c r="AB100">
        <v>14</v>
      </c>
    </row>
    <row r="101" spans="1:28" x14ac:dyDescent="0.3">
      <c r="A101">
        <v>634</v>
      </c>
      <c r="B101" t="s">
        <v>2702</v>
      </c>
      <c r="C101" s="1">
        <v>43002</v>
      </c>
      <c r="D101" s="1">
        <v>43004</v>
      </c>
      <c r="E101">
        <v>2</v>
      </c>
      <c r="F101" t="s">
        <v>355</v>
      </c>
      <c r="G101" t="s">
        <v>2430</v>
      </c>
      <c r="H101" t="s">
        <v>2431</v>
      </c>
      <c r="I101" t="s">
        <v>30</v>
      </c>
      <c r="J101" t="s">
        <v>31</v>
      </c>
      <c r="K101" t="s">
        <v>2092</v>
      </c>
      <c r="L101" t="s">
        <v>359</v>
      </c>
      <c r="M101">
        <v>33180</v>
      </c>
      <c r="N101" t="s">
        <v>9</v>
      </c>
      <c r="O101" t="s">
        <v>2703</v>
      </c>
      <c r="P101" t="s">
        <v>40</v>
      </c>
      <c r="Q101" t="s">
        <v>47</v>
      </c>
      <c r="R101" t="s">
        <v>2704</v>
      </c>
      <c r="S101">
        <v>17.880000000000003</v>
      </c>
      <c r="T101">
        <v>3</v>
      </c>
      <c r="U101">
        <v>0.2</v>
      </c>
      <c r="V101">
        <v>-3.5760000000000005</v>
      </c>
      <c r="W101">
        <v>-11.845500000000003</v>
      </c>
      <c r="X101">
        <v>2.458499999999999</v>
      </c>
      <c r="Y101">
        <v>98</v>
      </c>
      <c r="Z101">
        <v>2</v>
      </c>
      <c r="AA101">
        <v>1195</v>
      </c>
      <c r="AB101">
        <v>18</v>
      </c>
    </row>
    <row r="102" spans="1:28" x14ac:dyDescent="0.3">
      <c r="A102">
        <v>635</v>
      </c>
      <c r="B102" t="s">
        <v>2702</v>
      </c>
      <c r="C102" s="1">
        <v>43002</v>
      </c>
      <c r="D102" s="1">
        <v>43004</v>
      </c>
      <c r="E102">
        <v>2</v>
      </c>
      <c r="F102" t="s">
        <v>355</v>
      </c>
      <c r="G102" t="s">
        <v>2430</v>
      </c>
      <c r="H102" t="s">
        <v>2431</v>
      </c>
      <c r="I102" t="s">
        <v>30</v>
      </c>
      <c r="J102" t="s">
        <v>31</v>
      </c>
      <c r="K102" t="s">
        <v>2092</v>
      </c>
      <c r="L102" t="s">
        <v>359</v>
      </c>
      <c r="M102">
        <v>33180</v>
      </c>
      <c r="N102" t="s">
        <v>9</v>
      </c>
      <c r="O102" t="s">
        <v>2597</v>
      </c>
      <c r="P102" t="s">
        <v>36</v>
      </c>
      <c r="Q102" t="s">
        <v>37</v>
      </c>
      <c r="R102" t="s">
        <v>2598</v>
      </c>
      <c r="S102">
        <v>235.94400000000002</v>
      </c>
      <c r="T102">
        <v>3</v>
      </c>
      <c r="U102">
        <v>0.2</v>
      </c>
      <c r="V102">
        <v>-47.188800000000008</v>
      </c>
      <c r="W102">
        <v>-103.2255</v>
      </c>
      <c r="X102">
        <v>85.529700000000005</v>
      </c>
      <c r="Y102">
        <v>99</v>
      </c>
      <c r="Z102">
        <v>0</v>
      </c>
      <c r="AA102">
        <v>1197</v>
      </c>
      <c r="AB102">
        <v>18</v>
      </c>
    </row>
    <row r="103" spans="1:28" x14ac:dyDescent="0.3">
      <c r="A103">
        <v>658</v>
      </c>
      <c r="B103" t="s">
        <v>2764</v>
      </c>
      <c r="C103" s="1">
        <v>42632</v>
      </c>
      <c r="D103" s="1">
        <v>42632</v>
      </c>
      <c r="E103">
        <v>0</v>
      </c>
      <c r="F103" t="s">
        <v>62</v>
      </c>
      <c r="G103" t="s">
        <v>2765</v>
      </c>
      <c r="H103" t="s">
        <v>2766</v>
      </c>
      <c r="I103" t="s">
        <v>45</v>
      </c>
      <c r="J103" t="s">
        <v>31</v>
      </c>
      <c r="K103" t="s">
        <v>464</v>
      </c>
      <c r="L103" t="s">
        <v>371</v>
      </c>
      <c r="M103">
        <v>60505</v>
      </c>
      <c r="N103" t="s">
        <v>7</v>
      </c>
      <c r="O103" t="s">
        <v>2374</v>
      </c>
      <c r="P103" t="s">
        <v>32</v>
      </c>
      <c r="Q103" t="s">
        <v>34</v>
      </c>
      <c r="R103" t="s">
        <v>2375</v>
      </c>
      <c r="S103">
        <v>701.37199999999996</v>
      </c>
      <c r="T103">
        <v>2</v>
      </c>
      <c r="U103">
        <v>0.3</v>
      </c>
      <c r="V103">
        <v>-210.41159999999999</v>
      </c>
      <c r="W103">
        <v>-541.05839999999989</v>
      </c>
      <c r="X103">
        <v>-50.098000000000013</v>
      </c>
      <c r="Y103">
        <v>100</v>
      </c>
      <c r="Z103">
        <v>1</v>
      </c>
      <c r="AA103">
        <v>1199</v>
      </c>
      <c r="AB103">
        <v>8</v>
      </c>
    </row>
    <row r="104" spans="1:28" x14ac:dyDescent="0.3">
      <c r="A104">
        <v>659</v>
      </c>
      <c r="B104" t="s">
        <v>2764</v>
      </c>
      <c r="C104" s="1">
        <v>42632</v>
      </c>
      <c r="D104" s="1">
        <v>42632</v>
      </c>
      <c r="E104">
        <v>0</v>
      </c>
      <c r="F104" t="s">
        <v>62</v>
      </c>
      <c r="G104" t="s">
        <v>2765</v>
      </c>
      <c r="H104" t="s">
        <v>2766</v>
      </c>
      <c r="I104" t="s">
        <v>45</v>
      </c>
      <c r="J104" t="s">
        <v>31</v>
      </c>
      <c r="K104" t="s">
        <v>464</v>
      </c>
      <c r="L104" t="s">
        <v>371</v>
      </c>
      <c r="M104">
        <v>60505</v>
      </c>
      <c r="N104" t="s">
        <v>7</v>
      </c>
      <c r="O104" t="s">
        <v>1098</v>
      </c>
      <c r="P104" t="s">
        <v>36</v>
      </c>
      <c r="Q104" t="s">
        <v>42</v>
      </c>
      <c r="R104" t="s">
        <v>1099</v>
      </c>
      <c r="S104">
        <v>2.3079999999999994</v>
      </c>
      <c r="T104">
        <v>2</v>
      </c>
      <c r="U104">
        <v>0.8</v>
      </c>
      <c r="V104">
        <v>-1.8463999999999996</v>
      </c>
      <c r="W104">
        <v>-3.9235999999999995</v>
      </c>
      <c r="X104">
        <v>-3.4619999999999997</v>
      </c>
      <c r="Y104">
        <v>101</v>
      </c>
      <c r="Z104">
        <v>2</v>
      </c>
      <c r="AA104">
        <v>1201</v>
      </c>
      <c r="AB104">
        <v>8</v>
      </c>
    </row>
    <row r="105" spans="1:28" x14ac:dyDescent="0.3">
      <c r="A105">
        <v>702</v>
      </c>
      <c r="B105" t="s">
        <v>2861</v>
      </c>
      <c r="C105" s="1">
        <v>42980</v>
      </c>
      <c r="D105" s="1">
        <v>42986</v>
      </c>
      <c r="E105">
        <v>6</v>
      </c>
      <c r="F105" t="s">
        <v>358</v>
      </c>
      <c r="G105" t="s">
        <v>1681</v>
      </c>
      <c r="H105" t="s">
        <v>1682</v>
      </c>
      <c r="I105" t="s">
        <v>35</v>
      </c>
      <c r="J105" t="s">
        <v>31</v>
      </c>
      <c r="K105" t="s">
        <v>2782</v>
      </c>
      <c r="L105" t="s">
        <v>385</v>
      </c>
      <c r="M105">
        <v>44105</v>
      </c>
      <c r="N105" t="s">
        <v>5</v>
      </c>
      <c r="O105" t="s">
        <v>1529</v>
      </c>
      <c r="P105" t="s">
        <v>32</v>
      </c>
      <c r="Q105" t="s">
        <v>441</v>
      </c>
      <c r="R105" t="s">
        <v>1530</v>
      </c>
      <c r="S105">
        <v>15.072000000000003</v>
      </c>
      <c r="T105">
        <v>3</v>
      </c>
      <c r="U105">
        <v>0.2</v>
      </c>
      <c r="V105">
        <v>-3.0144000000000006</v>
      </c>
      <c r="W105">
        <v>-7.9128000000000025</v>
      </c>
      <c r="X105">
        <v>4.1448</v>
      </c>
      <c r="Y105">
        <v>102</v>
      </c>
      <c r="Z105">
        <v>0</v>
      </c>
      <c r="AA105">
        <v>1203</v>
      </c>
      <c r="AB105">
        <v>21</v>
      </c>
    </row>
    <row r="106" spans="1:28" x14ac:dyDescent="0.3">
      <c r="A106">
        <v>705</v>
      </c>
      <c r="B106" t="s">
        <v>2870</v>
      </c>
      <c r="C106" s="1">
        <v>41894</v>
      </c>
      <c r="D106" s="1">
        <v>41899</v>
      </c>
      <c r="E106">
        <v>5</v>
      </c>
      <c r="F106" t="s">
        <v>358</v>
      </c>
      <c r="G106" t="s">
        <v>2871</v>
      </c>
      <c r="H106" t="s">
        <v>2872</v>
      </c>
      <c r="I106" t="s">
        <v>35</v>
      </c>
      <c r="J106" t="s">
        <v>31</v>
      </c>
      <c r="K106" t="s">
        <v>2873</v>
      </c>
      <c r="L106" t="s">
        <v>360</v>
      </c>
      <c r="M106">
        <v>27511</v>
      </c>
      <c r="N106" t="s">
        <v>9</v>
      </c>
      <c r="O106" t="s">
        <v>2874</v>
      </c>
      <c r="P106" t="s">
        <v>36</v>
      </c>
      <c r="Q106" t="s">
        <v>44</v>
      </c>
      <c r="R106" t="s">
        <v>2875</v>
      </c>
      <c r="S106">
        <v>10.368000000000002</v>
      </c>
      <c r="T106">
        <v>2</v>
      </c>
      <c r="U106">
        <v>0.2</v>
      </c>
      <c r="V106">
        <v>-2.0736000000000003</v>
      </c>
      <c r="W106">
        <v>-4.6656000000000013</v>
      </c>
      <c r="X106">
        <v>3.6288</v>
      </c>
      <c r="Y106">
        <v>103</v>
      </c>
      <c r="Z106">
        <v>1</v>
      </c>
      <c r="AA106">
        <v>1205</v>
      </c>
      <c r="AB106">
        <v>12</v>
      </c>
    </row>
    <row r="107" spans="1:28" x14ac:dyDescent="0.3">
      <c r="A107">
        <v>706</v>
      </c>
      <c r="B107" t="s">
        <v>2870</v>
      </c>
      <c r="C107" s="1">
        <v>41894</v>
      </c>
      <c r="D107" s="1">
        <v>41899</v>
      </c>
      <c r="E107">
        <v>5</v>
      </c>
      <c r="F107" t="s">
        <v>358</v>
      </c>
      <c r="G107" t="s">
        <v>2871</v>
      </c>
      <c r="H107" t="s">
        <v>2872</v>
      </c>
      <c r="I107" t="s">
        <v>35</v>
      </c>
      <c r="J107" t="s">
        <v>31</v>
      </c>
      <c r="K107" t="s">
        <v>2873</v>
      </c>
      <c r="L107" t="s">
        <v>360</v>
      </c>
      <c r="M107">
        <v>27511</v>
      </c>
      <c r="N107" t="s">
        <v>9</v>
      </c>
      <c r="O107" t="s">
        <v>2876</v>
      </c>
      <c r="P107" t="s">
        <v>36</v>
      </c>
      <c r="Q107" t="s">
        <v>43</v>
      </c>
      <c r="R107" t="s">
        <v>2877</v>
      </c>
      <c r="S107">
        <v>166.84</v>
      </c>
      <c r="T107">
        <v>5</v>
      </c>
      <c r="U107">
        <v>0.2</v>
      </c>
      <c r="V107">
        <v>-33.368000000000002</v>
      </c>
      <c r="W107">
        <v>-114.70250000000001</v>
      </c>
      <c r="X107">
        <v>18.769499999999987</v>
      </c>
      <c r="Y107">
        <v>104</v>
      </c>
      <c r="Z107">
        <v>2</v>
      </c>
      <c r="AA107">
        <v>1207</v>
      </c>
      <c r="AB107">
        <v>30</v>
      </c>
    </row>
    <row r="108" spans="1:28" x14ac:dyDescent="0.3">
      <c r="A108">
        <v>707</v>
      </c>
      <c r="B108" t="s">
        <v>2870</v>
      </c>
      <c r="C108" s="1">
        <v>41894</v>
      </c>
      <c r="D108" s="1">
        <v>41899</v>
      </c>
      <c r="E108">
        <v>5</v>
      </c>
      <c r="F108" t="s">
        <v>358</v>
      </c>
      <c r="G108" t="s">
        <v>2871</v>
      </c>
      <c r="H108" t="s">
        <v>2872</v>
      </c>
      <c r="I108" t="s">
        <v>35</v>
      </c>
      <c r="J108" t="s">
        <v>31</v>
      </c>
      <c r="K108" t="s">
        <v>2873</v>
      </c>
      <c r="L108" t="s">
        <v>360</v>
      </c>
      <c r="M108">
        <v>27511</v>
      </c>
      <c r="N108" t="s">
        <v>9</v>
      </c>
      <c r="O108" t="s">
        <v>2398</v>
      </c>
      <c r="P108" t="s">
        <v>40</v>
      </c>
      <c r="Q108" t="s">
        <v>47</v>
      </c>
      <c r="R108" t="s">
        <v>2399</v>
      </c>
      <c r="S108">
        <v>15.216000000000001</v>
      </c>
      <c r="T108">
        <v>1</v>
      </c>
      <c r="U108">
        <v>0.2</v>
      </c>
      <c r="V108">
        <v>-3.0432000000000006</v>
      </c>
      <c r="W108">
        <v>-9.8904000000000014</v>
      </c>
      <c r="X108">
        <v>2.2823999999999991</v>
      </c>
      <c r="Y108">
        <v>105</v>
      </c>
      <c r="Z108">
        <v>0</v>
      </c>
      <c r="AA108">
        <v>1209</v>
      </c>
      <c r="AB108">
        <v>6</v>
      </c>
    </row>
    <row r="109" spans="1:28" x14ac:dyDescent="0.3">
      <c r="A109">
        <v>712</v>
      </c>
      <c r="B109" t="s">
        <v>2886</v>
      </c>
      <c r="C109" s="1">
        <v>42981</v>
      </c>
      <c r="D109" s="1">
        <v>42985</v>
      </c>
      <c r="E109">
        <v>4</v>
      </c>
      <c r="F109" t="s">
        <v>358</v>
      </c>
      <c r="G109" t="s">
        <v>2887</v>
      </c>
      <c r="H109" t="s">
        <v>2888</v>
      </c>
      <c r="I109" t="s">
        <v>30</v>
      </c>
      <c r="J109" t="s">
        <v>31</v>
      </c>
      <c r="K109" t="s">
        <v>2889</v>
      </c>
      <c r="L109" t="s">
        <v>359</v>
      </c>
      <c r="M109">
        <v>32137</v>
      </c>
      <c r="N109" t="s">
        <v>9</v>
      </c>
      <c r="O109" t="s">
        <v>2890</v>
      </c>
      <c r="P109" t="s">
        <v>36</v>
      </c>
      <c r="Q109" t="s">
        <v>48</v>
      </c>
      <c r="R109" t="s">
        <v>2891</v>
      </c>
      <c r="S109">
        <v>24.448</v>
      </c>
      <c r="T109">
        <v>4</v>
      </c>
      <c r="U109">
        <v>0.2</v>
      </c>
      <c r="V109">
        <v>-4.8896000000000006</v>
      </c>
      <c r="W109">
        <v>-10.696</v>
      </c>
      <c r="X109">
        <v>8.8623999999999992</v>
      </c>
      <c r="Y109">
        <v>106</v>
      </c>
      <c r="Z109">
        <v>1</v>
      </c>
      <c r="AA109">
        <v>1211</v>
      </c>
      <c r="AB109">
        <v>24</v>
      </c>
    </row>
    <row r="110" spans="1:28" x14ac:dyDescent="0.3">
      <c r="A110">
        <v>718</v>
      </c>
      <c r="B110" t="s">
        <v>2904</v>
      </c>
      <c r="C110" s="1">
        <v>43002</v>
      </c>
      <c r="D110" s="1">
        <v>43007</v>
      </c>
      <c r="E110">
        <v>5</v>
      </c>
      <c r="F110" t="s">
        <v>358</v>
      </c>
      <c r="G110" t="s">
        <v>1652</v>
      </c>
      <c r="H110" t="s">
        <v>1653</v>
      </c>
      <c r="I110" t="s">
        <v>30</v>
      </c>
      <c r="J110" t="s">
        <v>31</v>
      </c>
      <c r="K110" t="s">
        <v>1347</v>
      </c>
      <c r="L110" t="s">
        <v>385</v>
      </c>
      <c r="M110">
        <v>43055</v>
      </c>
      <c r="N110" t="s">
        <v>5</v>
      </c>
      <c r="O110" t="s">
        <v>2905</v>
      </c>
      <c r="P110" t="s">
        <v>32</v>
      </c>
      <c r="Q110" t="s">
        <v>441</v>
      </c>
      <c r="R110" t="s">
        <v>2906</v>
      </c>
      <c r="S110">
        <v>103.05599999999998</v>
      </c>
      <c r="T110">
        <v>3</v>
      </c>
      <c r="U110">
        <v>0.2</v>
      </c>
      <c r="V110">
        <v>-20.611199999999997</v>
      </c>
      <c r="W110">
        <v>-57.96899999999998</v>
      </c>
      <c r="X110">
        <v>24.475800000000007</v>
      </c>
      <c r="Y110">
        <v>107</v>
      </c>
      <c r="Z110">
        <v>2</v>
      </c>
      <c r="AA110">
        <v>1213</v>
      </c>
      <c r="AB110">
        <v>21</v>
      </c>
    </row>
    <row r="111" spans="1:28" x14ac:dyDescent="0.3">
      <c r="A111">
        <v>726</v>
      </c>
      <c r="B111" t="s">
        <v>2926</v>
      </c>
      <c r="C111" s="1">
        <v>42994</v>
      </c>
      <c r="D111" s="1">
        <v>42998</v>
      </c>
      <c r="E111">
        <v>4</v>
      </c>
      <c r="F111" t="s">
        <v>358</v>
      </c>
      <c r="G111" t="s">
        <v>2927</v>
      </c>
      <c r="H111" t="s">
        <v>2928</v>
      </c>
      <c r="I111" t="s">
        <v>30</v>
      </c>
      <c r="J111" t="s">
        <v>31</v>
      </c>
      <c r="K111" t="s">
        <v>1928</v>
      </c>
      <c r="L111" t="s">
        <v>362</v>
      </c>
      <c r="M111">
        <v>78745</v>
      </c>
      <c r="N111" t="s">
        <v>7</v>
      </c>
      <c r="O111" t="s">
        <v>2929</v>
      </c>
      <c r="P111" t="s">
        <v>36</v>
      </c>
      <c r="Q111" t="s">
        <v>48</v>
      </c>
      <c r="R111" t="s">
        <v>2930</v>
      </c>
      <c r="S111">
        <v>17.568000000000001</v>
      </c>
      <c r="T111">
        <v>2</v>
      </c>
      <c r="U111">
        <v>0.2</v>
      </c>
      <c r="V111">
        <v>-3.5136000000000003</v>
      </c>
      <c r="W111">
        <v>-7.6860000000000008</v>
      </c>
      <c r="X111">
        <v>6.3684000000000003</v>
      </c>
      <c r="Y111">
        <v>108</v>
      </c>
      <c r="Z111">
        <v>0</v>
      </c>
      <c r="AA111">
        <v>1215</v>
      </c>
      <c r="AB111">
        <v>20</v>
      </c>
    </row>
    <row r="112" spans="1:28" x14ac:dyDescent="0.3">
      <c r="A112">
        <v>727</v>
      </c>
      <c r="B112" t="s">
        <v>2926</v>
      </c>
      <c r="C112" s="1">
        <v>42994</v>
      </c>
      <c r="D112" s="1">
        <v>42998</v>
      </c>
      <c r="E112">
        <v>4</v>
      </c>
      <c r="F112" t="s">
        <v>358</v>
      </c>
      <c r="G112" t="s">
        <v>2927</v>
      </c>
      <c r="H112" t="s">
        <v>2928</v>
      </c>
      <c r="I112" t="s">
        <v>30</v>
      </c>
      <c r="J112" t="s">
        <v>31</v>
      </c>
      <c r="K112" t="s">
        <v>1928</v>
      </c>
      <c r="L112" t="s">
        <v>362</v>
      </c>
      <c r="M112">
        <v>78745</v>
      </c>
      <c r="N112" t="s">
        <v>7</v>
      </c>
      <c r="O112" t="s">
        <v>2931</v>
      </c>
      <c r="P112" t="s">
        <v>40</v>
      </c>
      <c r="Q112" t="s">
        <v>41</v>
      </c>
      <c r="R112" t="s">
        <v>2932</v>
      </c>
      <c r="S112">
        <v>55.991999999999997</v>
      </c>
      <c r="T112">
        <v>1</v>
      </c>
      <c r="U112">
        <v>0.2</v>
      </c>
      <c r="V112">
        <v>-11.198399999999999</v>
      </c>
      <c r="W112">
        <v>-39.194399999999995</v>
      </c>
      <c r="X112">
        <v>5.5992000000000015</v>
      </c>
      <c r="Y112">
        <v>109</v>
      </c>
      <c r="Z112">
        <v>1</v>
      </c>
      <c r="AA112">
        <v>1217</v>
      </c>
      <c r="AB112">
        <v>10</v>
      </c>
    </row>
    <row r="113" spans="1:28" x14ac:dyDescent="0.3">
      <c r="A113">
        <v>739</v>
      </c>
      <c r="B113" t="s">
        <v>2952</v>
      </c>
      <c r="C113" s="1">
        <v>41890</v>
      </c>
      <c r="D113" s="1">
        <v>41894</v>
      </c>
      <c r="E113">
        <v>4</v>
      </c>
      <c r="F113" t="s">
        <v>358</v>
      </c>
      <c r="G113" t="s">
        <v>1208</v>
      </c>
      <c r="H113" t="s">
        <v>1209</v>
      </c>
      <c r="I113" t="s">
        <v>30</v>
      </c>
      <c r="J113" t="s">
        <v>31</v>
      </c>
      <c r="K113" t="s">
        <v>365</v>
      </c>
      <c r="L113" t="s">
        <v>357</v>
      </c>
      <c r="M113">
        <v>94110</v>
      </c>
      <c r="N113" t="s">
        <v>3</v>
      </c>
      <c r="O113" t="s">
        <v>2953</v>
      </c>
      <c r="P113" t="s">
        <v>40</v>
      </c>
      <c r="Q113" t="s">
        <v>47</v>
      </c>
      <c r="R113" t="s">
        <v>2954</v>
      </c>
      <c r="S113">
        <v>49.98</v>
      </c>
      <c r="T113">
        <v>2</v>
      </c>
      <c r="U113">
        <v>0</v>
      </c>
      <c r="V113">
        <v>0</v>
      </c>
      <c r="W113">
        <v>-41.483400000000003</v>
      </c>
      <c r="X113">
        <v>8.4965999999999937</v>
      </c>
      <c r="Y113">
        <v>110</v>
      </c>
      <c r="Z113">
        <v>2</v>
      </c>
      <c r="AA113">
        <v>1219</v>
      </c>
      <c r="AB113">
        <v>14</v>
      </c>
    </row>
    <row r="114" spans="1:28" x14ac:dyDescent="0.3">
      <c r="A114">
        <v>756</v>
      </c>
      <c r="B114" t="s">
        <v>2979</v>
      </c>
      <c r="C114" s="1">
        <v>42631</v>
      </c>
      <c r="D114" s="1">
        <v>42635</v>
      </c>
      <c r="E114">
        <v>4</v>
      </c>
      <c r="F114" t="s">
        <v>358</v>
      </c>
      <c r="G114" t="s">
        <v>2640</v>
      </c>
      <c r="H114" t="s">
        <v>2641</v>
      </c>
      <c r="I114" t="s">
        <v>35</v>
      </c>
      <c r="J114" t="s">
        <v>31</v>
      </c>
      <c r="K114" t="s">
        <v>2181</v>
      </c>
      <c r="L114" t="s">
        <v>359</v>
      </c>
      <c r="M114">
        <v>32216</v>
      </c>
      <c r="N114" t="s">
        <v>9</v>
      </c>
      <c r="O114" t="s">
        <v>2980</v>
      </c>
      <c r="P114" t="s">
        <v>32</v>
      </c>
      <c r="Q114" t="s">
        <v>440</v>
      </c>
      <c r="R114" t="s">
        <v>2981</v>
      </c>
      <c r="S114">
        <v>383.43799999999999</v>
      </c>
      <c r="T114">
        <v>4</v>
      </c>
      <c r="U114">
        <v>0.45</v>
      </c>
      <c r="V114">
        <v>-172.5471</v>
      </c>
      <c r="W114">
        <v>-378.20929999999998</v>
      </c>
      <c r="X114">
        <v>-167.3184</v>
      </c>
      <c r="Y114">
        <v>111</v>
      </c>
      <c r="Z114">
        <v>0</v>
      </c>
      <c r="AA114">
        <v>1221</v>
      </c>
      <c r="AB114">
        <v>24</v>
      </c>
    </row>
    <row r="115" spans="1:28" x14ac:dyDescent="0.3">
      <c r="A115">
        <v>760</v>
      </c>
      <c r="B115" t="s">
        <v>2989</v>
      </c>
      <c r="C115" s="1">
        <v>42996</v>
      </c>
      <c r="D115" s="1">
        <v>43000</v>
      </c>
      <c r="E115">
        <v>4</v>
      </c>
      <c r="F115" t="s">
        <v>358</v>
      </c>
      <c r="G115" t="s">
        <v>2990</v>
      </c>
      <c r="H115" t="s">
        <v>2991</v>
      </c>
      <c r="I115" t="s">
        <v>35</v>
      </c>
      <c r="J115" t="s">
        <v>31</v>
      </c>
      <c r="K115" t="s">
        <v>2487</v>
      </c>
      <c r="L115" t="s">
        <v>363</v>
      </c>
      <c r="M115">
        <v>54302</v>
      </c>
      <c r="N115" t="s">
        <v>7</v>
      </c>
      <c r="O115" t="s">
        <v>1307</v>
      </c>
      <c r="P115" t="s">
        <v>36</v>
      </c>
      <c r="Q115" t="s">
        <v>44</v>
      </c>
      <c r="R115" t="s">
        <v>2790</v>
      </c>
      <c r="S115">
        <v>22.72</v>
      </c>
      <c r="T115">
        <v>4</v>
      </c>
      <c r="U115">
        <v>0</v>
      </c>
      <c r="V115">
        <v>0</v>
      </c>
      <c r="W115">
        <v>-12.496</v>
      </c>
      <c r="X115">
        <v>10.223999999999998</v>
      </c>
      <c r="Y115">
        <v>112</v>
      </c>
      <c r="Z115">
        <v>1</v>
      </c>
      <c r="AA115">
        <v>1223</v>
      </c>
      <c r="AB115">
        <v>20</v>
      </c>
    </row>
    <row r="116" spans="1:28" x14ac:dyDescent="0.3">
      <c r="A116">
        <v>794</v>
      </c>
      <c r="B116" t="s">
        <v>3060</v>
      </c>
      <c r="C116" s="1">
        <v>41902</v>
      </c>
      <c r="D116" s="1">
        <v>41908</v>
      </c>
      <c r="E116">
        <v>6</v>
      </c>
      <c r="F116" t="s">
        <v>358</v>
      </c>
      <c r="G116" t="s">
        <v>3061</v>
      </c>
      <c r="H116" t="s">
        <v>3062</v>
      </c>
      <c r="I116" t="s">
        <v>30</v>
      </c>
      <c r="J116" t="s">
        <v>31</v>
      </c>
      <c r="K116" t="s">
        <v>365</v>
      </c>
      <c r="L116" t="s">
        <v>357</v>
      </c>
      <c r="M116">
        <v>94110</v>
      </c>
      <c r="N116" t="s">
        <v>3</v>
      </c>
      <c r="O116" t="s">
        <v>3063</v>
      </c>
      <c r="P116" t="s">
        <v>36</v>
      </c>
      <c r="Q116" t="s">
        <v>37</v>
      </c>
      <c r="R116" t="s">
        <v>3064</v>
      </c>
      <c r="S116">
        <v>9.9600000000000009</v>
      </c>
      <c r="T116">
        <v>2</v>
      </c>
      <c r="U116">
        <v>0</v>
      </c>
      <c r="V116">
        <v>0</v>
      </c>
      <c r="W116">
        <v>-5.378400000000001</v>
      </c>
      <c r="X116">
        <v>4.5815999999999999</v>
      </c>
      <c r="Y116">
        <v>113</v>
      </c>
      <c r="Z116">
        <v>2</v>
      </c>
      <c r="AA116">
        <v>1225</v>
      </c>
      <c r="AB116">
        <v>14</v>
      </c>
    </row>
    <row r="117" spans="1:28" x14ac:dyDescent="0.3">
      <c r="A117">
        <v>795</v>
      </c>
      <c r="B117" t="s">
        <v>3060</v>
      </c>
      <c r="C117" s="1">
        <v>41902</v>
      </c>
      <c r="D117" s="1">
        <v>41908</v>
      </c>
      <c r="E117">
        <v>6</v>
      </c>
      <c r="F117" t="s">
        <v>358</v>
      </c>
      <c r="G117" t="s">
        <v>3061</v>
      </c>
      <c r="H117" t="s">
        <v>3062</v>
      </c>
      <c r="I117" t="s">
        <v>30</v>
      </c>
      <c r="J117" t="s">
        <v>31</v>
      </c>
      <c r="K117" t="s">
        <v>365</v>
      </c>
      <c r="L117" t="s">
        <v>357</v>
      </c>
      <c r="M117">
        <v>94110</v>
      </c>
      <c r="N117" t="s">
        <v>3</v>
      </c>
      <c r="O117" t="s">
        <v>2106</v>
      </c>
      <c r="P117" t="s">
        <v>36</v>
      </c>
      <c r="Q117" t="s">
        <v>44</v>
      </c>
      <c r="R117" t="s">
        <v>2107</v>
      </c>
      <c r="S117">
        <v>21.72</v>
      </c>
      <c r="T117">
        <v>4</v>
      </c>
      <c r="U117">
        <v>0</v>
      </c>
      <c r="V117">
        <v>0</v>
      </c>
      <c r="W117">
        <v>-11.077199999999999</v>
      </c>
      <c r="X117">
        <v>10.642799999999999</v>
      </c>
      <c r="Y117">
        <v>114</v>
      </c>
      <c r="Z117">
        <v>0</v>
      </c>
      <c r="AA117">
        <v>1227</v>
      </c>
      <c r="AB117">
        <v>28</v>
      </c>
    </row>
    <row r="118" spans="1:28" x14ac:dyDescent="0.3">
      <c r="A118">
        <v>796</v>
      </c>
      <c r="B118" t="s">
        <v>3065</v>
      </c>
      <c r="C118" s="1">
        <v>42999</v>
      </c>
      <c r="D118" s="1">
        <v>43004</v>
      </c>
      <c r="E118">
        <v>5</v>
      </c>
      <c r="F118" t="s">
        <v>358</v>
      </c>
      <c r="G118" t="s">
        <v>3066</v>
      </c>
      <c r="H118" t="s">
        <v>3067</v>
      </c>
      <c r="I118" t="s">
        <v>30</v>
      </c>
      <c r="J118" t="s">
        <v>31</v>
      </c>
      <c r="K118" t="s">
        <v>458</v>
      </c>
      <c r="L118" t="s">
        <v>372</v>
      </c>
      <c r="M118">
        <v>55901</v>
      </c>
      <c r="N118" t="s">
        <v>7</v>
      </c>
      <c r="O118" t="s">
        <v>601</v>
      </c>
      <c r="P118" t="s">
        <v>36</v>
      </c>
      <c r="Q118" t="s">
        <v>42</v>
      </c>
      <c r="R118" t="s">
        <v>602</v>
      </c>
      <c r="S118">
        <v>20.16</v>
      </c>
      <c r="T118">
        <v>7</v>
      </c>
      <c r="U118">
        <v>0</v>
      </c>
      <c r="V118">
        <v>0</v>
      </c>
      <c r="W118">
        <v>-10.281600000000001</v>
      </c>
      <c r="X118">
        <v>9.8783999999999992</v>
      </c>
      <c r="Y118">
        <v>115</v>
      </c>
      <c r="Z118">
        <v>1</v>
      </c>
      <c r="AA118">
        <v>1229</v>
      </c>
      <c r="AB118">
        <v>70</v>
      </c>
    </row>
    <row r="119" spans="1:28" x14ac:dyDescent="0.3">
      <c r="A119">
        <v>817</v>
      </c>
      <c r="B119" t="s">
        <v>3116</v>
      </c>
      <c r="C119" s="1">
        <v>42628</v>
      </c>
      <c r="D119" s="1">
        <v>42632</v>
      </c>
      <c r="E119">
        <v>4</v>
      </c>
      <c r="F119" t="s">
        <v>358</v>
      </c>
      <c r="G119" t="s">
        <v>2418</v>
      </c>
      <c r="H119" t="s">
        <v>2419</v>
      </c>
      <c r="I119" t="s">
        <v>30</v>
      </c>
      <c r="J119" t="s">
        <v>31</v>
      </c>
      <c r="K119" t="s">
        <v>367</v>
      </c>
      <c r="L119" t="s">
        <v>368</v>
      </c>
      <c r="M119">
        <v>19140</v>
      </c>
      <c r="N119" t="s">
        <v>5</v>
      </c>
      <c r="O119" t="s">
        <v>3117</v>
      </c>
      <c r="P119" t="s">
        <v>36</v>
      </c>
      <c r="Q119" t="s">
        <v>44</v>
      </c>
      <c r="R119" t="s">
        <v>3118</v>
      </c>
      <c r="S119">
        <v>5.3440000000000003</v>
      </c>
      <c r="T119">
        <v>1</v>
      </c>
      <c r="U119">
        <v>0.2</v>
      </c>
      <c r="V119">
        <v>-1.0688000000000002</v>
      </c>
      <c r="W119">
        <v>-2.4047999999999998</v>
      </c>
      <c r="X119">
        <v>1.8703999999999998</v>
      </c>
      <c r="Y119">
        <v>116</v>
      </c>
      <c r="Z119">
        <v>2</v>
      </c>
      <c r="AA119">
        <v>1231</v>
      </c>
      <c r="AB119">
        <v>3</v>
      </c>
    </row>
    <row r="120" spans="1:28" x14ac:dyDescent="0.3">
      <c r="A120">
        <v>837</v>
      </c>
      <c r="B120" t="s">
        <v>3160</v>
      </c>
      <c r="C120" s="1">
        <v>41890</v>
      </c>
      <c r="D120" s="1">
        <v>41895</v>
      </c>
      <c r="E120">
        <v>5</v>
      </c>
      <c r="F120" t="s">
        <v>355</v>
      </c>
      <c r="G120" t="s">
        <v>2997</v>
      </c>
      <c r="H120" t="s">
        <v>2998</v>
      </c>
      <c r="I120" t="s">
        <v>30</v>
      </c>
      <c r="J120" t="s">
        <v>31</v>
      </c>
      <c r="K120" t="s">
        <v>2802</v>
      </c>
      <c r="L120" t="s">
        <v>362</v>
      </c>
      <c r="M120">
        <v>75701</v>
      </c>
      <c r="N120" t="s">
        <v>7</v>
      </c>
      <c r="O120" t="s">
        <v>3161</v>
      </c>
      <c r="P120" t="s">
        <v>36</v>
      </c>
      <c r="Q120" t="s">
        <v>42</v>
      </c>
      <c r="R120" t="s">
        <v>3162</v>
      </c>
      <c r="S120">
        <v>51.183999999999983</v>
      </c>
      <c r="T120">
        <v>4</v>
      </c>
      <c r="U120">
        <v>0.8</v>
      </c>
      <c r="V120">
        <v>-40.947199999999988</v>
      </c>
      <c r="W120">
        <v>-89.571999999999974</v>
      </c>
      <c r="X120">
        <v>-79.335199999999986</v>
      </c>
      <c r="Y120">
        <v>117</v>
      </c>
      <c r="Z120">
        <v>0</v>
      </c>
      <c r="AA120">
        <v>1233</v>
      </c>
      <c r="AB120">
        <v>40</v>
      </c>
    </row>
    <row r="121" spans="1:28" x14ac:dyDescent="0.3">
      <c r="A121">
        <v>868</v>
      </c>
      <c r="B121" t="s">
        <v>3238</v>
      </c>
      <c r="C121" s="1">
        <v>42642</v>
      </c>
      <c r="D121" s="1">
        <v>42645</v>
      </c>
      <c r="E121">
        <v>3</v>
      </c>
      <c r="F121" t="s">
        <v>49</v>
      </c>
      <c r="G121" t="s">
        <v>3239</v>
      </c>
      <c r="H121" t="s">
        <v>3240</v>
      </c>
      <c r="I121" t="s">
        <v>35</v>
      </c>
      <c r="J121" t="s">
        <v>31</v>
      </c>
      <c r="K121" t="s">
        <v>367</v>
      </c>
      <c r="L121" t="s">
        <v>368</v>
      </c>
      <c r="M121">
        <v>19140</v>
      </c>
      <c r="N121" t="s">
        <v>5</v>
      </c>
      <c r="O121" t="s">
        <v>3241</v>
      </c>
      <c r="P121" t="s">
        <v>36</v>
      </c>
      <c r="Q121" t="s">
        <v>37</v>
      </c>
      <c r="R121" t="s">
        <v>3242</v>
      </c>
      <c r="S121">
        <v>15.936000000000002</v>
      </c>
      <c r="T121">
        <v>4</v>
      </c>
      <c r="U121">
        <v>0.2</v>
      </c>
      <c r="V121">
        <v>-3.1872000000000007</v>
      </c>
      <c r="W121">
        <v>-7.5696000000000012</v>
      </c>
      <c r="X121">
        <v>5.1791999999999998</v>
      </c>
      <c r="Y121">
        <v>118</v>
      </c>
      <c r="Z121">
        <v>1</v>
      </c>
      <c r="AA121">
        <v>1235</v>
      </c>
      <c r="AB121">
        <v>12</v>
      </c>
    </row>
    <row r="122" spans="1:28" x14ac:dyDescent="0.3">
      <c r="A122">
        <v>870</v>
      </c>
      <c r="B122" t="s">
        <v>3248</v>
      </c>
      <c r="C122" s="1">
        <v>42616</v>
      </c>
      <c r="D122" s="1">
        <v>42618</v>
      </c>
      <c r="E122">
        <v>2</v>
      </c>
      <c r="F122" t="s">
        <v>49</v>
      </c>
      <c r="G122" t="s">
        <v>3249</v>
      </c>
      <c r="H122" t="s">
        <v>3250</v>
      </c>
      <c r="I122" t="s">
        <v>45</v>
      </c>
      <c r="J122" t="s">
        <v>31</v>
      </c>
      <c r="K122" t="s">
        <v>367</v>
      </c>
      <c r="L122" t="s">
        <v>368</v>
      </c>
      <c r="M122">
        <v>19143</v>
      </c>
      <c r="N122" t="s">
        <v>5</v>
      </c>
      <c r="O122" t="s">
        <v>3251</v>
      </c>
      <c r="P122" t="s">
        <v>36</v>
      </c>
      <c r="Q122" t="s">
        <v>42</v>
      </c>
      <c r="R122" t="s">
        <v>3252</v>
      </c>
      <c r="S122">
        <v>1141.4700000000003</v>
      </c>
      <c r="T122">
        <v>5</v>
      </c>
      <c r="U122">
        <v>0.7</v>
      </c>
      <c r="V122">
        <v>-799.02900000000011</v>
      </c>
      <c r="W122">
        <v>-1103.4210000000003</v>
      </c>
      <c r="X122">
        <v>-760.98000000000025</v>
      </c>
      <c r="Y122">
        <v>119</v>
      </c>
      <c r="Z122">
        <v>2</v>
      </c>
      <c r="AA122">
        <v>1237</v>
      </c>
      <c r="AB122">
        <v>15</v>
      </c>
    </row>
    <row r="123" spans="1:28" x14ac:dyDescent="0.3">
      <c r="A123">
        <v>871</v>
      </c>
      <c r="B123" t="s">
        <v>3248</v>
      </c>
      <c r="C123" s="1">
        <v>42616</v>
      </c>
      <c r="D123" s="1">
        <v>42618</v>
      </c>
      <c r="E123">
        <v>2</v>
      </c>
      <c r="F123" t="s">
        <v>49</v>
      </c>
      <c r="G123" t="s">
        <v>3249</v>
      </c>
      <c r="H123" t="s">
        <v>3250</v>
      </c>
      <c r="I123" t="s">
        <v>45</v>
      </c>
      <c r="J123" t="s">
        <v>31</v>
      </c>
      <c r="K123" t="s">
        <v>367</v>
      </c>
      <c r="L123" t="s">
        <v>368</v>
      </c>
      <c r="M123">
        <v>19143</v>
      </c>
      <c r="N123" t="s">
        <v>5</v>
      </c>
      <c r="O123" t="s">
        <v>548</v>
      </c>
      <c r="P123" t="s">
        <v>40</v>
      </c>
      <c r="Q123" t="s">
        <v>41</v>
      </c>
      <c r="R123" t="s">
        <v>549</v>
      </c>
      <c r="S123">
        <v>280.78200000000004</v>
      </c>
      <c r="T123">
        <v>3</v>
      </c>
      <c r="U123">
        <v>0.4</v>
      </c>
      <c r="V123">
        <v>-112.31280000000002</v>
      </c>
      <c r="W123">
        <v>-215.26620000000003</v>
      </c>
      <c r="X123">
        <v>-46.797000000000025</v>
      </c>
      <c r="Y123">
        <v>120</v>
      </c>
      <c r="Z123">
        <v>0</v>
      </c>
      <c r="AA123">
        <v>1239</v>
      </c>
      <c r="AB123">
        <v>9</v>
      </c>
    </row>
    <row r="124" spans="1:28" x14ac:dyDescent="0.3">
      <c r="A124">
        <v>879</v>
      </c>
      <c r="B124" t="s">
        <v>3262</v>
      </c>
      <c r="C124" s="1">
        <v>41899</v>
      </c>
      <c r="D124" s="1">
        <v>41903</v>
      </c>
      <c r="E124">
        <v>4</v>
      </c>
      <c r="F124" t="s">
        <v>358</v>
      </c>
      <c r="G124" t="s">
        <v>3263</v>
      </c>
      <c r="H124" t="s">
        <v>3264</v>
      </c>
      <c r="I124" t="s">
        <v>45</v>
      </c>
      <c r="J124" t="s">
        <v>31</v>
      </c>
      <c r="K124" t="s">
        <v>367</v>
      </c>
      <c r="L124" t="s">
        <v>368</v>
      </c>
      <c r="M124">
        <v>19120</v>
      </c>
      <c r="N124" t="s">
        <v>5</v>
      </c>
      <c r="O124" t="s">
        <v>3265</v>
      </c>
      <c r="P124" t="s">
        <v>36</v>
      </c>
      <c r="Q124" t="s">
        <v>42</v>
      </c>
      <c r="R124" t="s">
        <v>3266</v>
      </c>
      <c r="S124">
        <v>5.8920000000000012</v>
      </c>
      <c r="T124">
        <v>4</v>
      </c>
      <c r="U124">
        <v>0.7</v>
      </c>
      <c r="V124">
        <v>-4.1244000000000005</v>
      </c>
      <c r="W124">
        <v>-5.8920000000000003</v>
      </c>
      <c r="X124">
        <v>-4.1243999999999996</v>
      </c>
      <c r="Y124">
        <v>121</v>
      </c>
      <c r="Z124">
        <v>1</v>
      </c>
      <c r="AA124">
        <v>1241</v>
      </c>
      <c r="AB124">
        <v>12</v>
      </c>
    </row>
    <row r="125" spans="1:28" x14ac:dyDescent="0.3">
      <c r="A125">
        <v>898</v>
      </c>
      <c r="B125" t="s">
        <v>3302</v>
      </c>
      <c r="C125" s="1">
        <v>41891</v>
      </c>
      <c r="D125" s="1">
        <v>41897</v>
      </c>
      <c r="E125">
        <v>6</v>
      </c>
      <c r="F125" t="s">
        <v>358</v>
      </c>
      <c r="G125" t="s">
        <v>3303</v>
      </c>
      <c r="H125" t="s">
        <v>3304</v>
      </c>
      <c r="I125" t="s">
        <v>30</v>
      </c>
      <c r="J125" t="s">
        <v>31</v>
      </c>
      <c r="K125" t="s">
        <v>1586</v>
      </c>
      <c r="L125" t="s">
        <v>373</v>
      </c>
      <c r="M125">
        <v>48227</v>
      </c>
      <c r="N125" t="s">
        <v>7</v>
      </c>
      <c r="O125" t="s">
        <v>2318</v>
      </c>
      <c r="P125" t="s">
        <v>36</v>
      </c>
      <c r="Q125" t="s">
        <v>37</v>
      </c>
      <c r="R125" t="s">
        <v>2319</v>
      </c>
      <c r="S125">
        <v>103.60000000000001</v>
      </c>
      <c r="T125">
        <v>7</v>
      </c>
      <c r="U125">
        <v>0</v>
      </c>
      <c r="V125">
        <v>0</v>
      </c>
      <c r="W125">
        <v>-51.800000000000004</v>
      </c>
      <c r="X125">
        <v>51.800000000000004</v>
      </c>
      <c r="Y125">
        <v>122</v>
      </c>
      <c r="Z125">
        <v>2</v>
      </c>
      <c r="AA125">
        <v>1243</v>
      </c>
      <c r="AB125">
        <v>35</v>
      </c>
    </row>
    <row r="126" spans="1:28" x14ac:dyDescent="0.3">
      <c r="A126">
        <v>903</v>
      </c>
      <c r="B126" t="s">
        <v>3321</v>
      </c>
      <c r="C126" s="1">
        <v>42993</v>
      </c>
      <c r="D126" s="1">
        <v>42995</v>
      </c>
      <c r="E126">
        <v>2</v>
      </c>
      <c r="F126" t="s">
        <v>49</v>
      </c>
      <c r="G126" t="s">
        <v>1382</v>
      </c>
      <c r="H126" t="s">
        <v>1383</v>
      </c>
      <c r="I126" t="s">
        <v>30</v>
      </c>
      <c r="J126" t="s">
        <v>31</v>
      </c>
      <c r="K126" t="s">
        <v>1079</v>
      </c>
      <c r="L126" t="s">
        <v>371</v>
      </c>
      <c r="M126">
        <v>60653</v>
      </c>
      <c r="N126" t="s">
        <v>7</v>
      </c>
      <c r="O126" t="s">
        <v>1388</v>
      </c>
      <c r="P126" t="s">
        <v>40</v>
      </c>
      <c r="Q126" t="s">
        <v>41</v>
      </c>
      <c r="R126" t="s">
        <v>1389</v>
      </c>
      <c r="S126">
        <v>323.97600000000006</v>
      </c>
      <c r="T126">
        <v>3</v>
      </c>
      <c r="U126">
        <v>0.2</v>
      </c>
      <c r="V126">
        <v>-64.795200000000008</v>
      </c>
      <c r="W126">
        <v>-238.93230000000005</v>
      </c>
      <c r="X126">
        <v>20.248499999999993</v>
      </c>
      <c r="Y126">
        <v>123</v>
      </c>
      <c r="Z126">
        <v>0</v>
      </c>
      <c r="AA126">
        <v>1245</v>
      </c>
      <c r="AB126">
        <v>12</v>
      </c>
    </row>
    <row r="127" spans="1:28" x14ac:dyDescent="0.3">
      <c r="A127">
        <v>910</v>
      </c>
      <c r="B127" t="s">
        <v>3333</v>
      </c>
      <c r="C127" s="1">
        <v>42980</v>
      </c>
      <c r="D127" s="1">
        <v>42985</v>
      </c>
      <c r="E127">
        <v>5</v>
      </c>
      <c r="F127" t="s">
        <v>358</v>
      </c>
      <c r="G127" t="s">
        <v>3334</v>
      </c>
      <c r="H127" t="s">
        <v>3335</v>
      </c>
      <c r="I127" t="s">
        <v>45</v>
      </c>
      <c r="J127" t="s">
        <v>31</v>
      </c>
      <c r="K127" t="s">
        <v>1101</v>
      </c>
      <c r="L127" t="s">
        <v>373</v>
      </c>
      <c r="M127">
        <v>49201</v>
      </c>
      <c r="N127" t="s">
        <v>7</v>
      </c>
      <c r="O127" t="s">
        <v>3336</v>
      </c>
      <c r="P127" t="s">
        <v>40</v>
      </c>
      <c r="Q127" t="s">
        <v>41</v>
      </c>
      <c r="R127" t="s">
        <v>3337</v>
      </c>
      <c r="S127">
        <v>1199.8</v>
      </c>
      <c r="T127">
        <v>4</v>
      </c>
      <c r="U127">
        <v>0</v>
      </c>
      <c r="V127">
        <v>0</v>
      </c>
      <c r="W127">
        <v>-875.85399999999993</v>
      </c>
      <c r="X127">
        <v>323.94600000000003</v>
      </c>
      <c r="Y127">
        <v>124</v>
      </c>
      <c r="Z127">
        <v>1</v>
      </c>
      <c r="AA127">
        <v>1247</v>
      </c>
      <c r="AB127">
        <v>20</v>
      </c>
    </row>
    <row r="128" spans="1:28" x14ac:dyDescent="0.3">
      <c r="A128">
        <v>911</v>
      </c>
      <c r="B128" t="s">
        <v>3333</v>
      </c>
      <c r="C128" s="1">
        <v>42980</v>
      </c>
      <c r="D128" s="1">
        <v>42985</v>
      </c>
      <c r="E128">
        <v>5</v>
      </c>
      <c r="F128" t="s">
        <v>358</v>
      </c>
      <c r="G128" t="s">
        <v>3334</v>
      </c>
      <c r="H128" t="s">
        <v>3335</v>
      </c>
      <c r="I128" t="s">
        <v>45</v>
      </c>
      <c r="J128" t="s">
        <v>31</v>
      </c>
      <c r="K128" t="s">
        <v>1101</v>
      </c>
      <c r="L128" t="s">
        <v>373</v>
      </c>
      <c r="M128">
        <v>49201</v>
      </c>
      <c r="N128" t="s">
        <v>7</v>
      </c>
      <c r="O128" t="s">
        <v>3338</v>
      </c>
      <c r="P128" t="s">
        <v>40</v>
      </c>
      <c r="Q128" t="s">
        <v>47</v>
      </c>
      <c r="R128" t="s">
        <v>3339</v>
      </c>
      <c r="S128">
        <v>1928.7800000000002</v>
      </c>
      <c r="T128">
        <v>7</v>
      </c>
      <c r="U128">
        <v>0</v>
      </c>
      <c r="V128">
        <v>0</v>
      </c>
      <c r="W128">
        <v>-1099.4045999999998</v>
      </c>
      <c r="X128">
        <v>829.37540000000024</v>
      </c>
      <c r="Y128">
        <v>125</v>
      </c>
      <c r="Z128">
        <v>2</v>
      </c>
      <c r="AA128">
        <v>1249</v>
      </c>
      <c r="AB128">
        <v>35</v>
      </c>
    </row>
    <row r="129" spans="1:28" x14ac:dyDescent="0.3">
      <c r="A129">
        <v>912</v>
      </c>
      <c r="B129" t="s">
        <v>3333</v>
      </c>
      <c r="C129" s="1">
        <v>42980</v>
      </c>
      <c r="D129" s="1">
        <v>42985</v>
      </c>
      <c r="E129">
        <v>5</v>
      </c>
      <c r="F129" t="s">
        <v>358</v>
      </c>
      <c r="G129" t="s">
        <v>3334</v>
      </c>
      <c r="H129" t="s">
        <v>3335</v>
      </c>
      <c r="I129" t="s">
        <v>45</v>
      </c>
      <c r="J129" t="s">
        <v>31</v>
      </c>
      <c r="K129" t="s">
        <v>1101</v>
      </c>
      <c r="L129" t="s">
        <v>373</v>
      </c>
      <c r="M129">
        <v>49201</v>
      </c>
      <c r="N129" t="s">
        <v>7</v>
      </c>
      <c r="O129" t="s">
        <v>3340</v>
      </c>
      <c r="P129" t="s">
        <v>36</v>
      </c>
      <c r="Q129" t="s">
        <v>38</v>
      </c>
      <c r="R129" t="s">
        <v>3341</v>
      </c>
      <c r="S129">
        <v>352.38</v>
      </c>
      <c r="T129">
        <v>2</v>
      </c>
      <c r="U129">
        <v>0</v>
      </c>
      <c r="V129">
        <v>0</v>
      </c>
      <c r="W129">
        <v>-271.33260000000001</v>
      </c>
      <c r="X129">
        <v>81.047399999999982</v>
      </c>
      <c r="Y129">
        <v>126</v>
      </c>
      <c r="Z129">
        <v>0</v>
      </c>
      <c r="AA129">
        <v>1251</v>
      </c>
      <c r="AB129">
        <v>10</v>
      </c>
    </row>
    <row r="130" spans="1:28" x14ac:dyDescent="0.3">
      <c r="A130">
        <v>925</v>
      </c>
      <c r="B130" t="s">
        <v>3363</v>
      </c>
      <c r="C130" s="1">
        <v>42628</v>
      </c>
      <c r="D130" s="1">
        <v>42633</v>
      </c>
      <c r="E130">
        <v>5</v>
      </c>
      <c r="F130" t="s">
        <v>358</v>
      </c>
      <c r="G130" t="s">
        <v>3364</v>
      </c>
      <c r="H130" t="s">
        <v>3365</v>
      </c>
      <c r="I130" t="s">
        <v>35</v>
      </c>
      <c r="J130" t="s">
        <v>31</v>
      </c>
      <c r="K130" t="s">
        <v>50</v>
      </c>
      <c r="L130" t="s">
        <v>51</v>
      </c>
      <c r="M130">
        <v>10011</v>
      </c>
      <c r="N130" t="s">
        <v>5</v>
      </c>
      <c r="O130" t="s">
        <v>1268</v>
      </c>
      <c r="P130" t="s">
        <v>36</v>
      </c>
      <c r="Q130" t="s">
        <v>42</v>
      </c>
      <c r="R130" t="s">
        <v>1269</v>
      </c>
      <c r="S130">
        <v>841.5680000000001</v>
      </c>
      <c r="T130">
        <v>2</v>
      </c>
      <c r="U130">
        <v>0.2</v>
      </c>
      <c r="V130">
        <v>-168.31360000000004</v>
      </c>
      <c r="W130">
        <v>-378.70560000000012</v>
      </c>
      <c r="X130">
        <v>294.54879999999991</v>
      </c>
      <c r="Y130">
        <v>127</v>
      </c>
      <c r="Z130">
        <v>1</v>
      </c>
      <c r="AA130">
        <v>1253</v>
      </c>
      <c r="AB130">
        <v>4</v>
      </c>
    </row>
    <row r="131" spans="1:28" x14ac:dyDescent="0.3">
      <c r="A131">
        <v>926</v>
      </c>
      <c r="B131" t="s">
        <v>3366</v>
      </c>
      <c r="C131" s="1">
        <v>41895</v>
      </c>
      <c r="D131" s="1">
        <v>41898</v>
      </c>
      <c r="E131">
        <v>3</v>
      </c>
      <c r="F131" t="s">
        <v>49</v>
      </c>
      <c r="G131" t="s">
        <v>3367</v>
      </c>
      <c r="H131" t="s">
        <v>3368</v>
      </c>
      <c r="I131" t="s">
        <v>30</v>
      </c>
      <c r="J131" t="s">
        <v>31</v>
      </c>
      <c r="K131" t="s">
        <v>367</v>
      </c>
      <c r="L131" t="s">
        <v>368</v>
      </c>
      <c r="M131">
        <v>19143</v>
      </c>
      <c r="N131" t="s">
        <v>5</v>
      </c>
      <c r="O131" t="s">
        <v>3369</v>
      </c>
      <c r="P131" t="s">
        <v>36</v>
      </c>
      <c r="Q131" t="s">
        <v>44</v>
      </c>
      <c r="R131" t="s">
        <v>3370</v>
      </c>
      <c r="S131">
        <v>15.552000000000003</v>
      </c>
      <c r="T131">
        <v>3</v>
      </c>
      <c r="U131">
        <v>0.2</v>
      </c>
      <c r="V131">
        <v>-3.1104000000000007</v>
      </c>
      <c r="W131">
        <v>-6.9984000000000028</v>
      </c>
      <c r="X131">
        <v>5.4432</v>
      </c>
      <c r="Y131">
        <v>128</v>
      </c>
      <c r="Z131">
        <v>2</v>
      </c>
      <c r="AA131">
        <v>1255</v>
      </c>
      <c r="AB131">
        <v>9</v>
      </c>
    </row>
    <row r="132" spans="1:28" x14ac:dyDescent="0.3">
      <c r="A132">
        <v>927</v>
      </c>
      <c r="B132" t="s">
        <v>3366</v>
      </c>
      <c r="C132" s="1">
        <v>41895</v>
      </c>
      <c r="D132" s="1">
        <v>41898</v>
      </c>
      <c r="E132">
        <v>3</v>
      </c>
      <c r="F132" t="s">
        <v>49</v>
      </c>
      <c r="G132" t="s">
        <v>3367</v>
      </c>
      <c r="H132" t="s">
        <v>3368</v>
      </c>
      <c r="I132" t="s">
        <v>30</v>
      </c>
      <c r="J132" t="s">
        <v>31</v>
      </c>
      <c r="K132" t="s">
        <v>367</v>
      </c>
      <c r="L132" t="s">
        <v>368</v>
      </c>
      <c r="M132">
        <v>19143</v>
      </c>
      <c r="N132" t="s">
        <v>5</v>
      </c>
      <c r="O132" t="s">
        <v>3371</v>
      </c>
      <c r="P132" t="s">
        <v>40</v>
      </c>
      <c r="Q132" t="s">
        <v>47</v>
      </c>
      <c r="R132" t="s">
        <v>3372</v>
      </c>
      <c r="S132">
        <v>252.00000000000003</v>
      </c>
      <c r="T132">
        <v>5</v>
      </c>
      <c r="U132">
        <v>0.2</v>
      </c>
      <c r="V132">
        <v>-50.400000000000006</v>
      </c>
      <c r="W132">
        <v>-148.05000000000001</v>
      </c>
      <c r="X132">
        <v>53.550000000000004</v>
      </c>
      <c r="Y132">
        <v>129</v>
      </c>
      <c r="Z132">
        <v>0</v>
      </c>
      <c r="AA132">
        <v>1257</v>
      </c>
      <c r="AB132">
        <v>15</v>
      </c>
    </row>
    <row r="133" spans="1:28" x14ac:dyDescent="0.3">
      <c r="A133">
        <v>933</v>
      </c>
      <c r="B133" t="s">
        <v>3377</v>
      </c>
      <c r="C133" s="1">
        <v>42980</v>
      </c>
      <c r="D133" s="1">
        <v>42984</v>
      </c>
      <c r="E133">
        <v>4</v>
      </c>
      <c r="F133" t="s">
        <v>358</v>
      </c>
      <c r="G133" t="s">
        <v>3378</v>
      </c>
      <c r="H133" t="s">
        <v>3379</v>
      </c>
      <c r="I133" t="s">
        <v>30</v>
      </c>
      <c r="J133" t="s">
        <v>31</v>
      </c>
      <c r="K133" t="s">
        <v>367</v>
      </c>
      <c r="L133" t="s">
        <v>368</v>
      </c>
      <c r="M133">
        <v>19140</v>
      </c>
      <c r="N133" t="s">
        <v>5</v>
      </c>
      <c r="O133" t="s">
        <v>3380</v>
      </c>
      <c r="P133" t="s">
        <v>36</v>
      </c>
      <c r="Q133" t="s">
        <v>44</v>
      </c>
      <c r="R133" t="s">
        <v>3381</v>
      </c>
      <c r="S133">
        <v>12.192</v>
      </c>
      <c r="T133">
        <v>3</v>
      </c>
      <c r="U133">
        <v>0.2</v>
      </c>
      <c r="V133">
        <v>-2.4384000000000001</v>
      </c>
      <c r="W133">
        <v>-5.6388000000000007</v>
      </c>
      <c r="X133">
        <v>4.1147999999999998</v>
      </c>
      <c r="Y133">
        <v>130</v>
      </c>
      <c r="Z133">
        <v>1</v>
      </c>
      <c r="AA133">
        <v>1259</v>
      </c>
      <c r="AB133">
        <v>9</v>
      </c>
    </row>
    <row r="134" spans="1:28" x14ac:dyDescent="0.3">
      <c r="A134">
        <v>960</v>
      </c>
      <c r="B134" t="s">
        <v>3439</v>
      </c>
      <c r="C134" s="1">
        <v>42269</v>
      </c>
      <c r="D134" s="1">
        <v>42269</v>
      </c>
      <c r="E134">
        <v>0</v>
      </c>
      <c r="F134" t="s">
        <v>62</v>
      </c>
      <c r="G134" t="s">
        <v>3440</v>
      </c>
      <c r="H134" t="s">
        <v>3441</v>
      </c>
      <c r="I134" t="s">
        <v>30</v>
      </c>
      <c r="J134" t="s">
        <v>31</v>
      </c>
      <c r="K134" t="s">
        <v>2936</v>
      </c>
      <c r="L134" t="s">
        <v>357</v>
      </c>
      <c r="M134">
        <v>92054</v>
      </c>
      <c r="N134" t="s">
        <v>3</v>
      </c>
      <c r="O134" t="s">
        <v>3442</v>
      </c>
      <c r="P134" t="s">
        <v>32</v>
      </c>
      <c r="Q134" t="s">
        <v>441</v>
      </c>
      <c r="R134" t="s">
        <v>3443</v>
      </c>
      <c r="S134">
        <v>204.6</v>
      </c>
      <c r="T134">
        <v>2</v>
      </c>
      <c r="U134">
        <v>0</v>
      </c>
      <c r="V134">
        <v>0</v>
      </c>
      <c r="W134">
        <v>-151.404</v>
      </c>
      <c r="X134">
        <v>53.195999999999998</v>
      </c>
      <c r="Y134">
        <v>131</v>
      </c>
      <c r="Z134">
        <v>2</v>
      </c>
      <c r="AA134">
        <v>1261</v>
      </c>
      <c r="AB134">
        <v>14</v>
      </c>
    </row>
    <row r="135" spans="1:28" x14ac:dyDescent="0.3">
      <c r="A135">
        <v>963</v>
      </c>
      <c r="B135" t="s">
        <v>3452</v>
      </c>
      <c r="C135" s="1">
        <v>42614</v>
      </c>
      <c r="D135" s="1">
        <v>42617</v>
      </c>
      <c r="E135">
        <v>3</v>
      </c>
      <c r="F135" t="s">
        <v>49</v>
      </c>
      <c r="G135" t="s">
        <v>1238</v>
      </c>
      <c r="H135" t="s">
        <v>1239</v>
      </c>
      <c r="I135" t="s">
        <v>35</v>
      </c>
      <c r="J135" t="s">
        <v>31</v>
      </c>
      <c r="K135" t="s">
        <v>365</v>
      </c>
      <c r="L135" t="s">
        <v>357</v>
      </c>
      <c r="M135">
        <v>94110</v>
      </c>
      <c r="N135" t="s">
        <v>3</v>
      </c>
      <c r="O135" t="s">
        <v>2446</v>
      </c>
      <c r="P135" t="s">
        <v>36</v>
      </c>
      <c r="Q135" t="s">
        <v>48</v>
      </c>
      <c r="R135" t="s">
        <v>2447</v>
      </c>
      <c r="S135">
        <v>21.88</v>
      </c>
      <c r="T135">
        <v>2</v>
      </c>
      <c r="U135">
        <v>0</v>
      </c>
      <c r="V135">
        <v>0</v>
      </c>
      <c r="W135">
        <v>-10.94</v>
      </c>
      <c r="X135">
        <v>10.94</v>
      </c>
      <c r="Y135">
        <v>132</v>
      </c>
      <c r="Z135">
        <v>0</v>
      </c>
      <c r="AA135">
        <v>1263</v>
      </c>
      <c r="AB135">
        <v>14</v>
      </c>
    </row>
    <row r="136" spans="1:28" x14ac:dyDescent="0.3">
      <c r="A136">
        <v>964</v>
      </c>
      <c r="B136" t="s">
        <v>3453</v>
      </c>
      <c r="C136" s="1">
        <v>41904</v>
      </c>
      <c r="D136" s="1">
        <v>41906</v>
      </c>
      <c r="E136">
        <v>2</v>
      </c>
      <c r="F136" t="s">
        <v>355</v>
      </c>
      <c r="G136" t="s">
        <v>3303</v>
      </c>
      <c r="H136" t="s">
        <v>3304</v>
      </c>
      <c r="I136" t="s">
        <v>30</v>
      </c>
      <c r="J136" t="s">
        <v>31</v>
      </c>
      <c r="K136" t="s">
        <v>3454</v>
      </c>
      <c r="L136" t="s">
        <v>359</v>
      </c>
      <c r="M136">
        <v>33433</v>
      </c>
      <c r="N136" t="s">
        <v>9</v>
      </c>
      <c r="O136" t="s">
        <v>3455</v>
      </c>
      <c r="P136" t="s">
        <v>36</v>
      </c>
      <c r="Q136" t="s">
        <v>37</v>
      </c>
      <c r="R136" t="s">
        <v>3456</v>
      </c>
      <c r="S136">
        <v>4.6079999999999997</v>
      </c>
      <c r="T136">
        <v>2</v>
      </c>
      <c r="U136">
        <v>0.2</v>
      </c>
      <c r="V136">
        <v>-0.92159999999999997</v>
      </c>
      <c r="W136">
        <v>-2.016</v>
      </c>
      <c r="X136">
        <v>1.6704000000000001</v>
      </c>
      <c r="Y136">
        <v>133</v>
      </c>
      <c r="Z136">
        <v>1</v>
      </c>
      <c r="AA136">
        <v>1265</v>
      </c>
      <c r="AB136">
        <v>12</v>
      </c>
    </row>
    <row r="137" spans="1:28" x14ac:dyDescent="0.3">
      <c r="A137">
        <v>985</v>
      </c>
      <c r="B137" t="s">
        <v>3488</v>
      </c>
      <c r="C137" s="1">
        <v>43007</v>
      </c>
      <c r="D137" s="1">
        <v>43013</v>
      </c>
      <c r="E137">
        <v>6</v>
      </c>
      <c r="F137" t="s">
        <v>358</v>
      </c>
      <c r="G137" t="s">
        <v>3489</v>
      </c>
      <c r="H137" t="s">
        <v>3490</v>
      </c>
      <c r="I137" t="s">
        <v>45</v>
      </c>
      <c r="J137" t="s">
        <v>31</v>
      </c>
      <c r="K137" t="s">
        <v>476</v>
      </c>
      <c r="L137" t="s">
        <v>362</v>
      </c>
      <c r="M137">
        <v>77506</v>
      </c>
      <c r="N137" t="s">
        <v>7</v>
      </c>
      <c r="O137" t="s">
        <v>3063</v>
      </c>
      <c r="P137" t="s">
        <v>36</v>
      </c>
      <c r="Q137" t="s">
        <v>37</v>
      </c>
      <c r="R137" t="s">
        <v>3064</v>
      </c>
      <c r="S137">
        <v>7.9680000000000009</v>
      </c>
      <c r="T137">
        <v>2</v>
      </c>
      <c r="U137">
        <v>0.2</v>
      </c>
      <c r="V137">
        <v>-1.5936000000000003</v>
      </c>
      <c r="W137">
        <v>-3.7848000000000006</v>
      </c>
      <c r="X137">
        <v>2.5895999999999999</v>
      </c>
      <c r="Y137">
        <v>134</v>
      </c>
      <c r="Z137">
        <v>2</v>
      </c>
      <c r="AA137">
        <v>1267</v>
      </c>
      <c r="AB137">
        <v>20</v>
      </c>
    </row>
    <row r="138" spans="1:28" x14ac:dyDescent="0.3">
      <c r="A138">
        <v>986</v>
      </c>
      <c r="B138" t="s">
        <v>3488</v>
      </c>
      <c r="C138" s="1">
        <v>43007</v>
      </c>
      <c r="D138" s="1">
        <v>43013</v>
      </c>
      <c r="E138">
        <v>6</v>
      </c>
      <c r="F138" t="s">
        <v>358</v>
      </c>
      <c r="G138" t="s">
        <v>3489</v>
      </c>
      <c r="H138" t="s">
        <v>3490</v>
      </c>
      <c r="I138" t="s">
        <v>45</v>
      </c>
      <c r="J138" t="s">
        <v>31</v>
      </c>
      <c r="K138" t="s">
        <v>476</v>
      </c>
      <c r="L138" t="s">
        <v>362</v>
      </c>
      <c r="M138">
        <v>77506</v>
      </c>
      <c r="N138" t="s">
        <v>7</v>
      </c>
      <c r="O138" t="s">
        <v>3491</v>
      </c>
      <c r="P138" t="s">
        <v>36</v>
      </c>
      <c r="Q138" t="s">
        <v>48</v>
      </c>
      <c r="R138" t="s">
        <v>3492</v>
      </c>
      <c r="S138">
        <v>27.968000000000004</v>
      </c>
      <c r="T138">
        <v>4</v>
      </c>
      <c r="U138">
        <v>0.2</v>
      </c>
      <c r="V138">
        <v>-5.5936000000000012</v>
      </c>
      <c r="W138">
        <v>-12.935200000000002</v>
      </c>
      <c r="X138">
        <v>9.4391999999999996</v>
      </c>
      <c r="Y138">
        <v>135</v>
      </c>
      <c r="Z138">
        <v>0</v>
      </c>
      <c r="AA138">
        <v>1269</v>
      </c>
      <c r="AB138">
        <v>40</v>
      </c>
    </row>
    <row r="139" spans="1:28" x14ac:dyDescent="0.3">
      <c r="A139">
        <v>987</v>
      </c>
      <c r="B139" t="s">
        <v>3488</v>
      </c>
      <c r="C139" s="1">
        <v>43007</v>
      </c>
      <c r="D139" s="1">
        <v>43013</v>
      </c>
      <c r="E139">
        <v>6</v>
      </c>
      <c r="F139" t="s">
        <v>358</v>
      </c>
      <c r="G139" t="s">
        <v>3489</v>
      </c>
      <c r="H139" t="s">
        <v>3490</v>
      </c>
      <c r="I139" t="s">
        <v>45</v>
      </c>
      <c r="J139" t="s">
        <v>31</v>
      </c>
      <c r="K139" t="s">
        <v>476</v>
      </c>
      <c r="L139" t="s">
        <v>362</v>
      </c>
      <c r="M139">
        <v>77506</v>
      </c>
      <c r="N139" t="s">
        <v>7</v>
      </c>
      <c r="O139" t="s">
        <v>3493</v>
      </c>
      <c r="P139" t="s">
        <v>40</v>
      </c>
      <c r="Q139" t="s">
        <v>57</v>
      </c>
      <c r="R139" t="s">
        <v>3494</v>
      </c>
      <c r="S139">
        <v>336.51</v>
      </c>
      <c r="T139">
        <v>3</v>
      </c>
      <c r="U139">
        <v>0.4</v>
      </c>
      <c r="V139">
        <v>-134.60400000000001</v>
      </c>
      <c r="W139">
        <v>-157.03800000000001</v>
      </c>
      <c r="X139">
        <v>44.867999999999967</v>
      </c>
      <c r="Y139">
        <v>136</v>
      </c>
      <c r="Z139">
        <v>1</v>
      </c>
      <c r="AA139">
        <v>1271</v>
      </c>
      <c r="AB139">
        <v>30</v>
      </c>
    </row>
    <row r="140" spans="1:28" x14ac:dyDescent="0.3">
      <c r="A140">
        <v>992</v>
      </c>
      <c r="B140" t="s">
        <v>3506</v>
      </c>
      <c r="C140" s="1">
        <v>42622</v>
      </c>
      <c r="D140" s="1">
        <v>42624</v>
      </c>
      <c r="E140">
        <v>2</v>
      </c>
      <c r="F140" t="s">
        <v>49</v>
      </c>
      <c r="G140" t="s">
        <v>1291</v>
      </c>
      <c r="H140" t="s">
        <v>1292</v>
      </c>
      <c r="I140" t="s">
        <v>30</v>
      </c>
      <c r="J140" t="s">
        <v>31</v>
      </c>
      <c r="K140" t="s">
        <v>50</v>
      </c>
      <c r="L140" t="s">
        <v>51</v>
      </c>
      <c r="M140">
        <v>10024</v>
      </c>
      <c r="N140" t="s">
        <v>5</v>
      </c>
      <c r="O140" t="s">
        <v>3022</v>
      </c>
      <c r="P140" t="s">
        <v>36</v>
      </c>
      <c r="Q140" t="s">
        <v>42</v>
      </c>
      <c r="R140" t="s">
        <v>3023</v>
      </c>
      <c r="S140">
        <v>14.624000000000002</v>
      </c>
      <c r="T140">
        <v>2</v>
      </c>
      <c r="U140">
        <v>0.2</v>
      </c>
      <c r="V140">
        <v>-2.9248000000000007</v>
      </c>
      <c r="W140">
        <v>-6.2152000000000012</v>
      </c>
      <c r="X140">
        <v>5.484</v>
      </c>
      <c r="Y140">
        <v>137</v>
      </c>
      <c r="Z140">
        <v>2</v>
      </c>
      <c r="AA140">
        <v>1273</v>
      </c>
      <c r="AB140">
        <v>4</v>
      </c>
    </row>
    <row r="141" spans="1:28" x14ac:dyDescent="0.3">
      <c r="A141">
        <v>1016</v>
      </c>
      <c r="B141" t="s">
        <v>3554</v>
      </c>
      <c r="C141" s="1">
        <v>42264</v>
      </c>
      <c r="D141" s="1">
        <v>42266</v>
      </c>
      <c r="E141">
        <v>2</v>
      </c>
      <c r="F141" t="s">
        <v>355</v>
      </c>
      <c r="G141" t="s">
        <v>2682</v>
      </c>
      <c r="H141" t="s">
        <v>2683</v>
      </c>
      <c r="I141" t="s">
        <v>45</v>
      </c>
      <c r="J141" t="s">
        <v>31</v>
      </c>
      <c r="K141" t="s">
        <v>439</v>
      </c>
      <c r="L141" t="s">
        <v>357</v>
      </c>
      <c r="M141">
        <v>90036</v>
      </c>
      <c r="N141" t="s">
        <v>3</v>
      </c>
      <c r="O141" t="s">
        <v>1760</v>
      </c>
      <c r="P141" t="s">
        <v>36</v>
      </c>
      <c r="Q141" t="s">
        <v>44</v>
      </c>
      <c r="R141" t="s">
        <v>1761</v>
      </c>
      <c r="S141">
        <v>32.400000000000006</v>
      </c>
      <c r="T141">
        <v>5</v>
      </c>
      <c r="U141">
        <v>0</v>
      </c>
      <c r="V141">
        <v>0</v>
      </c>
      <c r="W141">
        <v>-16.848000000000006</v>
      </c>
      <c r="X141">
        <v>15.552000000000001</v>
      </c>
      <c r="Y141">
        <v>138</v>
      </c>
      <c r="Z141">
        <v>0</v>
      </c>
      <c r="AA141">
        <v>1275</v>
      </c>
      <c r="AB141">
        <v>35</v>
      </c>
    </row>
    <row r="142" spans="1:28" x14ac:dyDescent="0.3">
      <c r="A142">
        <v>1042</v>
      </c>
      <c r="B142" t="s">
        <v>3613</v>
      </c>
      <c r="C142" s="1">
        <v>42619</v>
      </c>
      <c r="D142" s="1">
        <v>42622</v>
      </c>
      <c r="E142">
        <v>3</v>
      </c>
      <c r="F142" t="s">
        <v>355</v>
      </c>
      <c r="G142" t="s">
        <v>3614</v>
      </c>
      <c r="H142" t="s">
        <v>3615</v>
      </c>
      <c r="I142" t="s">
        <v>30</v>
      </c>
      <c r="J142" t="s">
        <v>31</v>
      </c>
      <c r="K142" t="s">
        <v>50</v>
      </c>
      <c r="L142" t="s">
        <v>51</v>
      </c>
      <c r="M142">
        <v>10035</v>
      </c>
      <c r="N142" t="s">
        <v>5</v>
      </c>
      <c r="O142" t="s">
        <v>3616</v>
      </c>
      <c r="P142" t="s">
        <v>40</v>
      </c>
      <c r="Q142" t="s">
        <v>47</v>
      </c>
      <c r="R142" t="s">
        <v>3617</v>
      </c>
      <c r="S142">
        <v>31.86</v>
      </c>
      <c r="T142">
        <v>2</v>
      </c>
      <c r="U142">
        <v>0</v>
      </c>
      <c r="V142">
        <v>0</v>
      </c>
      <c r="W142">
        <v>-20.709</v>
      </c>
      <c r="X142">
        <v>11.151</v>
      </c>
      <c r="Y142">
        <v>139</v>
      </c>
      <c r="Z142">
        <v>1</v>
      </c>
      <c r="AA142">
        <v>1277</v>
      </c>
      <c r="AB142">
        <v>4</v>
      </c>
    </row>
    <row r="143" spans="1:28" x14ac:dyDescent="0.3">
      <c r="A143">
        <v>1043</v>
      </c>
      <c r="B143" t="s">
        <v>3613</v>
      </c>
      <c r="C143" s="1">
        <v>42619</v>
      </c>
      <c r="D143" s="1">
        <v>42622</v>
      </c>
      <c r="E143">
        <v>3</v>
      </c>
      <c r="F143" t="s">
        <v>355</v>
      </c>
      <c r="G143" t="s">
        <v>3614</v>
      </c>
      <c r="H143" t="s">
        <v>3615</v>
      </c>
      <c r="I143" t="s">
        <v>30</v>
      </c>
      <c r="J143" t="s">
        <v>31</v>
      </c>
      <c r="K143" t="s">
        <v>50</v>
      </c>
      <c r="L143" t="s">
        <v>51</v>
      </c>
      <c r="M143">
        <v>10035</v>
      </c>
      <c r="N143" t="s">
        <v>5</v>
      </c>
      <c r="O143" t="s">
        <v>3618</v>
      </c>
      <c r="P143" t="s">
        <v>32</v>
      </c>
      <c r="Q143" t="s">
        <v>33</v>
      </c>
      <c r="R143" t="s">
        <v>3619</v>
      </c>
      <c r="S143">
        <v>722.35200000000009</v>
      </c>
      <c r="T143">
        <v>3</v>
      </c>
      <c r="U143">
        <v>0.2</v>
      </c>
      <c r="V143">
        <v>-144.47040000000001</v>
      </c>
      <c r="W143">
        <v>-487.58760000000012</v>
      </c>
      <c r="X143">
        <v>90.293999999999926</v>
      </c>
      <c r="Y143">
        <v>140</v>
      </c>
      <c r="Z143">
        <v>2</v>
      </c>
      <c r="AA143">
        <v>1279</v>
      </c>
      <c r="AB143">
        <v>6</v>
      </c>
    </row>
    <row r="144" spans="1:28" x14ac:dyDescent="0.3">
      <c r="A144">
        <v>1069</v>
      </c>
      <c r="B144" t="s">
        <v>3674</v>
      </c>
      <c r="C144" s="1">
        <v>43006</v>
      </c>
      <c r="D144" s="1">
        <v>43008</v>
      </c>
      <c r="E144">
        <v>2</v>
      </c>
      <c r="F144" t="s">
        <v>355</v>
      </c>
      <c r="G144" t="s">
        <v>3675</v>
      </c>
      <c r="H144" t="s">
        <v>3676</v>
      </c>
      <c r="I144" t="s">
        <v>30</v>
      </c>
      <c r="J144" t="s">
        <v>31</v>
      </c>
      <c r="K144" t="s">
        <v>3677</v>
      </c>
      <c r="L144" t="s">
        <v>362</v>
      </c>
      <c r="M144">
        <v>78521</v>
      </c>
      <c r="N144" t="s">
        <v>7</v>
      </c>
      <c r="O144" t="s">
        <v>2510</v>
      </c>
      <c r="P144" t="s">
        <v>36</v>
      </c>
      <c r="Q144" t="s">
        <v>475</v>
      </c>
      <c r="R144" t="s">
        <v>1984</v>
      </c>
      <c r="S144">
        <v>1.7440000000000002</v>
      </c>
      <c r="T144">
        <v>1</v>
      </c>
      <c r="U144">
        <v>0.2</v>
      </c>
      <c r="V144">
        <v>-0.34880000000000005</v>
      </c>
      <c r="W144">
        <v>-1.7440000000000007</v>
      </c>
      <c r="X144">
        <v>-0.34880000000000033</v>
      </c>
      <c r="Y144">
        <v>141</v>
      </c>
      <c r="Z144">
        <v>0</v>
      </c>
      <c r="AA144">
        <v>1281</v>
      </c>
      <c r="AB144">
        <v>10</v>
      </c>
    </row>
    <row r="145" spans="1:28" x14ac:dyDescent="0.3">
      <c r="A145">
        <v>1077</v>
      </c>
      <c r="B145" t="s">
        <v>3696</v>
      </c>
      <c r="C145" s="1">
        <v>42642</v>
      </c>
      <c r="D145" s="1">
        <v>42643</v>
      </c>
      <c r="E145">
        <v>1</v>
      </c>
      <c r="F145" t="s">
        <v>49</v>
      </c>
      <c r="G145" t="s">
        <v>3697</v>
      </c>
      <c r="H145" t="s">
        <v>3698</v>
      </c>
      <c r="I145" t="s">
        <v>45</v>
      </c>
      <c r="J145" t="s">
        <v>31</v>
      </c>
      <c r="K145" t="s">
        <v>467</v>
      </c>
      <c r="L145" t="s">
        <v>375</v>
      </c>
      <c r="M145">
        <v>47201</v>
      </c>
      <c r="N145" t="s">
        <v>7</v>
      </c>
      <c r="O145" t="s">
        <v>3699</v>
      </c>
      <c r="P145" t="s">
        <v>36</v>
      </c>
      <c r="Q145" t="s">
        <v>39</v>
      </c>
      <c r="R145" t="s">
        <v>3700</v>
      </c>
      <c r="S145">
        <v>40.879999999999995</v>
      </c>
      <c r="T145">
        <v>7</v>
      </c>
      <c r="U145">
        <v>0</v>
      </c>
      <c r="V145">
        <v>0</v>
      </c>
      <c r="W145">
        <v>-30.251199999999997</v>
      </c>
      <c r="X145">
        <v>10.628799999999998</v>
      </c>
      <c r="Y145">
        <v>142</v>
      </c>
      <c r="Z145">
        <v>1</v>
      </c>
      <c r="AA145">
        <v>1283</v>
      </c>
      <c r="AB145">
        <v>14</v>
      </c>
    </row>
    <row r="146" spans="1:28" x14ac:dyDescent="0.3">
      <c r="A146">
        <v>1078</v>
      </c>
      <c r="B146" t="s">
        <v>3701</v>
      </c>
      <c r="C146" s="1">
        <v>43001</v>
      </c>
      <c r="D146" s="1">
        <v>43003</v>
      </c>
      <c r="E146">
        <v>2</v>
      </c>
      <c r="F146" t="s">
        <v>355</v>
      </c>
      <c r="G146" t="s">
        <v>3702</v>
      </c>
      <c r="H146" t="s">
        <v>3703</v>
      </c>
      <c r="I146" t="s">
        <v>30</v>
      </c>
      <c r="J146" t="s">
        <v>31</v>
      </c>
      <c r="K146" t="s">
        <v>442</v>
      </c>
      <c r="L146" t="s">
        <v>361</v>
      </c>
      <c r="M146">
        <v>98105</v>
      </c>
      <c r="N146" t="s">
        <v>3</v>
      </c>
      <c r="O146" t="s">
        <v>3704</v>
      </c>
      <c r="P146" t="s">
        <v>36</v>
      </c>
      <c r="Q146" t="s">
        <v>43</v>
      </c>
      <c r="R146" t="s">
        <v>3705</v>
      </c>
      <c r="S146">
        <v>119.96</v>
      </c>
      <c r="T146">
        <v>2</v>
      </c>
      <c r="U146">
        <v>0</v>
      </c>
      <c r="V146">
        <v>0</v>
      </c>
      <c r="W146">
        <v>-86.371199999999988</v>
      </c>
      <c r="X146">
        <v>33.588800000000006</v>
      </c>
      <c r="Y146">
        <v>143</v>
      </c>
      <c r="Z146">
        <v>2</v>
      </c>
      <c r="AA146">
        <v>1285</v>
      </c>
      <c r="AB146">
        <v>10</v>
      </c>
    </row>
    <row r="147" spans="1:28" x14ac:dyDescent="0.3">
      <c r="A147">
        <v>1079</v>
      </c>
      <c r="B147" t="s">
        <v>3701</v>
      </c>
      <c r="C147" s="1">
        <v>43001</v>
      </c>
      <c r="D147" s="1">
        <v>43003</v>
      </c>
      <c r="E147">
        <v>2</v>
      </c>
      <c r="F147" t="s">
        <v>355</v>
      </c>
      <c r="G147" t="s">
        <v>3702</v>
      </c>
      <c r="H147" t="s">
        <v>3703</v>
      </c>
      <c r="I147" t="s">
        <v>30</v>
      </c>
      <c r="J147" t="s">
        <v>31</v>
      </c>
      <c r="K147" t="s">
        <v>442</v>
      </c>
      <c r="L147" t="s">
        <v>361</v>
      </c>
      <c r="M147">
        <v>98105</v>
      </c>
      <c r="N147" t="s">
        <v>3</v>
      </c>
      <c r="O147" t="s">
        <v>2467</v>
      </c>
      <c r="P147" t="s">
        <v>36</v>
      </c>
      <c r="Q147" t="s">
        <v>38</v>
      </c>
      <c r="R147" t="s">
        <v>2468</v>
      </c>
      <c r="S147">
        <v>31.44</v>
      </c>
      <c r="T147">
        <v>3</v>
      </c>
      <c r="U147">
        <v>0</v>
      </c>
      <c r="V147">
        <v>0</v>
      </c>
      <c r="W147">
        <v>-22.9512</v>
      </c>
      <c r="X147">
        <v>8.4888000000000012</v>
      </c>
      <c r="Y147">
        <v>144</v>
      </c>
      <c r="Z147">
        <v>0</v>
      </c>
      <c r="AA147">
        <v>1287</v>
      </c>
      <c r="AB147">
        <v>15</v>
      </c>
    </row>
    <row r="148" spans="1:28" x14ac:dyDescent="0.3">
      <c r="A148">
        <v>1080</v>
      </c>
      <c r="B148" t="s">
        <v>3701</v>
      </c>
      <c r="C148" s="1">
        <v>43001</v>
      </c>
      <c r="D148" s="1">
        <v>43003</v>
      </c>
      <c r="E148">
        <v>2</v>
      </c>
      <c r="F148" t="s">
        <v>355</v>
      </c>
      <c r="G148" t="s">
        <v>3702</v>
      </c>
      <c r="H148" t="s">
        <v>3703</v>
      </c>
      <c r="I148" t="s">
        <v>30</v>
      </c>
      <c r="J148" t="s">
        <v>31</v>
      </c>
      <c r="K148" t="s">
        <v>442</v>
      </c>
      <c r="L148" t="s">
        <v>361</v>
      </c>
      <c r="M148">
        <v>98105</v>
      </c>
      <c r="N148" t="s">
        <v>3</v>
      </c>
      <c r="O148" t="s">
        <v>2505</v>
      </c>
      <c r="P148" t="s">
        <v>36</v>
      </c>
      <c r="Q148" t="s">
        <v>42</v>
      </c>
      <c r="R148" t="s">
        <v>2506</v>
      </c>
      <c r="S148">
        <v>6.88</v>
      </c>
      <c r="T148">
        <v>1</v>
      </c>
      <c r="U148">
        <v>0.2</v>
      </c>
      <c r="V148">
        <v>-1.3760000000000001</v>
      </c>
      <c r="W148">
        <v>-3.1819999999999995</v>
      </c>
      <c r="X148">
        <v>2.3220000000000001</v>
      </c>
      <c r="Y148">
        <v>145</v>
      </c>
      <c r="Z148">
        <v>1</v>
      </c>
      <c r="AA148">
        <v>1289</v>
      </c>
      <c r="AB148">
        <v>5</v>
      </c>
    </row>
    <row r="149" spans="1:28" x14ac:dyDescent="0.3">
      <c r="A149">
        <v>1118</v>
      </c>
      <c r="B149" t="s">
        <v>3775</v>
      </c>
      <c r="C149" s="1">
        <v>42251</v>
      </c>
      <c r="D149" s="1">
        <v>42255</v>
      </c>
      <c r="E149">
        <v>4</v>
      </c>
      <c r="F149" t="s">
        <v>358</v>
      </c>
      <c r="G149" t="s">
        <v>3776</v>
      </c>
      <c r="H149" t="s">
        <v>3777</v>
      </c>
      <c r="I149" t="s">
        <v>30</v>
      </c>
      <c r="J149" t="s">
        <v>31</v>
      </c>
      <c r="K149" t="s">
        <v>3778</v>
      </c>
      <c r="L149" t="s">
        <v>396</v>
      </c>
      <c r="M149">
        <v>30076</v>
      </c>
      <c r="N149" t="s">
        <v>9</v>
      </c>
      <c r="O149" t="s">
        <v>1940</v>
      </c>
      <c r="P149" t="s">
        <v>36</v>
      </c>
      <c r="Q149" t="s">
        <v>44</v>
      </c>
      <c r="R149" t="s">
        <v>2114</v>
      </c>
      <c r="S149">
        <v>279.89999999999998</v>
      </c>
      <c r="T149">
        <v>5</v>
      </c>
      <c r="U149">
        <v>0</v>
      </c>
      <c r="V149">
        <v>0</v>
      </c>
      <c r="W149">
        <v>-142.74899999999997</v>
      </c>
      <c r="X149">
        <v>137.15100000000001</v>
      </c>
      <c r="Y149">
        <v>146</v>
      </c>
      <c r="Z149">
        <v>2</v>
      </c>
      <c r="AA149">
        <v>1291</v>
      </c>
      <c r="AB149">
        <v>35</v>
      </c>
    </row>
    <row r="150" spans="1:28" x14ac:dyDescent="0.3">
      <c r="A150">
        <v>1119</v>
      </c>
      <c r="B150" t="s">
        <v>3775</v>
      </c>
      <c r="C150" s="1">
        <v>42251</v>
      </c>
      <c r="D150" s="1">
        <v>42255</v>
      </c>
      <c r="E150">
        <v>4</v>
      </c>
      <c r="F150" t="s">
        <v>358</v>
      </c>
      <c r="G150" t="s">
        <v>3776</v>
      </c>
      <c r="H150" t="s">
        <v>3777</v>
      </c>
      <c r="I150" t="s">
        <v>30</v>
      </c>
      <c r="J150" t="s">
        <v>31</v>
      </c>
      <c r="K150" t="s">
        <v>3778</v>
      </c>
      <c r="L150" t="s">
        <v>396</v>
      </c>
      <c r="M150">
        <v>30076</v>
      </c>
      <c r="N150" t="s">
        <v>9</v>
      </c>
      <c r="O150" t="s">
        <v>622</v>
      </c>
      <c r="P150" t="s">
        <v>40</v>
      </c>
      <c r="Q150" t="s">
        <v>47</v>
      </c>
      <c r="R150" t="s">
        <v>623</v>
      </c>
      <c r="S150">
        <v>619.94999999999993</v>
      </c>
      <c r="T150">
        <v>5</v>
      </c>
      <c r="U150">
        <v>0</v>
      </c>
      <c r="V150">
        <v>0</v>
      </c>
      <c r="W150">
        <v>-508.35899999999998</v>
      </c>
      <c r="X150">
        <v>111.59099999999995</v>
      </c>
      <c r="Y150">
        <v>147</v>
      </c>
      <c r="Z150">
        <v>0</v>
      </c>
      <c r="AA150">
        <v>1293</v>
      </c>
      <c r="AB150">
        <v>35</v>
      </c>
    </row>
    <row r="151" spans="1:28" x14ac:dyDescent="0.3">
      <c r="A151">
        <v>1120</v>
      </c>
      <c r="B151" t="s">
        <v>3775</v>
      </c>
      <c r="C151" s="1">
        <v>42251</v>
      </c>
      <c r="D151" s="1">
        <v>42255</v>
      </c>
      <c r="E151">
        <v>4</v>
      </c>
      <c r="F151" t="s">
        <v>358</v>
      </c>
      <c r="G151" t="s">
        <v>3776</v>
      </c>
      <c r="H151" t="s">
        <v>3777</v>
      </c>
      <c r="I151" t="s">
        <v>30</v>
      </c>
      <c r="J151" t="s">
        <v>31</v>
      </c>
      <c r="K151" t="s">
        <v>3778</v>
      </c>
      <c r="L151" t="s">
        <v>396</v>
      </c>
      <c r="M151">
        <v>30076</v>
      </c>
      <c r="N151" t="s">
        <v>9</v>
      </c>
      <c r="O151" t="s">
        <v>3779</v>
      </c>
      <c r="P151" t="s">
        <v>36</v>
      </c>
      <c r="Q151" t="s">
        <v>44</v>
      </c>
      <c r="R151" t="s">
        <v>3780</v>
      </c>
      <c r="S151">
        <v>4.3600000000000003</v>
      </c>
      <c r="T151">
        <v>2</v>
      </c>
      <c r="U151">
        <v>0</v>
      </c>
      <c r="V151">
        <v>0</v>
      </c>
      <c r="W151">
        <v>-2.3108000000000004</v>
      </c>
      <c r="X151">
        <v>2.0491999999999999</v>
      </c>
      <c r="Y151">
        <v>148</v>
      </c>
      <c r="Z151">
        <v>1</v>
      </c>
      <c r="AA151">
        <v>1295</v>
      </c>
      <c r="AB151">
        <v>14</v>
      </c>
    </row>
    <row r="152" spans="1:28" x14ac:dyDescent="0.3">
      <c r="A152">
        <v>1121</v>
      </c>
      <c r="B152" t="s">
        <v>3775</v>
      </c>
      <c r="C152" s="1">
        <v>42251</v>
      </c>
      <c r="D152" s="1">
        <v>42255</v>
      </c>
      <c r="E152">
        <v>4</v>
      </c>
      <c r="F152" t="s">
        <v>358</v>
      </c>
      <c r="G152" t="s">
        <v>3776</v>
      </c>
      <c r="H152" t="s">
        <v>3777</v>
      </c>
      <c r="I152" t="s">
        <v>30</v>
      </c>
      <c r="J152" t="s">
        <v>31</v>
      </c>
      <c r="K152" t="s">
        <v>3778</v>
      </c>
      <c r="L152" t="s">
        <v>396</v>
      </c>
      <c r="M152">
        <v>30076</v>
      </c>
      <c r="N152" t="s">
        <v>9</v>
      </c>
      <c r="O152" t="s">
        <v>3143</v>
      </c>
      <c r="P152" t="s">
        <v>36</v>
      </c>
      <c r="Q152" t="s">
        <v>48</v>
      </c>
      <c r="R152" t="s">
        <v>3144</v>
      </c>
      <c r="S152">
        <v>15.28</v>
      </c>
      <c r="T152">
        <v>2</v>
      </c>
      <c r="U152">
        <v>0</v>
      </c>
      <c r="V152">
        <v>0</v>
      </c>
      <c r="W152">
        <v>-7.7927999999999997</v>
      </c>
      <c r="X152">
        <v>7.4871999999999996</v>
      </c>
      <c r="Y152">
        <v>149</v>
      </c>
      <c r="Z152">
        <v>2</v>
      </c>
      <c r="AA152">
        <v>1297</v>
      </c>
      <c r="AB152">
        <v>14</v>
      </c>
    </row>
    <row r="153" spans="1:28" x14ac:dyDescent="0.3">
      <c r="A153">
        <v>1142</v>
      </c>
      <c r="B153" t="s">
        <v>3813</v>
      </c>
      <c r="C153" s="1">
        <v>41911</v>
      </c>
      <c r="D153" s="1">
        <v>41915</v>
      </c>
      <c r="E153">
        <v>4</v>
      </c>
      <c r="F153" t="s">
        <v>358</v>
      </c>
      <c r="G153" t="s">
        <v>2887</v>
      </c>
      <c r="H153" t="s">
        <v>2888</v>
      </c>
      <c r="I153" t="s">
        <v>30</v>
      </c>
      <c r="J153" t="s">
        <v>31</v>
      </c>
      <c r="K153" t="s">
        <v>439</v>
      </c>
      <c r="L153" t="s">
        <v>357</v>
      </c>
      <c r="M153">
        <v>90045</v>
      </c>
      <c r="N153" t="s">
        <v>3</v>
      </c>
      <c r="O153" t="s">
        <v>3442</v>
      </c>
      <c r="P153" t="s">
        <v>32</v>
      </c>
      <c r="Q153" t="s">
        <v>441</v>
      </c>
      <c r="R153" t="s">
        <v>3443</v>
      </c>
      <c r="S153">
        <v>204.6</v>
      </c>
      <c r="T153">
        <v>2</v>
      </c>
      <c r="U153">
        <v>0</v>
      </c>
      <c r="V153">
        <v>0</v>
      </c>
      <c r="W153">
        <v>-151.404</v>
      </c>
      <c r="X153">
        <v>53.195999999999998</v>
      </c>
      <c r="Y153">
        <v>150</v>
      </c>
      <c r="Z153">
        <v>0</v>
      </c>
      <c r="AA153">
        <v>1299</v>
      </c>
      <c r="AB153">
        <v>14</v>
      </c>
    </row>
    <row r="154" spans="1:28" x14ac:dyDescent="0.3">
      <c r="A154">
        <v>1143</v>
      </c>
      <c r="B154" t="s">
        <v>3813</v>
      </c>
      <c r="C154" s="1">
        <v>41911</v>
      </c>
      <c r="D154" s="1">
        <v>41915</v>
      </c>
      <c r="E154">
        <v>4</v>
      </c>
      <c r="F154" t="s">
        <v>358</v>
      </c>
      <c r="G154" t="s">
        <v>2887</v>
      </c>
      <c r="H154" t="s">
        <v>2888</v>
      </c>
      <c r="I154" t="s">
        <v>30</v>
      </c>
      <c r="J154" t="s">
        <v>31</v>
      </c>
      <c r="K154" t="s">
        <v>439</v>
      </c>
      <c r="L154" t="s">
        <v>357</v>
      </c>
      <c r="M154">
        <v>90045</v>
      </c>
      <c r="N154" t="s">
        <v>3</v>
      </c>
      <c r="O154" t="s">
        <v>3814</v>
      </c>
      <c r="P154" t="s">
        <v>36</v>
      </c>
      <c r="Q154" t="s">
        <v>52</v>
      </c>
      <c r="R154" t="s">
        <v>3815</v>
      </c>
      <c r="S154">
        <v>8.7200000000000006</v>
      </c>
      <c r="T154">
        <v>4</v>
      </c>
      <c r="U154">
        <v>0</v>
      </c>
      <c r="V154">
        <v>0</v>
      </c>
      <c r="W154">
        <v>-5.8424000000000005</v>
      </c>
      <c r="X154">
        <v>2.8776000000000002</v>
      </c>
      <c r="Y154">
        <v>151</v>
      </c>
      <c r="Z154">
        <v>1</v>
      </c>
      <c r="AA154">
        <v>1301</v>
      </c>
      <c r="AB154">
        <v>28</v>
      </c>
    </row>
    <row r="155" spans="1:28" x14ac:dyDescent="0.3">
      <c r="A155">
        <v>1144</v>
      </c>
      <c r="B155" t="s">
        <v>3813</v>
      </c>
      <c r="C155" s="1">
        <v>41911</v>
      </c>
      <c r="D155" s="1">
        <v>41915</v>
      </c>
      <c r="E155">
        <v>4</v>
      </c>
      <c r="F155" t="s">
        <v>358</v>
      </c>
      <c r="G155" t="s">
        <v>2887</v>
      </c>
      <c r="H155" t="s">
        <v>2888</v>
      </c>
      <c r="I155" t="s">
        <v>30</v>
      </c>
      <c r="J155" t="s">
        <v>31</v>
      </c>
      <c r="K155" t="s">
        <v>439</v>
      </c>
      <c r="L155" t="s">
        <v>357</v>
      </c>
      <c r="M155">
        <v>90045</v>
      </c>
      <c r="N155" t="s">
        <v>3</v>
      </c>
      <c r="O155" t="s">
        <v>1795</v>
      </c>
      <c r="P155" t="s">
        <v>36</v>
      </c>
      <c r="Q155" t="s">
        <v>44</v>
      </c>
      <c r="R155" t="s">
        <v>1796</v>
      </c>
      <c r="S155">
        <v>6.48</v>
      </c>
      <c r="T155">
        <v>1</v>
      </c>
      <c r="U155">
        <v>0</v>
      </c>
      <c r="V155">
        <v>0</v>
      </c>
      <c r="W155">
        <v>-3.3696000000000002</v>
      </c>
      <c r="X155">
        <v>3.1104000000000003</v>
      </c>
      <c r="Y155">
        <v>152</v>
      </c>
      <c r="Z155">
        <v>2</v>
      </c>
      <c r="AA155">
        <v>1303</v>
      </c>
      <c r="AB155">
        <v>7</v>
      </c>
    </row>
    <row r="156" spans="1:28" x14ac:dyDescent="0.3">
      <c r="A156">
        <v>1145</v>
      </c>
      <c r="B156" t="s">
        <v>3813</v>
      </c>
      <c r="C156" s="1">
        <v>41911</v>
      </c>
      <c r="D156" s="1">
        <v>41915</v>
      </c>
      <c r="E156">
        <v>4</v>
      </c>
      <c r="F156" t="s">
        <v>358</v>
      </c>
      <c r="G156" t="s">
        <v>2887</v>
      </c>
      <c r="H156" t="s">
        <v>2888</v>
      </c>
      <c r="I156" t="s">
        <v>30</v>
      </c>
      <c r="J156" t="s">
        <v>31</v>
      </c>
      <c r="K156" t="s">
        <v>439</v>
      </c>
      <c r="L156" t="s">
        <v>357</v>
      </c>
      <c r="M156">
        <v>90045</v>
      </c>
      <c r="N156" t="s">
        <v>3</v>
      </c>
      <c r="O156" t="s">
        <v>3816</v>
      </c>
      <c r="P156" t="s">
        <v>40</v>
      </c>
      <c r="Q156" t="s">
        <v>57</v>
      </c>
      <c r="R156" t="s">
        <v>3817</v>
      </c>
      <c r="S156">
        <v>686.32</v>
      </c>
      <c r="T156">
        <v>2</v>
      </c>
      <c r="U156">
        <v>0.2</v>
      </c>
      <c r="V156">
        <v>-137.26400000000001</v>
      </c>
      <c r="W156">
        <v>-326.00200000000007</v>
      </c>
      <c r="X156">
        <v>223.05399999999995</v>
      </c>
      <c r="Y156">
        <v>153</v>
      </c>
      <c r="Z156">
        <v>0</v>
      </c>
      <c r="AA156">
        <v>1305</v>
      </c>
      <c r="AB156">
        <v>14</v>
      </c>
    </row>
    <row r="157" spans="1:28" x14ac:dyDescent="0.3">
      <c r="A157">
        <v>1146</v>
      </c>
      <c r="B157" t="s">
        <v>3813</v>
      </c>
      <c r="C157" s="1">
        <v>41911</v>
      </c>
      <c r="D157" s="1">
        <v>41915</v>
      </c>
      <c r="E157">
        <v>4</v>
      </c>
      <c r="F157" t="s">
        <v>358</v>
      </c>
      <c r="G157" t="s">
        <v>2887</v>
      </c>
      <c r="H157" t="s">
        <v>2888</v>
      </c>
      <c r="I157" t="s">
        <v>30</v>
      </c>
      <c r="J157" t="s">
        <v>31</v>
      </c>
      <c r="K157" t="s">
        <v>439</v>
      </c>
      <c r="L157" t="s">
        <v>357</v>
      </c>
      <c r="M157">
        <v>90045</v>
      </c>
      <c r="N157" t="s">
        <v>3</v>
      </c>
      <c r="O157" t="s">
        <v>3739</v>
      </c>
      <c r="P157" t="s">
        <v>36</v>
      </c>
      <c r="Q157" t="s">
        <v>38</v>
      </c>
      <c r="R157" t="s">
        <v>3740</v>
      </c>
      <c r="S157">
        <v>62.18</v>
      </c>
      <c r="T157">
        <v>1</v>
      </c>
      <c r="U157">
        <v>0</v>
      </c>
      <c r="V157">
        <v>0</v>
      </c>
      <c r="W157">
        <v>-45.391399999999997</v>
      </c>
      <c r="X157">
        <v>16.788600000000002</v>
      </c>
      <c r="Y157">
        <v>154</v>
      </c>
      <c r="Z157">
        <v>1</v>
      </c>
      <c r="AA157">
        <v>1307</v>
      </c>
      <c r="AB157">
        <v>7</v>
      </c>
    </row>
    <row r="158" spans="1:28" x14ac:dyDescent="0.3">
      <c r="A158">
        <v>1162</v>
      </c>
      <c r="B158" t="s">
        <v>94</v>
      </c>
      <c r="C158" s="1">
        <v>41883</v>
      </c>
      <c r="D158" s="1">
        <v>41887</v>
      </c>
      <c r="E158">
        <v>4</v>
      </c>
      <c r="F158" t="s">
        <v>355</v>
      </c>
      <c r="G158" t="s">
        <v>3848</v>
      </c>
      <c r="H158" t="s">
        <v>3849</v>
      </c>
      <c r="I158" t="s">
        <v>30</v>
      </c>
      <c r="J158" t="s">
        <v>31</v>
      </c>
      <c r="K158" t="s">
        <v>3850</v>
      </c>
      <c r="L158" t="s">
        <v>357</v>
      </c>
      <c r="M158">
        <v>92025</v>
      </c>
      <c r="N158" t="s">
        <v>3</v>
      </c>
      <c r="O158" t="s">
        <v>970</v>
      </c>
      <c r="P158" t="s">
        <v>36</v>
      </c>
      <c r="Q158" t="s">
        <v>39</v>
      </c>
      <c r="R158" t="s">
        <v>971</v>
      </c>
      <c r="S158">
        <v>53.94</v>
      </c>
      <c r="T158">
        <v>3</v>
      </c>
      <c r="U158">
        <v>0</v>
      </c>
      <c r="V158">
        <v>0</v>
      </c>
      <c r="W158">
        <v>-38.297400000000003</v>
      </c>
      <c r="X158">
        <v>15.642599999999995</v>
      </c>
      <c r="Y158">
        <v>155</v>
      </c>
      <c r="Z158">
        <v>2</v>
      </c>
      <c r="AA158">
        <v>1309</v>
      </c>
      <c r="AB158">
        <v>21</v>
      </c>
    </row>
    <row r="159" spans="1:28" x14ac:dyDescent="0.3">
      <c r="A159">
        <v>1194</v>
      </c>
      <c r="B159" t="s">
        <v>3912</v>
      </c>
      <c r="C159" s="1">
        <v>42262</v>
      </c>
      <c r="D159" s="1">
        <v>42262</v>
      </c>
      <c r="E159">
        <v>0</v>
      </c>
      <c r="F159" t="s">
        <v>62</v>
      </c>
      <c r="G159" t="s">
        <v>2658</v>
      </c>
      <c r="H159" t="s">
        <v>2659</v>
      </c>
      <c r="I159" t="s">
        <v>35</v>
      </c>
      <c r="J159" t="s">
        <v>31</v>
      </c>
      <c r="K159" t="s">
        <v>3913</v>
      </c>
      <c r="L159" t="s">
        <v>359</v>
      </c>
      <c r="M159">
        <v>33065</v>
      </c>
      <c r="N159" t="s">
        <v>9</v>
      </c>
      <c r="O159" t="s">
        <v>1853</v>
      </c>
      <c r="P159" t="s">
        <v>36</v>
      </c>
      <c r="Q159" t="s">
        <v>44</v>
      </c>
      <c r="R159" t="s">
        <v>1854</v>
      </c>
      <c r="S159">
        <v>15.552000000000003</v>
      </c>
      <c r="T159">
        <v>3</v>
      </c>
      <c r="U159">
        <v>0.2</v>
      </c>
      <c r="V159">
        <v>-3.1104000000000007</v>
      </c>
      <c r="W159">
        <v>-6.9984000000000028</v>
      </c>
      <c r="X159">
        <v>5.4432</v>
      </c>
      <c r="Y159">
        <v>156</v>
      </c>
      <c r="Z159">
        <v>0</v>
      </c>
      <c r="AA159">
        <v>1311</v>
      </c>
      <c r="AB159">
        <v>18</v>
      </c>
    </row>
    <row r="160" spans="1:28" x14ac:dyDescent="0.3">
      <c r="A160">
        <v>1195</v>
      </c>
      <c r="B160" t="s">
        <v>3912</v>
      </c>
      <c r="C160" s="1">
        <v>42262</v>
      </c>
      <c r="D160" s="1">
        <v>42262</v>
      </c>
      <c r="E160">
        <v>0</v>
      </c>
      <c r="F160" t="s">
        <v>62</v>
      </c>
      <c r="G160" t="s">
        <v>2658</v>
      </c>
      <c r="H160" t="s">
        <v>2659</v>
      </c>
      <c r="I160" t="s">
        <v>35</v>
      </c>
      <c r="J160" t="s">
        <v>31</v>
      </c>
      <c r="K160" t="s">
        <v>3913</v>
      </c>
      <c r="L160" t="s">
        <v>359</v>
      </c>
      <c r="M160">
        <v>33065</v>
      </c>
      <c r="N160" t="s">
        <v>9</v>
      </c>
      <c r="O160" t="s">
        <v>3914</v>
      </c>
      <c r="P160" t="s">
        <v>32</v>
      </c>
      <c r="Q160" t="s">
        <v>441</v>
      </c>
      <c r="R160" t="s">
        <v>3915</v>
      </c>
      <c r="S160">
        <v>15.712000000000002</v>
      </c>
      <c r="T160">
        <v>4</v>
      </c>
      <c r="U160">
        <v>0.2</v>
      </c>
      <c r="V160">
        <v>-3.1424000000000003</v>
      </c>
      <c r="W160">
        <v>-10.016400000000003</v>
      </c>
      <c r="X160">
        <v>2.553199999999999</v>
      </c>
      <c r="Y160">
        <v>157</v>
      </c>
      <c r="Z160">
        <v>1</v>
      </c>
      <c r="AA160">
        <v>1313</v>
      </c>
      <c r="AB160">
        <v>24</v>
      </c>
    </row>
    <row r="161" spans="1:28" x14ac:dyDescent="0.3">
      <c r="A161">
        <v>1196</v>
      </c>
      <c r="B161" t="s">
        <v>3912</v>
      </c>
      <c r="C161" s="1">
        <v>42262</v>
      </c>
      <c r="D161" s="1">
        <v>42262</v>
      </c>
      <c r="E161">
        <v>0</v>
      </c>
      <c r="F161" t="s">
        <v>62</v>
      </c>
      <c r="G161" t="s">
        <v>2658</v>
      </c>
      <c r="H161" t="s">
        <v>2659</v>
      </c>
      <c r="I161" t="s">
        <v>35</v>
      </c>
      <c r="J161" t="s">
        <v>31</v>
      </c>
      <c r="K161" t="s">
        <v>3913</v>
      </c>
      <c r="L161" t="s">
        <v>359</v>
      </c>
      <c r="M161">
        <v>33065</v>
      </c>
      <c r="N161" t="s">
        <v>9</v>
      </c>
      <c r="O161" t="s">
        <v>2287</v>
      </c>
      <c r="P161" t="s">
        <v>36</v>
      </c>
      <c r="Q161" t="s">
        <v>38</v>
      </c>
      <c r="R161" t="s">
        <v>2288</v>
      </c>
      <c r="S161">
        <v>24.672000000000001</v>
      </c>
      <c r="T161">
        <v>2</v>
      </c>
      <c r="U161">
        <v>0.2</v>
      </c>
      <c r="V161">
        <v>-4.9344000000000001</v>
      </c>
      <c r="W161">
        <v>-17.578799999999998</v>
      </c>
      <c r="X161">
        <v>2.1588000000000021</v>
      </c>
      <c r="Y161">
        <v>158</v>
      </c>
      <c r="Z161">
        <v>2</v>
      </c>
      <c r="AA161">
        <v>1315</v>
      </c>
      <c r="AB161">
        <v>12</v>
      </c>
    </row>
    <row r="162" spans="1:28" x14ac:dyDescent="0.3">
      <c r="A162">
        <v>1197</v>
      </c>
      <c r="B162" t="s">
        <v>3912</v>
      </c>
      <c r="C162" s="1">
        <v>42262</v>
      </c>
      <c r="D162" s="1">
        <v>42262</v>
      </c>
      <c r="E162">
        <v>0</v>
      </c>
      <c r="F162" t="s">
        <v>62</v>
      </c>
      <c r="G162" t="s">
        <v>2658</v>
      </c>
      <c r="H162" t="s">
        <v>2659</v>
      </c>
      <c r="I162" t="s">
        <v>35</v>
      </c>
      <c r="J162" t="s">
        <v>31</v>
      </c>
      <c r="K162" t="s">
        <v>3913</v>
      </c>
      <c r="L162" t="s">
        <v>359</v>
      </c>
      <c r="M162">
        <v>33065</v>
      </c>
      <c r="N162" t="s">
        <v>9</v>
      </c>
      <c r="O162" t="s">
        <v>2863</v>
      </c>
      <c r="P162" t="s">
        <v>32</v>
      </c>
      <c r="Q162" t="s">
        <v>441</v>
      </c>
      <c r="R162" t="s">
        <v>2864</v>
      </c>
      <c r="S162">
        <v>55.967999999999996</v>
      </c>
      <c r="T162">
        <v>1</v>
      </c>
      <c r="U162">
        <v>0.2</v>
      </c>
      <c r="V162">
        <v>-11.1936</v>
      </c>
      <c r="W162">
        <v>-46.873200000000004</v>
      </c>
      <c r="X162">
        <v>-2.098800000000006</v>
      </c>
      <c r="Y162">
        <v>159</v>
      </c>
      <c r="Z162">
        <v>0</v>
      </c>
      <c r="AA162">
        <v>1317</v>
      </c>
      <c r="AB162">
        <v>6</v>
      </c>
    </row>
    <row r="163" spans="1:28" x14ac:dyDescent="0.3">
      <c r="A163">
        <v>1213</v>
      </c>
      <c r="B163" t="s">
        <v>98</v>
      </c>
      <c r="C163" s="1">
        <v>42987</v>
      </c>
      <c r="D163" s="1">
        <v>42991</v>
      </c>
      <c r="E163">
        <v>4</v>
      </c>
      <c r="F163" t="s">
        <v>358</v>
      </c>
      <c r="G163" t="s">
        <v>3933</v>
      </c>
      <c r="H163" t="s">
        <v>654</v>
      </c>
      <c r="I163" t="s">
        <v>35</v>
      </c>
      <c r="J163" t="s">
        <v>31</v>
      </c>
      <c r="K163" t="s">
        <v>367</v>
      </c>
      <c r="L163" t="s">
        <v>368</v>
      </c>
      <c r="M163">
        <v>19134</v>
      </c>
      <c r="N163" t="s">
        <v>5</v>
      </c>
      <c r="O163" t="s">
        <v>1596</v>
      </c>
      <c r="P163" t="s">
        <v>32</v>
      </c>
      <c r="Q163" t="s">
        <v>34</v>
      </c>
      <c r="R163" t="s">
        <v>1597</v>
      </c>
      <c r="S163">
        <v>141.37199999999999</v>
      </c>
      <c r="T163">
        <v>2</v>
      </c>
      <c r="U163">
        <v>0.3</v>
      </c>
      <c r="V163">
        <v>-42.411599999999993</v>
      </c>
      <c r="W163">
        <v>-147.4308</v>
      </c>
      <c r="X163">
        <v>-48.470400000000019</v>
      </c>
      <c r="Y163">
        <v>160</v>
      </c>
      <c r="Z163">
        <v>1</v>
      </c>
      <c r="AA163">
        <v>1319</v>
      </c>
      <c r="AB163">
        <v>6</v>
      </c>
    </row>
    <row r="164" spans="1:28" x14ac:dyDescent="0.3">
      <c r="A164">
        <v>1214</v>
      </c>
      <c r="B164" t="s">
        <v>98</v>
      </c>
      <c r="C164" s="1">
        <v>42987</v>
      </c>
      <c r="D164" s="1">
        <v>42991</v>
      </c>
      <c r="E164">
        <v>4</v>
      </c>
      <c r="F164" t="s">
        <v>358</v>
      </c>
      <c r="G164" t="s">
        <v>3933</v>
      </c>
      <c r="H164" t="s">
        <v>654</v>
      </c>
      <c r="I164" t="s">
        <v>35</v>
      </c>
      <c r="J164" t="s">
        <v>31</v>
      </c>
      <c r="K164" t="s">
        <v>367</v>
      </c>
      <c r="L164" t="s">
        <v>368</v>
      </c>
      <c r="M164">
        <v>19134</v>
      </c>
      <c r="N164" t="s">
        <v>5</v>
      </c>
      <c r="O164" t="s">
        <v>3934</v>
      </c>
      <c r="P164" t="s">
        <v>36</v>
      </c>
      <c r="Q164" t="s">
        <v>42</v>
      </c>
      <c r="R164" t="s">
        <v>3935</v>
      </c>
      <c r="S164">
        <v>3.036</v>
      </c>
      <c r="T164">
        <v>2</v>
      </c>
      <c r="U164">
        <v>0.7</v>
      </c>
      <c r="V164">
        <v>-2.1252</v>
      </c>
      <c r="W164">
        <v>-3.2383999999999995</v>
      </c>
      <c r="X164">
        <v>-2.3275999999999994</v>
      </c>
      <c r="Y164">
        <v>161</v>
      </c>
      <c r="Z164">
        <v>2</v>
      </c>
      <c r="AA164">
        <v>1321</v>
      </c>
      <c r="AB164">
        <v>6</v>
      </c>
    </row>
    <row r="165" spans="1:28" x14ac:dyDescent="0.3">
      <c r="A165">
        <v>1215</v>
      </c>
      <c r="B165" t="s">
        <v>98</v>
      </c>
      <c r="C165" s="1">
        <v>42987</v>
      </c>
      <c r="D165" s="1">
        <v>42991</v>
      </c>
      <c r="E165">
        <v>4</v>
      </c>
      <c r="F165" t="s">
        <v>358</v>
      </c>
      <c r="G165" t="s">
        <v>3933</v>
      </c>
      <c r="H165" t="s">
        <v>654</v>
      </c>
      <c r="I165" t="s">
        <v>35</v>
      </c>
      <c r="J165" t="s">
        <v>31</v>
      </c>
      <c r="K165" t="s">
        <v>367</v>
      </c>
      <c r="L165" t="s">
        <v>368</v>
      </c>
      <c r="M165">
        <v>19134</v>
      </c>
      <c r="N165" t="s">
        <v>5</v>
      </c>
      <c r="O165" t="s">
        <v>2545</v>
      </c>
      <c r="P165" t="s">
        <v>36</v>
      </c>
      <c r="Q165" t="s">
        <v>42</v>
      </c>
      <c r="R165" t="s">
        <v>2546</v>
      </c>
      <c r="S165">
        <v>4.503000000000001</v>
      </c>
      <c r="T165">
        <v>1</v>
      </c>
      <c r="U165">
        <v>0.7</v>
      </c>
      <c r="V165">
        <v>-3.1521000000000003</v>
      </c>
      <c r="W165">
        <v>-4.9533000000000023</v>
      </c>
      <c r="X165">
        <v>-3.6024000000000012</v>
      </c>
      <c r="Y165">
        <v>162</v>
      </c>
      <c r="Z165">
        <v>0</v>
      </c>
      <c r="AA165">
        <v>1323</v>
      </c>
      <c r="AB165">
        <v>3</v>
      </c>
    </row>
    <row r="166" spans="1:28" x14ac:dyDescent="0.3">
      <c r="A166">
        <v>1216</v>
      </c>
      <c r="B166" t="s">
        <v>98</v>
      </c>
      <c r="C166" s="1">
        <v>42987</v>
      </c>
      <c r="D166" s="1">
        <v>42991</v>
      </c>
      <c r="E166">
        <v>4</v>
      </c>
      <c r="F166" t="s">
        <v>358</v>
      </c>
      <c r="G166" t="s">
        <v>3933</v>
      </c>
      <c r="H166" t="s">
        <v>654</v>
      </c>
      <c r="I166" t="s">
        <v>35</v>
      </c>
      <c r="J166" t="s">
        <v>31</v>
      </c>
      <c r="K166" t="s">
        <v>367</v>
      </c>
      <c r="L166" t="s">
        <v>368</v>
      </c>
      <c r="M166">
        <v>19134</v>
      </c>
      <c r="N166" t="s">
        <v>5</v>
      </c>
      <c r="O166" t="s">
        <v>1704</v>
      </c>
      <c r="P166" t="s">
        <v>36</v>
      </c>
      <c r="Q166" t="s">
        <v>39</v>
      </c>
      <c r="R166" t="s">
        <v>1705</v>
      </c>
      <c r="S166">
        <v>4.6719999999999997</v>
      </c>
      <c r="T166">
        <v>1</v>
      </c>
      <c r="U166">
        <v>0.2</v>
      </c>
      <c r="V166">
        <v>-0.93440000000000001</v>
      </c>
      <c r="W166">
        <v>-2.1608000000000001</v>
      </c>
      <c r="X166">
        <v>1.5767999999999998</v>
      </c>
      <c r="Y166">
        <v>163</v>
      </c>
      <c r="Z166">
        <v>1</v>
      </c>
      <c r="AA166">
        <v>1325</v>
      </c>
      <c r="AB166">
        <v>3</v>
      </c>
    </row>
    <row r="167" spans="1:28" x14ac:dyDescent="0.3">
      <c r="A167">
        <v>1217</v>
      </c>
      <c r="B167" t="s">
        <v>98</v>
      </c>
      <c r="C167" s="1">
        <v>42987</v>
      </c>
      <c r="D167" s="1">
        <v>42991</v>
      </c>
      <c r="E167">
        <v>4</v>
      </c>
      <c r="F167" t="s">
        <v>358</v>
      </c>
      <c r="G167" t="s">
        <v>3933</v>
      </c>
      <c r="H167" t="s">
        <v>654</v>
      </c>
      <c r="I167" t="s">
        <v>35</v>
      </c>
      <c r="J167" t="s">
        <v>31</v>
      </c>
      <c r="K167" t="s">
        <v>367</v>
      </c>
      <c r="L167" t="s">
        <v>368</v>
      </c>
      <c r="M167">
        <v>19134</v>
      </c>
      <c r="N167" t="s">
        <v>5</v>
      </c>
      <c r="O167" t="s">
        <v>1698</v>
      </c>
      <c r="P167" t="s">
        <v>40</v>
      </c>
      <c r="Q167" t="s">
        <v>47</v>
      </c>
      <c r="R167" t="s">
        <v>1699</v>
      </c>
      <c r="S167">
        <v>95.88000000000001</v>
      </c>
      <c r="T167">
        <v>3</v>
      </c>
      <c r="U167">
        <v>0.2</v>
      </c>
      <c r="V167">
        <v>-19.176000000000002</v>
      </c>
      <c r="W167">
        <v>-47.94</v>
      </c>
      <c r="X167">
        <v>28.764000000000006</v>
      </c>
      <c r="Y167">
        <v>164</v>
      </c>
      <c r="Z167">
        <v>2</v>
      </c>
      <c r="AA167">
        <v>1327</v>
      </c>
      <c r="AB167">
        <v>9</v>
      </c>
    </row>
    <row r="168" spans="1:28" x14ac:dyDescent="0.3">
      <c r="A168">
        <v>1218</v>
      </c>
      <c r="B168" t="s">
        <v>98</v>
      </c>
      <c r="C168" s="1">
        <v>42987</v>
      </c>
      <c r="D168" s="1">
        <v>42991</v>
      </c>
      <c r="E168">
        <v>4</v>
      </c>
      <c r="F168" t="s">
        <v>358</v>
      </c>
      <c r="G168" t="s">
        <v>3933</v>
      </c>
      <c r="H168" t="s">
        <v>654</v>
      </c>
      <c r="I168" t="s">
        <v>35</v>
      </c>
      <c r="J168" t="s">
        <v>31</v>
      </c>
      <c r="K168" t="s">
        <v>367</v>
      </c>
      <c r="L168" t="s">
        <v>368</v>
      </c>
      <c r="M168">
        <v>19134</v>
      </c>
      <c r="N168" t="s">
        <v>5</v>
      </c>
      <c r="O168" t="s">
        <v>3936</v>
      </c>
      <c r="P168" t="s">
        <v>32</v>
      </c>
      <c r="Q168" t="s">
        <v>441</v>
      </c>
      <c r="R168" t="s">
        <v>3937</v>
      </c>
      <c r="S168">
        <v>17.024000000000001</v>
      </c>
      <c r="T168">
        <v>2</v>
      </c>
      <c r="U168">
        <v>0.2</v>
      </c>
      <c r="V168">
        <v>-3.4048000000000003</v>
      </c>
      <c r="W168">
        <v>-11.9168</v>
      </c>
      <c r="X168">
        <v>1.7024000000000008</v>
      </c>
      <c r="Y168">
        <v>165</v>
      </c>
      <c r="Z168">
        <v>0</v>
      </c>
      <c r="AA168">
        <v>1329</v>
      </c>
      <c r="AB168">
        <v>6</v>
      </c>
    </row>
    <row r="169" spans="1:28" x14ac:dyDescent="0.3">
      <c r="A169">
        <v>1219</v>
      </c>
      <c r="B169" t="s">
        <v>98</v>
      </c>
      <c r="C169" s="1">
        <v>42987</v>
      </c>
      <c r="D169" s="1">
        <v>42991</v>
      </c>
      <c r="E169">
        <v>4</v>
      </c>
      <c r="F169" t="s">
        <v>358</v>
      </c>
      <c r="G169" t="s">
        <v>3933</v>
      </c>
      <c r="H169" t="s">
        <v>654</v>
      </c>
      <c r="I169" t="s">
        <v>35</v>
      </c>
      <c r="J169" t="s">
        <v>31</v>
      </c>
      <c r="K169" t="s">
        <v>367</v>
      </c>
      <c r="L169" t="s">
        <v>368</v>
      </c>
      <c r="M169">
        <v>19134</v>
      </c>
      <c r="N169" t="s">
        <v>5</v>
      </c>
      <c r="O169" t="s">
        <v>3005</v>
      </c>
      <c r="P169" t="s">
        <v>40</v>
      </c>
      <c r="Q169" t="s">
        <v>47</v>
      </c>
      <c r="R169" t="s">
        <v>3006</v>
      </c>
      <c r="S169">
        <v>258.69600000000003</v>
      </c>
      <c r="T169">
        <v>3</v>
      </c>
      <c r="U169">
        <v>0.2</v>
      </c>
      <c r="V169">
        <v>-51.739200000000011</v>
      </c>
      <c r="W169">
        <v>-142.28280000000001</v>
      </c>
      <c r="X169">
        <v>64.674000000000007</v>
      </c>
      <c r="Y169">
        <v>166</v>
      </c>
      <c r="Z169">
        <v>1</v>
      </c>
      <c r="AA169">
        <v>1331</v>
      </c>
      <c r="AB169">
        <v>9</v>
      </c>
    </row>
    <row r="170" spans="1:28" x14ac:dyDescent="0.3">
      <c r="A170">
        <v>1220</v>
      </c>
      <c r="B170" t="s">
        <v>98</v>
      </c>
      <c r="C170" s="1">
        <v>42987</v>
      </c>
      <c r="D170" s="1">
        <v>42991</v>
      </c>
      <c r="E170">
        <v>4</v>
      </c>
      <c r="F170" t="s">
        <v>358</v>
      </c>
      <c r="G170" t="s">
        <v>3933</v>
      </c>
      <c r="H170" t="s">
        <v>654</v>
      </c>
      <c r="I170" t="s">
        <v>35</v>
      </c>
      <c r="J170" t="s">
        <v>31</v>
      </c>
      <c r="K170" t="s">
        <v>367</v>
      </c>
      <c r="L170" t="s">
        <v>368</v>
      </c>
      <c r="M170">
        <v>19134</v>
      </c>
      <c r="N170" t="s">
        <v>5</v>
      </c>
      <c r="O170" t="s">
        <v>3938</v>
      </c>
      <c r="P170" t="s">
        <v>40</v>
      </c>
      <c r="Q170" t="s">
        <v>41</v>
      </c>
      <c r="R170" t="s">
        <v>3939</v>
      </c>
      <c r="S170">
        <v>1931.9579999999999</v>
      </c>
      <c r="T170">
        <v>7</v>
      </c>
      <c r="U170">
        <v>0.4</v>
      </c>
      <c r="V170">
        <v>-772.78319999999997</v>
      </c>
      <c r="W170">
        <v>-1545.5663999999995</v>
      </c>
      <c r="X170">
        <v>-386.3915999999997</v>
      </c>
      <c r="Y170">
        <v>167</v>
      </c>
      <c r="Z170">
        <v>2</v>
      </c>
      <c r="AA170">
        <v>1333</v>
      </c>
      <c r="AB170">
        <v>21</v>
      </c>
    </row>
    <row r="171" spans="1:28" x14ac:dyDescent="0.3">
      <c r="A171">
        <v>1266</v>
      </c>
      <c r="B171" t="s">
        <v>4023</v>
      </c>
      <c r="C171" s="1">
        <v>42980</v>
      </c>
      <c r="D171" s="1">
        <v>42985</v>
      </c>
      <c r="E171">
        <v>5</v>
      </c>
      <c r="F171" t="s">
        <v>358</v>
      </c>
      <c r="G171" t="s">
        <v>4024</v>
      </c>
      <c r="H171" t="s">
        <v>4025</v>
      </c>
      <c r="I171" t="s">
        <v>30</v>
      </c>
      <c r="J171" t="s">
        <v>31</v>
      </c>
      <c r="K171" t="s">
        <v>365</v>
      </c>
      <c r="L171" t="s">
        <v>357</v>
      </c>
      <c r="M171">
        <v>94122</v>
      </c>
      <c r="N171" t="s">
        <v>3</v>
      </c>
      <c r="O171" t="s">
        <v>4026</v>
      </c>
      <c r="P171" t="s">
        <v>36</v>
      </c>
      <c r="Q171" t="s">
        <v>39</v>
      </c>
      <c r="R171" t="s">
        <v>4027</v>
      </c>
      <c r="S171">
        <v>6.57</v>
      </c>
      <c r="T171">
        <v>3</v>
      </c>
      <c r="U171">
        <v>0</v>
      </c>
      <c r="V171">
        <v>0</v>
      </c>
      <c r="W171">
        <v>-4.7961000000000009</v>
      </c>
      <c r="X171">
        <v>1.7738999999999998</v>
      </c>
      <c r="Y171">
        <v>168</v>
      </c>
      <c r="Z171">
        <v>0</v>
      </c>
      <c r="AA171">
        <v>1335</v>
      </c>
      <c r="AB171">
        <v>21</v>
      </c>
    </row>
    <row r="172" spans="1:28" x14ac:dyDescent="0.3">
      <c r="A172">
        <v>1269</v>
      </c>
      <c r="B172" t="s">
        <v>4029</v>
      </c>
      <c r="C172" s="1">
        <v>43001</v>
      </c>
      <c r="D172" s="1">
        <v>43005</v>
      </c>
      <c r="E172">
        <v>4</v>
      </c>
      <c r="F172" t="s">
        <v>358</v>
      </c>
      <c r="G172" t="s">
        <v>3961</v>
      </c>
      <c r="H172" t="s">
        <v>3962</v>
      </c>
      <c r="I172" t="s">
        <v>35</v>
      </c>
      <c r="J172" t="s">
        <v>31</v>
      </c>
      <c r="K172" t="s">
        <v>2144</v>
      </c>
      <c r="L172" t="s">
        <v>383</v>
      </c>
      <c r="M172">
        <v>80027</v>
      </c>
      <c r="N172" t="s">
        <v>3</v>
      </c>
      <c r="O172" t="s">
        <v>2199</v>
      </c>
      <c r="P172" t="s">
        <v>32</v>
      </c>
      <c r="Q172" t="s">
        <v>441</v>
      </c>
      <c r="R172" t="s">
        <v>2200</v>
      </c>
      <c r="S172">
        <v>29.328000000000003</v>
      </c>
      <c r="T172">
        <v>3</v>
      </c>
      <c r="U172">
        <v>0.2</v>
      </c>
      <c r="V172">
        <v>-5.8656000000000006</v>
      </c>
      <c r="W172">
        <v>-19.796400000000006</v>
      </c>
      <c r="X172">
        <v>3.665999999999995</v>
      </c>
      <c r="Y172">
        <v>169</v>
      </c>
      <c r="Z172">
        <v>1</v>
      </c>
      <c r="AA172">
        <v>1337</v>
      </c>
      <c r="AB172">
        <v>30</v>
      </c>
    </row>
    <row r="173" spans="1:28" x14ac:dyDescent="0.3">
      <c r="A173">
        <v>1279</v>
      </c>
      <c r="B173" t="s">
        <v>4050</v>
      </c>
      <c r="C173" s="1">
        <v>41890</v>
      </c>
      <c r="D173" s="1">
        <v>41893</v>
      </c>
      <c r="E173">
        <v>3</v>
      </c>
      <c r="F173" t="s">
        <v>49</v>
      </c>
      <c r="G173" t="s">
        <v>3400</v>
      </c>
      <c r="H173" t="s">
        <v>3401</v>
      </c>
      <c r="I173" t="s">
        <v>35</v>
      </c>
      <c r="J173" t="s">
        <v>31</v>
      </c>
      <c r="K173" t="s">
        <v>4051</v>
      </c>
      <c r="L173" t="s">
        <v>396</v>
      </c>
      <c r="M173">
        <v>31204</v>
      </c>
      <c r="N173" t="s">
        <v>9</v>
      </c>
      <c r="O173" t="s">
        <v>4052</v>
      </c>
      <c r="P173" t="s">
        <v>40</v>
      </c>
      <c r="Q173" t="s">
        <v>47</v>
      </c>
      <c r="R173" t="s">
        <v>4053</v>
      </c>
      <c r="S173">
        <v>32.97</v>
      </c>
      <c r="T173">
        <v>3</v>
      </c>
      <c r="U173">
        <v>0</v>
      </c>
      <c r="V173">
        <v>0</v>
      </c>
      <c r="W173">
        <v>-20.111699999999999</v>
      </c>
      <c r="X173">
        <v>12.8583</v>
      </c>
      <c r="Y173">
        <v>170</v>
      </c>
      <c r="Z173">
        <v>2</v>
      </c>
      <c r="AA173">
        <v>1339</v>
      </c>
      <c r="AB173">
        <v>21</v>
      </c>
    </row>
    <row r="174" spans="1:28" x14ac:dyDescent="0.3">
      <c r="A174">
        <v>1280</v>
      </c>
      <c r="B174" t="s">
        <v>4050</v>
      </c>
      <c r="C174" s="1">
        <v>41890</v>
      </c>
      <c r="D174" s="1">
        <v>41893</v>
      </c>
      <c r="E174">
        <v>3</v>
      </c>
      <c r="F174" t="s">
        <v>49</v>
      </c>
      <c r="G174" t="s">
        <v>3400</v>
      </c>
      <c r="H174" t="s">
        <v>3401</v>
      </c>
      <c r="I174" t="s">
        <v>35</v>
      </c>
      <c r="J174" t="s">
        <v>31</v>
      </c>
      <c r="K174" t="s">
        <v>4051</v>
      </c>
      <c r="L174" t="s">
        <v>396</v>
      </c>
      <c r="M174">
        <v>31204</v>
      </c>
      <c r="N174" t="s">
        <v>9</v>
      </c>
      <c r="O174" t="s">
        <v>4054</v>
      </c>
      <c r="P174" t="s">
        <v>40</v>
      </c>
      <c r="Q174" t="s">
        <v>47</v>
      </c>
      <c r="R174" t="s">
        <v>4055</v>
      </c>
      <c r="S174">
        <v>83.88</v>
      </c>
      <c r="T174">
        <v>4</v>
      </c>
      <c r="U174">
        <v>0</v>
      </c>
      <c r="V174">
        <v>0</v>
      </c>
      <c r="W174">
        <v>-53.683199999999999</v>
      </c>
      <c r="X174">
        <v>30.196799999999996</v>
      </c>
      <c r="Y174">
        <v>171</v>
      </c>
      <c r="Z174">
        <v>0</v>
      </c>
      <c r="AA174">
        <v>1341</v>
      </c>
      <c r="AB174">
        <v>28</v>
      </c>
    </row>
    <row r="175" spans="1:28" x14ac:dyDescent="0.3">
      <c r="A175">
        <v>1281</v>
      </c>
      <c r="B175" t="s">
        <v>4056</v>
      </c>
      <c r="C175" s="1">
        <v>42618</v>
      </c>
      <c r="D175" s="1">
        <v>42619</v>
      </c>
      <c r="E175">
        <v>1</v>
      </c>
      <c r="F175" t="s">
        <v>49</v>
      </c>
      <c r="G175" t="s">
        <v>3129</v>
      </c>
      <c r="H175" t="s">
        <v>3130</v>
      </c>
      <c r="I175" t="s">
        <v>30</v>
      </c>
      <c r="J175" t="s">
        <v>31</v>
      </c>
      <c r="K175" t="s">
        <v>4057</v>
      </c>
      <c r="L175" t="s">
        <v>384</v>
      </c>
      <c r="M175">
        <v>52402</v>
      </c>
      <c r="N175" t="s">
        <v>7</v>
      </c>
      <c r="O175" t="s">
        <v>4058</v>
      </c>
      <c r="P175" t="s">
        <v>40</v>
      </c>
      <c r="Q175" t="s">
        <v>41</v>
      </c>
      <c r="R175" t="s">
        <v>4059</v>
      </c>
      <c r="S175">
        <v>278.39999999999998</v>
      </c>
      <c r="T175">
        <v>3</v>
      </c>
      <c r="U175">
        <v>0</v>
      </c>
      <c r="V175">
        <v>0</v>
      </c>
      <c r="W175">
        <v>-197.66399999999999</v>
      </c>
      <c r="X175">
        <v>80.735999999999976</v>
      </c>
      <c r="Y175">
        <v>172</v>
      </c>
      <c r="Z175">
        <v>1</v>
      </c>
      <c r="AA175">
        <v>1343</v>
      </c>
      <c r="AB175">
        <v>3</v>
      </c>
    </row>
    <row r="176" spans="1:28" x14ac:dyDescent="0.3">
      <c r="A176">
        <v>1303</v>
      </c>
      <c r="B176" t="s">
        <v>4096</v>
      </c>
      <c r="C176" s="1">
        <v>42266</v>
      </c>
      <c r="D176" s="1">
        <v>42271</v>
      </c>
      <c r="E176">
        <v>5</v>
      </c>
      <c r="F176" t="s">
        <v>355</v>
      </c>
      <c r="G176" t="s">
        <v>4097</v>
      </c>
      <c r="H176" t="s">
        <v>4098</v>
      </c>
      <c r="I176" t="s">
        <v>45</v>
      </c>
      <c r="J176" t="s">
        <v>31</v>
      </c>
      <c r="K176" t="s">
        <v>1828</v>
      </c>
      <c r="L176" t="s">
        <v>377</v>
      </c>
      <c r="M176">
        <v>22204</v>
      </c>
      <c r="N176" t="s">
        <v>9</v>
      </c>
      <c r="O176" t="s">
        <v>4099</v>
      </c>
      <c r="P176" t="s">
        <v>32</v>
      </c>
      <c r="Q176" t="s">
        <v>33</v>
      </c>
      <c r="R176" t="s">
        <v>4100</v>
      </c>
      <c r="S176">
        <v>61.96</v>
      </c>
      <c r="T176">
        <v>2</v>
      </c>
      <c r="U176">
        <v>0</v>
      </c>
      <c r="V176">
        <v>0</v>
      </c>
      <c r="W176">
        <v>-57.622800000000005</v>
      </c>
      <c r="X176">
        <v>4.3371999999999957</v>
      </c>
      <c r="Y176">
        <v>173</v>
      </c>
      <c r="Z176">
        <v>2</v>
      </c>
      <c r="AA176">
        <v>1345</v>
      </c>
      <c r="AB176">
        <v>18</v>
      </c>
    </row>
    <row r="177" spans="1:28" x14ac:dyDescent="0.3">
      <c r="A177">
        <v>1314</v>
      </c>
      <c r="B177" t="s">
        <v>4119</v>
      </c>
      <c r="C177" s="1">
        <v>42637</v>
      </c>
      <c r="D177" s="1">
        <v>42644</v>
      </c>
      <c r="E177">
        <v>7</v>
      </c>
      <c r="F177" t="s">
        <v>358</v>
      </c>
      <c r="G177" t="s">
        <v>921</v>
      </c>
      <c r="H177" t="s">
        <v>922</v>
      </c>
      <c r="I177" t="s">
        <v>30</v>
      </c>
      <c r="J177" t="s">
        <v>31</v>
      </c>
      <c r="K177" t="s">
        <v>467</v>
      </c>
      <c r="L177" t="s">
        <v>385</v>
      </c>
      <c r="M177">
        <v>43229</v>
      </c>
      <c r="N177" t="s">
        <v>5</v>
      </c>
      <c r="O177" t="s">
        <v>610</v>
      </c>
      <c r="P177" t="s">
        <v>32</v>
      </c>
      <c r="Q177" t="s">
        <v>34</v>
      </c>
      <c r="R177" t="s">
        <v>611</v>
      </c>
      <c r="S177">
        <v>155.37199999999999</v>
      </c>
      <c r="T177">
        <v>2</v>
      </c>
      <c r="U177">
        <v>0.3</v>
      </c>
      <c r="V177">
        <v>-46.611599999999996</v>
      </c>
      <c r="W177">
        <v>-122.07799999999999</v>
      </c>
      <c r="X177">
        <v>-13.317599999999999</v>
      </c>
      <c r="Y177">
        <v>174</v>
      </c>
      <c r="Z177">
        <v>0</v>
      </c>
      <c r="AA177">
        <v>1347</v>
      </c>
      <c r="AB177">
        <v>14</v>
      </c>
    </row>
    <row r="178" spans="1:28" x14ac:dyDescent="0.3">
      <c r="A178">
        <v>1325</v>
      </c>
      <c r="B178" t="s">
        <v>4144</v>
      </c>
      <c r="C178" s="1">
        <v>41910</v>
      </c>
      <c r="D178" s="1">
        <v>41915</v>
      </c>
      <c r="E178">
        <v>5</v>
      </c>
      <c r="F178" t="s">
        <v>358</v>
      </c>
      <c r="G178" t="s">
        <v>4145</v>
      </c>
      <c r="H178" t="s">
        <v>4146</v>
      </c>
      <c r="I178" t="s">
        <v>35</v>
      </c>
      <c r="J178" t="s">
        <v>31</v>
      </c>
      <c r="K178" t="s">
        <v>2148</v>
      </c>
      <c r="L178" t="s">
        <v>395</v>
      </c>
      <c r="M178">
        <v>1841</v>
      </c>
      <c r="N178" t="s">
        <v>5</v>
      </c>
      <c r="O178" t="s">
        <v>2287</v>
      </c>
      <c r="P178" t="s">
        <v>36</v>
      </c>
      <c r="Q178" t="s">
        <v>38</v>
      </c>
      <c r="R178" t="s">
        <v>2288</v>
      </c>
      <c r="S178">
        <v>46.26</v>
      </c>
      <c r="T178">
        <v>3</v>
      </c>
      <c r="U178">
        <v>0</v>
      </c>
      <c r="V178">
        <v>0</v>
      </c>
      <c r="W178">
        <v>-33.769799999999996</v>
      </c>
      <c r="X178">
        <v>12.490200000000003</v>
      </c>
      <c r="Y178">
        <v>175</v>
      </c>
      <c r="Z178">
        <v>1</v>
      </c>
      <c r="AA178">
        <v>1349</v>
      </c>
      <c r="AB178">
        <v>9</v>
      </c>
    </row>
    <row r="179" spans="1:28" x14ac:dyDescent="0.3">
      <c r="A179">
        <v>1360</v>
      </c>
      <c r="B179" t="s">
        <v>4215</v>
      </c>
      <c r="C179" s="1">
        <v>41908</v>
      </c>
      <c r="D179" s="1">
        <v>41913</v>
      </c>
      <c r="E179">
        <v>5</v>
      </c>
      <c r="F179" t="s">
        <v>355</v>
      </c>
      <c r="G179" t="s">
        <v>4216</v>
      </c>
      <c r="H179" t="s">
        <v>4217</v>
      </c>
      <c r="I179" t="s">
        <v>30</v>
      </c>
      <c r="J179" t="s">
        <v>31</v>
      </c>
      <c r="K179" t="s">
        <v>439</v>
      </c>
      <c r="L179" t="s">
        <v>357</v>
      </c>
      <c r="M179">
        <v>90049</v>
      </c>
      <c r="N179" t="s">
        <v>3</v>
      </c>
      <c r="O179" t="s">
        <v>4218</v>
      </c>
      <c r="P179" t="s">
        <v>32</v>
      </c>
      <c r="Q179" t="s">
        <v>34</v>
      </c>
      <c r="R179" t="s">
        <v>4219</v>
      </c>
      <c r="S179">
        <v>145.56800000000001</v>
      </c>
      <c r="T179">
        <v>2</v>
      </c>
      <c r="U179">
        <v>0.2</v>
      </c>
      <c r="V179">
        <v>-29.113600000000005</v>
      </c>
      <c r="W179">
        <v>-116.45440000000001</v>
      </c>
      <c r="X179">
        <v>0</v>
      </c>
      <c r="Y179">
        <v>176</v>
      </c>
      <c r="Z179">
        <v>2</v>
      </c>
      <c r="AA179">
        <v>1351</v>
      </c>
      <c r="AB179">
        <v>14</v>
      </c>
    </row>
    <row r="180" spans="1:28" x14ac:dyDescent="0.3">
      <c r="A180">
        <v>1375</v>
      </c>
      <c r="B180" t="s">
        <v>4247</v>
      </c>
      <c r="C180" s="1">
        <v>42261</v>
      </c>
      <c r="D180" s="1">
        <v>42266</v>
      </c>
      <c r="E180">
        <v>5</v>
      </c>
      <c r="F180" t="s">
        <v>358</v>
      </c>
      <c r="G180" t="s">
        <v>2669</v>
      </c>
      <c r="H180" t="s">
        <v>2670</v>
      </c>
      <c r="I180" t="s">
        <v>30</v>
      </c>
      <c r="J180" t="s">
        <v>31</v>
      </c>
      <c r="K180" t="s">
        <v>4248</v>
      </c>
      <c r="L180" t="s">
        <v>364</v>
      </c>
      <c r="M180">
        <v>84604</v>
      </c>
      <c r="N180" t="s">
        <v>3</v>
      </c>
      <c r="O180" t="s">
        <v>4249</v>
      </c>
      <c r="P180" t="s">
        <v>32</v>
      </c>
      <c r="Q180" t="s">
        <v>440</v>
      </c>
      <c r="R180" t="s">
        <v>4250</v>
      </c>
      <c r="S180">
        <v>912.75</v>
      </c>
      <c r="T180">
        <v>5</v>
      </c>
      <c r="U180">
        <v>0</v>
      </c>
      <c r="V180">
        <v>0</v>
      </c>
      <c r="W180">
        <v>-794.09249999999997</v>
      </c>
      <c r="X180">
        <v>118.65750000000006</v>
      </c>
      <c r="Y180">
        <v>177</v>
      </c>
      <c r="Z180">
        <v>0</v>
      </c>
      <c r="AA180">
        <v>1353</v>
      </c>
      <c r="AB180">
        <v>40</v>
      </c>
    </row>
    <row r="181" spans="1:28" x14ac:dyDescent="0.3">
      <c r="A181">
        <v>1382</v>
      </c>
      <c r="B181" t="s">
        <v>4262</v>
      </c>
      <c r="C181" s="1">
        <v>42616</v>
      </c>
      <c r="D181" s="1">
        <v>42622</v>
      </c>
      <c r="E181">
        <v>6</v>
      </c>
      <c r="F181" t="s">
        <v>358</v>
      </c>
      <c r="G181" t="s">
        <v>679</v>
      </c>
      <c r="H181" t="s">
        <v>680</v>
      </c>
      <c r="I181" t="s">
        <v>45</v>
      </c>
      <c r="J181" t="s">
        <v>31</v>
      </c>
      <c r="K181" t="s">
        <v>464</v>
      </c>
      <c r="L181" t="s">
        <v>371</v>
      </c>
      <c r="M181">
        <v>60505</v>
      </c>
      <c r="N181" t="s">
        <v>7</v>
      </c>
      <c r="O181" t="s">
        <v>2863</v>
      </c>
      <c r="P181" t="s">
        <v>32</v>
      </c>
      <c r="Q181" t="s">
        <v>441</v>
      </c>
      <c r="R181" t="s">
        <v>2864</v>
      </c>
      <c r="S181">
        <v>83.951999999999998</v>
      </c>
      <c r="T181">
        <v>3</v>
      </c>
      <c r="U181">
        <v>0.6</v>
      </c>
      <c r="V181">
        <v>-50.371199999999995</v>
      </c>
      <c r="W181">
        <v>-123.82919999999999</v>
      </c>
      <c r="X181">
        <v>-90.24839999999999</v>
      </c>
      <c r="Y181">
        <v>178</v>
      </c>
      <c r="Z181">
        <v>1</v>
      </c>
      <c r="AA181">
        <v>1355</v>
      </c>
      <c r="AB181">
        <v>12</v>
      </c>
    </row>
    <row r="182" spans="1:28" x14ac:dyDescent="0.3">
      <c r="A182">
        <v>1408</v>
      </c>
      <c r="B182" t="s">
        <v>4294</v>
      </c>
      <c r="C182" s="1">
        <v>42615</v>
      </c>
      <c r="D182" s="1">
        <v>42619</v>
      </c>
      <c r="E182">
        <v>4</v>
      </c>
      <c r="F182" t="s">
        <v>358</v>
      </c>
      <c r="G182" t="s">
        <v>1091</v>
      </c>
      <c r="H182" t="s">
        <v>1092</v>
      </c>
      <c r="I182" t="s">
        <v>30</v>
      </c>
      <c r="J182" t="s">
        <v>31</v>
      </c>
      <c r="K182" t="s">
        <v>50</v>
      </c>
      <c r="L182" t="s">
        <v>51</v>
      </c>
      <c r="M182">
        <v>10024</v>
      </c>
      <c r="N182" t="s">
        <v>5</v>
      </c>
      <c r="O182" t="s">
        <v>4295</v>
      </c>
      <c r="P182" t="s">
        <v>36</v>
      </c>
      <c r="Q182" t="s">
        <v>39</v>
      </c>
      <c r="R182" t="s">
        <v>4296</v>
      </c>
      <c r="S182">
        <v>75.48</v>
      </c>
      <c r="T182">
        <v>2</v>
      </c>
      <c r="U182">
        <v>0</v>
      </c>
      <c r="V182">
        <v>0</v>
      </c>
      <c r="W182">
        <v>-55.855200000000004</v>
      </c>
      <c r="X182">
        <v>19.6248</v>
      </c>
      <c r="Y182">
        <v>179</v>
      </c>
      <c r="Z182">
        <v>2</v>
      </c>
      <c r="AA182">
        <v>1357</v>
      </c>
      <c r="AB182">
        <v>4</v>
      </c>
    </row>
    <row r="183" spans="1:28" x14ac:dyDescent="0.3">
      <c r="A183">
        <v>1409</v>
      </c>
      <c r="B183" t="s">
        <v>4294</v>
      </c>
      <c r="C183" s="1">
        <v>42615</v>
      </c>
      <c r="D183" s="1">
        <v>42619</v>
      </c>
      <c r="E183">
        <v>4</v>
      </c>
      <c r="F183" t="s">
        <v>358</v>
      </c>
      <c r="G183" t="s">
        <v>1091</v>
      </c>
      <c r="H183" t="s">
        <v>1092</v>
      </c>
      <c r="I183" t="s">
        <v>30</v>
      </c>
      <c r="J183" t="s">
        <v>31</v>
      </c>
      <c r="K183" t="s">
        <v>50</v>
      </c>
      <c r="L183" t="s">
        <v>51</v>
      </c>
      <c r="M183">
        <v>10024</v>
      </c>
      <c r="N183" t="s">
        <v>5</v>
      </c>
      <c r="O183" t="s">
        <v>1882</v>
      </c>
      <c r="P183" t="s">
        <v>32</v>
      </c>
      <c r="Q183" t="s">
        <v>441</v>
      </c>
      <c r="R183" t="s">
        <v>1883</v>
      </c>
      <c r="S183">
        <v>39.979999999999997</v>
      </c>
      <c r="T183">
        <v>2</v>
      </c>
      <c r="U183">
        <v>0</v>
      </c>
      <c r="V183">
        <v>0</v>
      </c>
      <c r="W183">
        <v>-29.984999999999999</v>
      </c>
      <c r="X183">
        <v>9.9949999999999974</v>
      </c>
      <c r="Y183">
        <v>180</v>
      </c>
      <c r="Z183">
        <v>0</v>
      </c>
      <c r="AA183">
        <v>1359</v>
      </c>
      <c r="AB183">
        <v>4</v>
      </c>
    </row>
    <row r="184" spans="1:28" x14ac:dyDescent="0.3">
      <c r="A184">
        <v>1410</v>
      </c>
      <c r="B184" t="s">
        <v>4297</v>
      </c>
      <c r="C184" s="1">
        <v>42638</v>
      </c>
      <c r="D184" s="1">
        <v>42643</v>
      </c>
      <c r="E184">
        <v>5</v>
      </c>
      <c r="F184" t="s">
        <v>358</v>
      </c>
      <c r="G184" t="s">
        <v>4298</v>
      </c>
      <c r="H184" t="s">
        <v>4299</v>
      </c>
      <c r="I184" t="s">
        <v>30</v>
      </c>
      <c r="J184" t="s">
        <v>31</v>
      </c>
      <c r="K184" t="s">
        <v>1293</v>
      </c>
      <c r="L184" t="s">
        <v>376</v>
      </c>
      <c r="M184">
        <v>85023</v>
      </c>
      <c r="N184" t="s">
        <v>3</v>
      </c>
      <c r="O184" t="s">
        <v>3414</v>
      </c>
      <c r="P184" t="s">
        <v>32</v>
      </c>
      <c r="Q184" t="s">
        <v>440</v>
      </c>
      <c r="R184" t="s">
        <v>3415</v>
      </c>
      <c r="S184">
        <v>393.16500000000002</v>
      </c>
      <c r="T184">
        <v>3</v>
      </c>
      <c r="U184">
        <v>0.5</v>
      </c>
      <c r="V184">
        <v>-196.58250000000001</v>
      </c>
      <c r="W184">
        <v>-401.02830000000006</v>
      </c>
      <c r="X184">
        <v>-204.44580000000005</v>
      </c>
      <c r="Y184">
        <v>181</v>
      </c>
      <c r="Z184">
        <v>1</v>
      </c>
      <c r="AA184">
        <v>1361</v>
      </c>
      <c r="AB184">
        <v>21</v>
      </c>
    </row>
    <row r="185" spans="1:28" x14ac:dyDescent="0.3">
      <c r="A185">
        <v>1417</v>
      </c>
      <c r="B185" t="s">
        <v>4309</v>
      </c>
      <c r="C185" s="1">
        <v>42268</v>
      </c>
      <c r="D185" s="1">
        <v>42271</v>
      </c>
      <c r="E185">
        <v>3</v>
      </c>
      <c r="F185" t="s">
        <v>49</v>
      </c>
      <c r="G185" t="s">
        <v>4310</v>
      </c>
      <c r="H185" t="s">
        <v>4311</v>
      </c>
      <c r="I185" t="s">
        <v>35</v>
      </c>
      <c r="J185" t="s">
        <v>31</v>
      </c>
      <c r="K185" t="s">
        <v>370</v>
      </c>
      <c r="L185" t="s">
        <v>362</v>
      </c>
      <c r="M185">
        <v>77041</v>
      </c>
      <c r="N185" t="s">
        <v>7</v>
      </c>
      <c r="O185" t="s">
        <v>4312</v>
      </c>
      <c r="P185" t="s">
        <v>40</v>
      </c>
      <c r="Q185" t="s">
        <v>41</v>
      </c>
      <c r="R185" t="s">
        <v>4313</v>
      </c>
      <c r="S185">
        <v>946.34400000000005</v>
      </c>
      <c r="T185">
        <v>7</v>
      </c>
      <c r="U185">
        <v>0.2</v>
      </c>
      <c r="V185">
        <v>-189.26880000000003</v>
      </c>
      <c r="W185">
        <v>-638.7822000000001</v>
      </c>
      <c r="X185">
        <v>118.29299999999989</v>
      </c>
      <c r="Y185">
        <v>182</v>
      </c>
      <c r="Z185">
        <v>2</v>
      </c>
      <c r="AA185">
        <v>1363</v>
      </c>
      <c r="AB185">
        <v>70</v>
      </c>
    </row>
    <row r="186" spans="1:28" x14ac:dyDescent="0.3">
      <c r="A186">
        <v>1418</v>
      </c>
      <c r="B186" t="s">
        <v>4309</v>
      </c>
      <c r="C186" s="1">
        <v>42268</v>
      </c>
      <c r="D186" s="1">
        <v>42271</v>
      </c>
      <c r="E186">
        <v>3</v>
      </c>
      <c r="F186" t="s">
        <v>49</v>
      </c>
      <c r="G186" t="s">
        <v>4310</v>
      </c>
      <c r="H186" t="s">
        <v>4311</v>
      </c>
      <c r="I186" t="s">
        <v>35</v>
      </c>
      <c r="J186" t="s">
        <v>31</v>
      </c>
      <c r="K186" t="s">
        <v>370</v>
      </c>
      <c r="L186" t="s">
        <v>362</v>
      </c>
      <c r="M186">
        <v>77041</v>
      </c>
      <c r="N186" t="s">
        <v>7</v>
      </c>
      <c r="O186" t="s">
        <v>3371</v>
      </c>
      <c r="P186" t="s">
        <v>40</v>
      </c>
      <c r="Q186" t="s">
        <v>47</v>
      </c>
      <c r="R186" t="s">
        <v>3372</v>
      </c>
      <c r="S186">
        <v>151.20000000000002</v>
      </c>
      <c r="T186">
        <v>3</v>
      </c>
      <c r="U186">
        <v>0.2</v>
      </c>
      <c r="V186">
        <v>-30.240000000000006</v>
      </c>
      <c r="W186">
        <v>-88.830000000000013</v>
      </c>
      <c r="X186">
        <v>32.130000000000003</v>
      </c>
      <c r="Y186">
        <v>183</v>
      </c>
      <c r="Z186">
        <v>0</v>
      </c>
      <c r="AA186">
        <v>1365</v>
      </c>
      <c r="AB186">
        <v>30</v>
      </c>
    </row>
    <row r="187" spans="1:28" x14ac:dyDescent="0.3">
      <c r="A187">
        <v>1419</v>
      </c>
      <c r="B187" t="s">
        <v>4309</v>
      </c>
      <c r="C187" s="1">
        <v>42268</v>
      </c>
      <c r="D187" s="1">
        <v>42271</v>
      </c>
      <c r="E187">
        <v>3</v>
      </c>
      <c r="F187" t="s">
        <v>49</v>
      </c>
      <c r="G187" t="s">
        <v>4310</v>
      </c>
      <c r="H187" t="s">
        <v>4311</v>
      </c>
      <c r="I187" t="s">
        <v>35</v>
      </c>
      <c r="J187" t="s">
        <v>31</v>
      </c>
      <c r="K187" t="s">
        <v>370</v>
      </c>
      <c r="L187" t="s">
        <v>362</v>
      </c>
      <c r="M187">
        <v>77041</v>
      </c>
      <c r="N187" t="s">
        <v>7</v>
      </c>
      <c r="O187" t="s">
        <v>1043</v>
      </c>
      <c r="P187" t="s">
        <v>32</v>
      </c>
      <c r="Q187" t="s">
        <v>441</v>
      </c>
      <c r="R187" t="s">
        <v>1044</v>
      </c>
      <c r="S187">
        <v>4.9280000000000008</v>
      </c>
      <c r="T187">
        <v>4</v>
      </c>
      <c r="U187">
        <v>0.6</v>
      </c>
      <c r="V187">
        <v>-2.9568000000000003</v>
      </c>
      <c r="W187">
        <v>-3.4496000000000002</v>
      </c>
      <c r="X187">
        <v>-1.4783999999999997</v>
      </c>
      <c r="Y187">
        <v>184</v>
      </c>
      <c r="Z187">
        <v>1</v>
      </c>
      <c r="AA187">
        <v>1367</v>
      </c>
      <c r="AB187">
        <v>40</v>
      </c>
    </row>
    <row r="188" spans="1:28" x14ac:dyDescent="0.3">
      <c r="A188">
        <v>1420</v>
      </c>
      <c r="B188" t="s">
        <v>4314</v>
      </c>
      <c r="C188" s="1">
        <v>42273</v>
      </c>
      <c r="D188" s="1">
        <v>42277</v>
      </c>
      <c r="E188">
        <v>4</v>
      </c>
      <c r="F188" t="s">
        <v>358</v>
      </c>
      <c r="G188" t="s">
        <v>4315</v>
      </c>
      <c r="H188" t="s">
        <v>4316</v>
      </c>
      <c r="I188" t="s">
        <v>35</v>
      </c>
      <c r="J188" t="s">
        <v>31</v>
      </c>
      <c r="K188" t="s">
        <v>2466</v>
      </c>
      <c r="L188" t="s">
        <v>376</v>
      </c>
      <c r="M188">
        <v>85204</v>
      </c>
      <c r="N188" t="s">
        <v>3</v>
      </c>
      <c r="O188" t="s">
        <v>4317</v>
      </c>
      <c r="P188" t="s">
        <v>36</v>
      </c>
      <c r="Q188" t="s">
        <v>44</v>
      </c>
      <c r="R188" t="s">
        <v>4318</v>
      </c>
      <c r="S188">
        <v>86.272000000000006</v>
      </c>
      <c r="T188">
        <v>4</v>
      </c>
      <c r="U188">
        <v>0.2</v>
      </c>
      <c r="V188">
        <v>-17.2544</v>
      </c>
      <c r="W188">
        <v>-37.744</v>
      </c>
      <c r="X188">
        <v>31.273599999999998</v>
      </c>
      <c r="Y188">
        <v>185</v>
      </c>
      <c r="Z188">
        <v>2</v>
      </c>
      <c r="AA188">
        <v>1369</v>
      </c>
      <c r="AB188">
        <v>28</v>
      </c>
    </row>
    <row r="189" spans="1:28" x14ac:dyDescent="0.3">
      <c r="A189">
        <v>1421</v>
      </c>
      <c r="B189" t="s">
        <v>4314</v>
      </c>
      <c r="C189" s="1">
        <v>42273</v>
      </c>
      <c r="D189" s="1">
        <v>42277</v>
      </c>
      <c r="E189">
        <v>4</v>
      </c>
      <c r="F189" t="s">
        <v>358</v>
      </c>
      <c r="G189" t="s">
        <v>4315</v>
      </c>
      <c r="H189" t="s">
        <v>4316</v>
      </c>
      <c r="I189" t="s">
        <v>35</v>
      </c>
      <c r="J189" t="s">
        <v>31</v>
      </c>
      <c r="K189" t="s">
        <v>2466</v>
      </c>
      <c r="L189" t="s">
        <v>376</v>
      </c>
      <c r="M189">
        <v>85204</v>
      </c>
      <c r="N189" t="s">
        <v>3</v>
      </c>
      <c r="O189" t="s">
        <v>1766</v>
      </c>
      <c r="P189" t="s">
        <v>36</v>
      </c>
      <c r="Q189" t="s">
        <v>42</v>
      </c>
      <c r="R189" t="s">
        <v>1767</v>
      </c>
      <c r="S189">
        <v>72.588000000000008</v>
      </c>
      <c r="T189">
        <v>2</v>
      </c>
      <c r="U189">
        <v>0.7</v>
      </c>
      <c r="V189">
        <v>-50.811600000000006</v>
      </c>
      <c r="W189">
        <v>-70.168399999999991</v>
      </c>
      <c r="X189">
        <v>-48.391999999999982</v>
      </c>
      <c r="Y189">
        <v>186</v>
      </c>
      <c r="Z189">
        <v>0</v>
      </c>
      <c r="AA189">
        <v>1371</v>
      </c>
      <c r="AB189">
        <v>14</v>
      </c>
    </row>
    <row r="190" spans="1:28" x14ac:dyDescent="0.3">
      <c r="A190">
        <v>1422</v>
      </c>
      <c r="B190" t="s">
        <v>4314</v>
      </c>
      <c r="C190" s="1">
        <v>42273</v>
      </c>
      <c r="D190" s="1">
        <v>42277</v>
      </c>
      <c r="E190">
        <v>4</v>
      </c>
      <c r="F190" t="s">
        <v>358</v>
      </c>
      <c r="G190" t="s">
        <v>4315</v>
      </c>
      <c r="H190" t="s">
        <v>4316</v>
      </c>
      <c r="I190" t="s">
        <v>35</v>
      </c>
      <c r="J190" t="s">
        <v>31</v>
      </c>
      <c r="K190" t="s">
        <v>2466</v>
      </c>
      <c r="L190" t="s">
        <v>376</v>
      </c>
      <c r="M190">
        <v>85204</v>
      </c>
      <c r="N190" t="s">
        <v>3</v>
      </c>
      <c r="O190" t="s">
        <v>4319</v>
      </c>
      <c r="P190" t="s">
        <v>36</v>
      </c>
      <c r="Q190" t="s">
        <v>43</v>
      </c>
      <c r="R190" t="s">
        <v>4320</v>
      </c>
      <c r="S190">
        <v>60.672000000000004</v>
      </c>
      <c r="T190">
        <v>2</v>
      </c>
      <c r="U190">
        <v>0.2</v>
      </c>
      <c r="V190">
        <v>-12.134400000000001</v>
      </c>
      <c r="W190">
        <v>-34.128</v>
      </c>
      <c r="X190">
        <v>14.409600000000003</v>
      </c>
      <c r="Y190">
        <v>187</v>
      </c>
      <c r="Z190">
        <v>1</v>
      </c>
      <c r="AA190">
        <v>1373</v>
      </c>
      <c r="AB190">
        <v>14</v>
      </c>
    </row>
    <row r="191" spans="1:28" x14ac:dyDescent="0.3">
      <c r="A191">
        <v>1423</v>
      </c>
      <c r="B191" t="s">
        <v>4314</v>
      </c>
      <c r="C191" s="1">
        <v>42273</v>
      </c>
      <c r="D191" s="1">
        <v>42277</v>
      </c>
      <c r="E191">
        <v>4</v>
      </c>
      <c r="F191" t="s">
        <v>358</v>
      </c>
      <c r="G191" t="s">
        <v>4315</v>
      </c>
      <c r="H191" t="s">
        <v>4316</v>
      </c>
      <c r="I191" t="s">
        <v>35</v>
      </c>
      <c r="J191" t="s">
        <v>31</v>
      </c>
      <c r="K191" t="s">
        <v>2466</v>
      </c>
      <c r="L191" t="s">
        <v>376</v>
      </c>
      <c r="M191">
        <v>85204</v>
      </c>
      <c r="N191" t="s">
        <v>3</v>
      </c>
      <c r="O191" t="s">
        <v>405</v>
      </c>
      <c r="P191" t="s">
        <v>36</v>
      </c>
      <c r="Q191" t="s">
        <v>42</v>
      </c>
      <c r="R191" t="s">
        <v>406</v>
      </c>
      <c r="S191">
        <v>77.031000000000006</v>
      </c>
      <c r="T191">
        <v>9</v>
      </c>
      <c r="U191">
        <v>0.7</v>
      </c>
      <c r="V191">
        <v>-53.921700000000001</v>
      </c>
      <c r="W191">
        <v>-82.16640000000001</v>
      </c>
      <c r="X191">
        <v>-59.057100000000005</v>
      </c>
      <c r="Y191">
        <v>188</v>
      </c>
      <c r="Z191">
        <v>2</v>
      </c>
      <c r="AA191">
        <v>1375</v>
      </c>
      <c r="AB191">
        <v>63</v>
      </c>
    </row>
    <row r="192" spans="1:28" x14ac:dyDescent="0.3">
      <c r="A192">
        <v>1424</v>
      </c>
      <c r="B192" t="s">
        <v>4314</v>
      </c>
      <c r="C192" s="1">
        <v>42273</v>
      </c>
      <c r="D192" s="1">
        <v>42277</v>
      </c>
      <c r="E192">
        <v>4</v>
      </c>
      <c r="F192" t="s">
        <v>358</v>
      </c>
      <c r="G192" t="s">
        <v>4315</v>
      </c>
      <c r="H192" t="s">
        <v>4316</v>
      </c>
      <c r="I192" t="s">
        <v>35</v>
      </c>
      <c r="J192" t="s">
        <v>31</v>
      </c>
      <c r="K192" t="s">
        <v>2466</v>
      </c>
      <c r="L192" t="s">
        <v>376</v>
      </c>
      <c r="M192">
        <v>85204</v>
      </c>
      <c r="N192" t="s">
        <v>3</v>
      </c>
      <c r="O192" t="s">
        <v>2073</v>
      </c>
      <c r="P192" t="s">
        <v>36</v>
      </c>
      <c r="Q192" t="s">
        <v>38</v>
      </c>
      <c r="R192" t="s">
        <v>2074</v>
      </c>
      <c r="S192">
        <v>119.90400000000001</v>
      </c>
      <c r="T192">
        <v>6</v>
      </c>
      <c r="U192">
        <v>0.2</v>
      </c>
      <c r="V192">
        <v>-23.980800000000002</v>
      </c>
      <c r="W192">
        <v>-97.422000000000025</v>
      </c>
      <c r="X192">
        <v>-1.4988000000000135</v>
      </c>
      <c r="Y192">
        <v>189</v>
      </c>
      <c r="Z192">
        <v>0</v>
      </c>
      <c r="AA192">
        <v>1377</v>
      </c>
      <c r="AB192">
        <v>42</v>
      </c>
    </row>
    <row r="193" spans="1:28" x14ac:dyDescent="0.3">
      <c r="A193">
        <v>1425</v>
      </c>
      <c r="B193" t="s">
        <v>4314</v>
      </c>
      <c r="C193" s="1">
        <v>42273</v>
      </c>
      <c r="D193" s="1">
        <v>42277</v>
      </c>
      <c r="E193">
        <v>4</v>
      </c>
      <c r="F193" t="s">
        <v>358</v>
      </c>
      <c r="G193" t="s">
        <v>4315</v>
      </c>
      <c r="H193" t="s">
        <v>4316</v>
      </c>
      <c r="I193" t="s">
        <v>35</v>
      </c>
      <c r="J193" t="s">
        <v>31</v>
      </c>
      <c r="K193" t="s">
        <v>2466</v>
      </c>
      <c r="L193" t="s">
        <v>376</v>
      </c>
      <c r="M193">
        <v>85204</v>
      </c>
      <c r="N193" t="s">
        <v>3</v>
      </c>
      <c r="O193" t="s">
        <v>4321</v>
      </c>
      <c r="P193" t="s">
        <v>40</v>
      </c>
      <c r="Q193" t="s">
        <v>41</v>
      </c>
      <c r="R193" t="s">
        <v>4322</v>
      </c>
      <c r="S193">
        <v>263.96000000000004</v>
      </c>
      <c r="T193">
        <v>5</v>
      </c>
      <c r="U193">
        <v>0.2</v>
      </c>
      <c r="V193">
        <v>-52.792000000000009</v>
      </c>
      <c r="W193">
        <v>-188.07150000000001</v>
      </c>
      <c r="X193">
        <v>23.096500000000006</v>
      </c>
      <c r="Y193">
        <v>190</v>
      </c>
      <c r="Z193">
        <v>1</v>
      </c>
      <c r="AA193">
        <v>1379</v>
      </c>
      <c r="AB193">
        <v>35</v>
      </c>
    </row>
    <row r="194" spans="1:28" x14ac:dyDescent="0.3">
      <c r="A194">
        <v>1426</v>
      </c>
      <c r="B194" t="s">
        <v>4314</v>
      </c>
      <c r="C194" s="1">
        <v>42273</v>
      </c>
      <c r="D194" s="1">
        <v>42277</v>
      </c>
      <c r="E194">
        <v>4</v>
      </c>
      <c r="F194" t="s">
        <v>358</v>
      </c>
      <c r="G194" t="s">
        <v>4315</v>
      </c>
      <c r="H194" t="s">
        <v>4316</v>
      </c>
      <c r="I194" t="s">
        <v>35</v>
      </c>
      <c r="J194" t="s">
        <v>31</v>
      </c>
      <c r="K194" t="s">
        <v>2466</v>
      </c>
      <c r="L194" t="s">
        <v>376</v>
      </c>
      <c r="M194">
        <v>85204</v>
      </c>
      <c r="N194" t="s">
        <v>3</v>
      </c>
      <c r="O194" t="s">
        <v>2281</v>
      </c>
      <c r="P194" t="s">
        <v>36</v>
      </c>
      <c r="Q194" t="s">
        <v>38</v>
      </c>
      <c r="R194" t="s">
        <v>2282</v>
      </c>
      <c r="S194">
        <v>363.64800000000002</v>
      </c>
      <c r="T194">
        <v>4</v>
      </c>
      <c r="U194">
        <v>0.2</v>
      </c>
      <c r="V194">
        <v>-72.729600000000005</v>
      </c>
      <c r="W194">
        <v>-377.28480000000002</v>
      </c>
      <c r="X194">
        <v>-86.366400000000027</v>
      </c>
      <c r="Y194">
        <v>191</v>
      </c>
      <c r="Z194">
        <v>2</v>
      </c>
      <c r="AA194">
        <v>1381</v>
      </c>
      <c r="AB194">
        <v>28</v>
      </c>
    </row>
    <row r="195" spans="1:28" x14ac:dyDescent="0.3">
      <c r="A195">
        <v>1459</v>
      </c>
      <c r="B195" t="s">
        <v>4385</v>
      </c>
      <c r="C195" s="1">
        <v>42638</v>
      </c>
      <c r="D195" s="1">
        <v>42644</v>
      </c>
      <c r="E195">
        <v>6</v>
      </c>
      <c r="F195" t="s">
        <v>358</v>
      </c>
      <c r="G195" t="s">
        <v>4386</v>
      </c>
      <c r="H195" t="s">
        <v>4387</v>
      </c>
      <c r="I195" t="s">
        <v>35</v>
      </c>
      <c r="J195" t="s">
        <v>31</v>
      </c>
      <c r="K195" t="s">
        <v>4388</v>
      </c>
      <c r="L195" t="s">
        <v>362</v>
      </c>
      <c r="M195">
        <v>75061</v>
      </c>
      <c r="N195" t="s">
        <v>7</v>
      </c>
      <c r="O195" t="s">
        <v>3063</v>
      </c>
      <c r="P195" t="s">
        <v>36</v>
      </c>
      <c r="Q195" t="s">
        <v>37</v>
      </c>
      <c r="R195" t="s">
        <v>3064</v>
      </c>
      <c r="S195">
        <v>15.936000000000002</v>
      </c>
      <c r="T195">
        <v>4</v>
      </c>
      <c r="U195">
        <v>0.2</v>
      </c>
      <c r="V195">
        <v>-3.1872000000000007</v>
      </c>
      <c r="W195">
        <v>-7.5696000000000012</v>
      </c>
      <c r="X195">
        <v>5.1791999999999998</v>
      </c>
      <c r="Y195">
        <v>192</v>
      </c>
      <c r="Z195">
        <v>0</v>
      </c>
      <c r="AA195">
        <v>1383</v>
      </c>
      <c r="AB195">
        <v>40</v>
      </c>
    </row>
    <row r="196" spans="1:28" x14ac:dyDescent="0.3">
      <c r="A196">
        <v>1472</v>
      </c>
      <c r="B196" t="s">
        <v>4408</v>
      </c>
      <c r="C196" s="1">
        <v>42271</v>
      </c>
      <c r="D196" s="1">
        <v>42274</v>
      </c>
      <c r="E196">
        <v>3</v>
      </c>
      <c r="F196" t="s">
        <v>355</v>
      </c>
      <c r="G196" t="s">
        <v>1016</v>
      </c>
      <c r="H196" t="s">
        <v>1017</v>
      </c>
      <c r="I196" t="s">
        <v>35</v>
      </c>
      <c r="J196" t="s">
        <v>31</v>
      </c>
      <c r="K196" t="s">
        <v>367</v>
      </c>
      <c r="L196" t="s">
        <v>368</v>
      </c>
      <c r="M196">
        <v>19120</v>
      </c>
      <c r="N196" t="s">
        <v>5</v>
      </c>
      <c r="O196" t="s">
        <v>4409</v>
      </c>
      <c r="P196" t="s">
        <v>36</v>
      </c>
      <c r="Q196" t="s">
        <v>39</v>
      </c>
      <c r="R196" t="s">
        <v>4410</v>
      </c>
      <c r="S196">
        <v>6.8480000000000008</v>
      </c>
      <c r="T196">
        <v>2</v>
      </c>
      <c r="U196">
        <v>0.2</v>
      </c>
      <c r="V196">
        <v>-1.3696000000000002</v>
      </c>
      <c r="W196">
        <v>-4.8792000000000009</v>
      </c>
      <c r="X196">
        <v>0.59920000000000018</v>
      </c>
      <c r="Y196">
        <v>193</v>
      </c>
      <c r="Z196">
        <v>1</v>
      </c>
      <c r="AA196">
        <v>1385</v>
      </c>
      <c r="AB196">
        <v>6</v>
      </c>
    </row>
    <row r="197" spans="1:28" x14ac:dyDescent="0.3">
      <c r="A197">
        <v>1496</v>
      </c>
      <c r="B197" t="s">
        <v>4456</v>
      </c>
      <c r="C197" s="1">
        <v>42982</v>
      </c>
      <c r="D197" s="1">
        <v>42986</v>
      </c>
      <c r="E197">
        <v>4</v>
      </c>
      <c r="F197" t="s">
        <v>358</v>
      </c>
      <c r="G197" t="s">
        <v>4457</v>
      </c>
      <c r="H197" t="s">
        <v>4458</v>
      </c>
      <c r="I197" t="s">
        <v>30</v>
      </c>
      <c r="J197" t="s">
        <v>31</v>
      </c>
      <c r="K197" t="s">
        <v>4459</v>
      </c>
      <c r="L197" t="s">
        <v>362</v>
      </c>
      <c r="M197">
        <v>75019</v>
      </c>
      <c r="N197" t="s">
        <v>7</v>
      </c>
      <c r="O197" t="s">
        <v>3835</v>
      </c>
      <c r="P197" t="s">
        <v>36</v>
      </c>
      <c r="Q197" t="s">
        <v>39</v>
      </c>
      <c r="R197" t="s">
        <v>3836</v>
      </c>
      <c r="S197">
        <v>10.192000000000002</v>
      </c>
      <c r="T197">
        <v>7</v>
      </c>
      <c r="U197">
        <v>0.2</v>
      </c>
      <c r="V197">
        <v>-2.0384000000000007</v>
      </c>
      <c r="W197">
        <v>-4.9686000000000021</v>
      </c>
      <c r="X197">
        <v>3.1849999999999992</v>
      </c>
      <c r="Y197">
        <v>194</v>
      </c>
      <c r="Z197">
        <v>2</v>
      </c>
      <c r="AA197">
        <v>1387</v>
      </c>
      <c r="AB197">
        <v>70</v>
      </c>
    </row>
    <row r="198" spans="1:28" x14ac:dyDescent="0.3">
      <c r="A198">
        <v>1497</v>
      </c>
      <c r="B198" t="s">
        <v>4456</v>
      </c>
      <c r="C198" s="1">
        <v>42982</v>
      </c>
      <c r="D198" s="1">
        <v>42986</v>
      </c>
      <c r="E198">
        <v>4</v>
      </c>
      <c r="F198" t="s">
        <v>358</v>
      </c>
      <c r="G198" t="s">
        <v>4457</v>
      </c>
      <c r="H198" t="s">
        <v>4458</v>
      </c>
      <c r="I198" t="s">
        <v>30</v>
      </c>
      <c r="J198" t="s">
        <v>31</v>
      </c>
      <c r="K198" t="s">
        <v>4459</v>
      </c>
      <c r="L198" t="s">
        <v>362</v>
      </c>
      <c r="M198">
        <v>75019</v>
      </c>
      <c r="N198" t="s">
        <v>7</v>
      </c>
      <c r="O198" t="s">
        <v>4460</v>
      </c>
      <c r="P198" t="s">
        <v>36</v>
      </c>
      <c r="Q198" t="s">
        <v>38</v>
      </c>
      <c r="R198" t="s">
        <v>4461</v>
      </c>
      <c r="S198">
        <v>16.784000000000002</v>
      </c>
      <c r="T198">
        <v>1</v>
      </c>
      <c r="U198">
        <v>0.2</v>
      </c>
      <c r="V198">
        <v>-3.3568000000000007</v>
      </c>
      <c r="W198">
        <v>-13.637000000000004</v>
      </c>
      <c r="X198">
        <v>-0.20980000000000043</v>
      </c>
      <c r="Y198">
        <v>195</v>
      </c>
      <c r="Z198">
        <v>0</v>
      </c>
      <c r="AA198">
        <v>1389</v>
      </c>
      <c r="AB198">
        <v>10</v>
      </c>
    </row>
    <row r="199" spans="1:28" x14ac:dyDescent="0.3">
      <c r="A199">
        <v>1498</v>
      </c>
      <c r="B199" t="s">
        <v>4456</v>
      </c>
      <c r="C199" s="1">
        <v>42982</v>
      </c>
      <c r="D199" s="1">
        <v>42986</v>
      </c>
      <c r="E199">
        <v>4</v>
      </c>
      <c r="F199" t="s">
        <v>358</v>
      </c>
      <c r="G199" t="s">
        <v>4457</v>
      </c>
      <c r="H199" t="s">
        <v>4458</v>
      </c>
      <c r="I199" t="s">
        <v>30</v>
      </c>
      <c r="J199" t="s">
        <v>31</v>
      </c>
      <c r="K199" t="s">
        <v>4459</v>
      </c>
      <c r="L199" t="s">
        <v>362</v>
      </c>
      <c r="M199">
        <v>75019</v>
      </c>
      <c r="N199" t="s">
        <v>7</v>
      </c>
      <c r="O199" t="s">
        <v>1451</v>
      </c>
      <c r="P199" t="s">
        <v>36</v>
      </c>
      <c r="Q199" t="s">
        <v>39</v>
      </c>
      <c r="R199" t="s">
        <v>1452</v>
      </c>
      <c r="S199">
        <v>13.120000000000001</v>
      </c>
      <c r="T199">
        <v>5</v>
      </c>
      <c r="U199">
        <v>0.2</v>
      </c>
      <c r="V199">
        <v>-2.6240000000000006</v>
      </c>
      <c r="W199">
        <v>-6.7240000000000002</v>
      </c>
      <c r="X199">
        <v>3.7720000000000002</v>
      </c>
      <c r="Y199">
        <v>196</v>
      </c>
      <c r="Z199">
        <v>1</v>
      </c>
      <c r="AA199">
        <v>1391</v>
      </c>
      <c r="AB199">
        <v>50</v>
      </c>
    </row>
    <row r="200" spans="1:28" x14ac:dyDescent="0.3">
      <c r="A200">
        <v>1508</v>
      </c>
      <c r="B200" t="s">
        <v>4477</v>
      </c>
      <c r="C200" s="1">
        <v>42630</v>
      </c>
      <c r="D200" s="1">
        <v>42636</v>
      </c>
      <c r="E200">
        <v>6</v>
      </c>
      <c r="F200" t="s">
        <v>358</v>
      </c>
      <c r="G200" t="s">
        <v>4425</v>
      </c>
      <c r="H200" t="s">
        <v>4426</v>
      </c>
      <c r="I200" t="s">
        <v>30</v>
      </c>
      <c r="J200" t="s">
        <v>31</v>
      </c>
      <c r="K200" t="s">
        <v>467</v>
      </c>
      <c r="L200" t="s">
        <v>396</v>
      </c>
      <c r="M200">
        <v>31907</v>
      </c>
      <c r="N200" t="s">
        <v>9</v>
      </c>
      <c r="O200" t="s">
        <v>4478</v>
      </c>
      <c r="P200" t="s">
        <v>40</v>
      </c>
      <c r="Q200" t="s">
        <v>57</v>
      </c>
      <c r="R200" t="s">
        <v>4479</v>
      </c>
      <c r="S200">
        <v>396</v>
      </c>
      <c r="T200">
        <v>4</v>
      </c>
      <c r="U200">
        <v>0</v>
      </c>
      <c r="V200">
        <v>0</v>
      </c>
      <c r="W200">
        <v>-205.92000000000002</v>
      </c>
      <c r="X200">
        <v>190.07999999999998</v>
      </c>
      <c r="Y200">
        <v>197</v>
      </c>
      <c r="Z200">
        <v>2</v>
      </c>
      <c r="AA200">
        <v>1393</v>
      </c>
      <c r="AB200">
        <v>28</v>
      </c>
    </row>
    <row r="201" spans="1:28" x14ac:dyDescent="0.3">
      <c r="A201">
        <v>1510</v>
      </c>
      <c r="B201" t="s">
        <v>4482</v>
      </c>
      <c r="C201" s="1">
        <v>42990</v>
      </c>
      <c r="D201" s="1">
        <v>42993</v>
      </c>
      <c r="E201">
        <v>3</v>
      </c>
      <c r="F201" t="s">
        <v>49</v>
      </c>
      <c r="G201" t="s">
        <v>3367</v>
      </c>
      <c r="H201" t="s">
        <v>3368</v>
      </c>
      <c r="I201" t="s">
        <v>30</v>
      </c>
      <c r="J201" t="s">
        <v>31</v>
      </c>
      <c r="K201" t="s">
        <v>439</v>
      </c>
      <c r="L201" t="s">
        <v>357</v>
      </c>
      <c r="M201">
        <v>90036</v>
      </c>
      <c r="N201" t="s">
        <v>3</v>
      </c>
      <c r="O201" t="s">
        <v>4415</v>
      </c>
      <c r="P201" t="s">
        <v>32</v>
      </c>
      <c r="Q201" t="s">
        <v>441</v>
      </c>
      <c r="R201" t="s">
        <v>4416</v>
      </c>
      <c r="S201">
        <v>8.36</v>
      </c>
      <c r="T201">
        <v>2</v>
      </c>
      <c r="U201">
        <v>0</v>
      </c>
      <c r="V201">
        <v>0</v>
      </c>
      <c r="W201">
        <v>-5.3503999999999996</v>
      </c>
      <c r="X201">
        <v>3.0095999999999998</v>
      </c>
      <c r="Y201">
        <v>198</v>
      </c>
      <c r="Z201">
        <v>0</v>
      </c>
      <c r="AA201">
        <v>1395</v>
      </c>
      <c r="AB201">
        <v>14</v>
      </c>
    </row>
    <row r="202" spans="1:28" x14ac:dyDescent="0.3">
      <c r="A202">
        <v>1538</v>
      </c>
      <c r="B202" t="s">
        <v>4537</v>
      </c>
      <c r="C202" s="1">
        <v>42993</v>
      </c>
      <c r="D202" s="1">
        <v>42995</v>
      </c>
      <c r="E202">
        <v>2</v>
      </c>
      <c r="F202" t="s">
        <v>355</v>
      </c>
      <c r="G202" t="s">
        <v>4538</v>
      </c>
      <c r="H202" t="s">
        <v>4539</v>
      </c>
      <c r="I202" t="s">
        <v>30</v>
      </c>
      <c r="J202" t="s">
        <v>31</v>
      </c>
      <c r="K202" t="s">
        <v>4540</v>
      </c>
      <c r="L202" t="s">
        <v>395</v>
      </c>
      <c r="M202">
        <v>2149</v>
      </c>
      <c r="N202" t="s">
        <v>5</v>
      </c>
      <c r="O202" t="s">
        <v>3943</v>
      </c>
      <c r="P202" t="s">
        <v>40</v>
      </c>
      <c r="Q202" t="s">
        <v>41</v>
      </c>
      <c r="R202" t="s">
        <v>3944</v>
      </c>
      <c r="S202">
        <v>39.99</v>
      </c>
      <c r="T202">
        <v>1</v>
      </c>
      <c r="U202">
        <v>0</v>
      </c>
      <c r="V202">
        <v>0</v>
      </c>
      <c r="W202">
        <v>-28.392900000000004</v>
      </c>
      <c r="X202">
        <v>11.597099999999998</v>
      </c>
      <c r="Y202">
        <v>199</v>
      </c>
      <c r="Z202">
        <v>1</v>
      </c>
      <c r="AA202">
        <v>1397</v>
      </c>
      <c r="AB202">
        <v>3</v>
      </c>
    </row>
    <row r="203" spans="1:28" x14ac:dyDescent="0.3">
      <c r="A203">
        <v>1539</v>
      </c>
      <c r="B203" t="s">
        <v>4537</v>
      </c>
      <c r="C203" s="1">
        <v>42993</v>
      </c>
      <c r="D203" s="1">
        <v>42995</v>
      </c>
      <c r="E203">
        <v>2</v>
      </c>
      <c r="F203" t="s">
        <v>355</v>
      </c>
      <c r="G203" t="s">
        <v>4538</v>
      </c>
      <c r="H203" t="s">
        <v>4539</v>
      </c>
      <c r="I203" t="s">
        <v>30</v>
      </c>
      <c r="J203" t="s">
        <v>31</v>
      </c>
      <c r="K203" t="s">
        <v>4540</v>
      </c>
      <c r="L203" t="s">
        <v>395</v>
      </c>
      <c r="M203">
        <v>2149</v>
      </c>
      <c r="N203" t="s">
        <v>5</v>
      </c>
      <c r="O203" t="s">
        <v>528</v>
      </c>
      <c r="P203" t="s">
        <v>36</v>
      </c>
      <c r="Q203" t="s">
        <v>39</v>
      </c>
      <c r="R203" t="s">
        <v>529</v>
      </c>
      <c r="S203">
        <v>16.28</v>
      </c>
      <c r="T203">
        <v>2</v>
      </c>
      <c r="U203">
        <v>0</v>
      </c>
      <c r="V203">
        <v>0</v>
      </c>
      <c r="W203">
        <v>-9.7680000000000007</v>
      </c>
      <c r="X203">
        <v>6.5120000000000005</v>
      </c>
      <c r="Y203">
        <v>200</v>
      </c>
      <c r="Z203">
        <v>2</v>
      </c>
      <c r="AA203">
        <v>1399</v>
      </c>
      <c r="AB203">
        <v>6</v>
      </c>
    </row>
    <row r="204" spans="1:28" x14ac:dyDescent="0.3">
      <c r="A204">
        <v>1540</v>
      </c>
      <c r="B204" t="s">
        <v>4537</v>
      </c>
      <c r="C204" s="1">
        <v>42993</v>
      </c>
      <c r="D204" s="1">
        <v>42995</v>
      </c>
      <c r="E204">
        <v>2</v>
      </c>
      <c r="F204" t="s">
        <v>355</v>
      </c>
      <c r="G204" t="s">
        <v>4538</v>
      </c>
      <c r="H204" t="s">
        <v>4539</v>
      </c>
      <c r="I204" t="s">
        <v>30</v>
      </c>
      <c r="J204" t="s">
        <v>31</v>
      </c>
      <c r="K204" t="s">
        <v>4540</v>
      </c>
      <c r="L204" t="s">
        <v>395</v>
      </c>
      <c r="M204">
        <v>2149</v>
      </c>
      <c r="N204" t="s">
        <v>5</v>
      </c>
      <c r="O204" t="s">
        <v>994</v>
      </c>
      <c r="P204" t="s">
        <v>32</v>
      </c>
      <c r="Q204" t="s">
        <v>33</v>
      </c>
      <c r="R204" t="s">
        <v>995</v>
      </c>
      <c r="S204">
        <v>782.94</v>
      </c>
      <c r="T204">
        <v>3</v>
      </c>
      <c r="U204">
        <v>0</v>
      </c>
      <c r="V204">
        <v>0</v>
      </c>
      <c r="W204">
        <v>-579.37560000000008</v>
      </c>
      <c r="X204">
        <v>203.56440000000003</v>
      </c>
      <c r="Y204">
        <v>201</v>
      </c>
      <c r="Z204">
        <v>0</v>
      </c>
      <c r="AA204">
        <v>1401</v>
      </c>
      <c r="AB204">
        <v>9</v>
      </c>
    </row>
    <row r="205" spans="1:28" x14ac:dyDescent="0.3">
      <c r="A205">
        <v>1541</v>
      </c>
      <c r="B205" t="s">
        <v>4537</v>
      </c>
      <c r="C205" s="1">
        <v>42993</v>
      </c>
      <c r="D205" s="1">
        <v>42995</v>
      </c>
      <c r="E205">
        <v>2</v>
      </c>
      <c r="F205" t="s">
        <v>355</v>
      </c>
      <c r="G205" t="s">
        <v>4538</v>
      </c>
      <c r="H205" t="s">
        <v>4539</v>
      </c>
      <c r="I205" t="s">
        <v>30</v>
      </c>
      <c r="J205" t="s">
        <v>31</v>
      </c>
      <c r="K205" t="s">
        <v>4540</v>
      </c>
      <c r="L205" t="s">
        <v>395</v>
      </c>
      <c r="M205">
        <v>2149</v>
      </c>
      <c r="N205" t="s">
        <v>5</v>
      </c>
      <c r="O205" t="s">
        <v>4392</v>
      </c>
      <c r="P205" t="s">
        <v>36</v>
      </c>
      <c r="Q205" t="s">
        <v>42</v>
      </c>
      <c r="R205" t="s">
        <v>4393</v>
      </c>
      <c r="S205">
        <v>242.48000000000002</v>
      </c>
      <c r="T205">
        <v>7</v>
      </c>
      <c r="U205">
        <v>0</v>
      </c>
      <c r="V205">
        <v>0</v>
      </c>
      <c r="W205">
        <v>-126.08960000000003</v>
      </c>
      <c r="X205">
        <v>116.39039999999999</v>
      </c>
      <c r="Y205">
        <v>202</v>
      </c>
      <c r="Z205">
        <v>1</v>
      </c>
      <c r="AA205">
        <v>1403</v>
      </c>
      <c r="AB205">
        <v>21</v>
      </c>
    </row>
    <row r="206" spans="1:28" x14ac:dyDescent="0.3">
      <c r="A206">
        <v>1556</v>
      </c>
      <c r="B206" t="s">
        <v>4568</v>
      </c>
      <c r="C206" s="1">
        <v>42982</v>
      </c>
      <c r="D206" s="1">
        <v>42986</v>
      </c>
      <c r="E206">
        <v>4</v>
      </c>
      <c r="F206" t="s">
        <v>358</v>
      </c>
      <c r="G206" t="s">
        <v>4569</v>
      </c>
      <c r="H206" t="s">
        <v>4570</v>
      </c>
      <c r="I206" t="s">
        <v>30</v>
      </c>
      <c r="J206" t="s">
        <v>31</v>
      </c>
      <c r="K206" t="s">
        <v>1870</v>
      </c>
      <c r="L206" t="s">
        <v>51</v>
      </c>
      <c r="M206">
        <v>11561</v>
      </c>
      <c r="N206" t="s">
        <v>5</v>
      </c>
      <c r="O206" t="s">
        <v>1019</v>
      </c>
      <c r="P206" t="s">
        <v>40</v>
      </c>
      <c r="Q206" t="s">
        <v>47</v>
      </c>
      <c r="R206" t="s">
        <v>1020</v>
      </c>
      <c r="S206">
        <v>91.96</v>
      </c>
      <c r="T206">
        <v>4</v>
      </c>
      <c r="U206">
        <v>0</v>
      </c>
      <c r="V206">
        <v>0</v>
      </c>
      <c r="W206">
        <v>-52.417199999999994</v>
      </c>
      <c r="X206">
        <v>39.5428</v>
      </c>
      <c r="Y206">
        <v>203</v>
      </c>
      <c r="Z206">
        <v>2</v>
      </c>
      <c r="AA206">
        <v>1405</v>
      </c>
      <c r="AB206">
        <v>8</v>
      </c>
    </row>
    <row r="207" spans="1:28" x14ac:dyDescent="0.3">
      <c r="A207">
        <v>1562</v>
      </c>
      <c r="B207" t="s">
        <v>4584</v>
      </c>
      <c r="C207" s="1">
        <v>42983</v>
      </c>
      <c r="D207" s="1">
        <v>42984</v>
      </c>
      <c r="E207">
        <v>1</v>
      </c>
      <c r="F207" t="s">
        <v>49</v>
      </c>
      <c r="G207" t="s">
        <v>456</v>
      </c>
      <c r="H207" t="s">
        <v>457</v>
      </c>
      <c r="I207" t="s">
        <v>45</v>
      </c>
      <c r="J207" t="s">
        <v>31</v>
      </c>
      <c r="K207" t="s">
        <v>442</v>
      </c>
      <c r="L207" t="s">
        <v>361</v>
      </c>
      <c r="M207">
        <v>98115</v>
      </c>
      <c r="N207" t="s">
        <v>3</v>
      </c>
      <c r="O207" t="s">
        <v>1970</v>
      </c>
      <c r="P207" t="s">
        <v>36</v>
      </c>
      <c r="Q207" t="s">
        <v>39</v>
      </c>
      <c r="R207" t="s">
        <v>1971</v>
      </c>
      <c r="S207">
        <v>2.78</v>
      </c>
      <c r="T207">
        <v>1</v>
      </c>
      <c r="U207">
        <v>0</v>
      </c>
      <c r="V207">
        <v>0</v>
      </c>
      <c r="W207">
        <v>-2.0571999999999999</v>
      </c>
      <c r="X207">
        <v>0.72279999999999989</v>
      </c>
      <c r="Y207">
        <v>204</v>
      </c>
      <c r="Z207">
        <v>0</v>
      </c>
      <c r="AA207">
        <v>1407</v>
      </c>
      <c r="AB207">
        <v>5</v>
      </c>
    </row>
    <row r="208" spans="1:28" x14ac:dyDescent="0.3">
      <c r="A208">
        <v>1619</v>
      </c>
      <c r="B208" t="s">
        <v>4685</v>
      </c>
      <c r="C208" s="1">
        <v>42623</v>
      </c>
      <c r="D208" s="1">
        <v>42627</v>
      </c>
      <c r="E208">
        <v>4</v>
      </c>
      <c r="F208" t="s">
        <v>355</v>
      </c>
      <c r="G208" t="s">
        <v>1187</v>
      </c>
      <c r="H208" t="s">
        <v>1188</v>
      </c>
      <c r="I208" t="s">
        <v>45</v>
      </c>
      <c r="J208" t="s">
        <v>31</v>
      </c>
      <c r="K208" t="s">
        <v>50</v>
      </c>
      <c r="L208" t="s">
        <v>51</v>
      </c>
      <c r="M208">
        <v>10011</v>
      </c>
      <c r="N208" t="s">
        <v>5</v>
      </c>
      <c r="O208" t="s">
        <v>4686</v>
      </c>
      <c r="P208" t="s">
        <v>36</v>
      </c>
      <c r="Q208" t="s">
        <v>38</v>
      </c>
      <c r="R208" t="s">
        <v>4687</v>
      </c>
      <c r="S208">
        <v>59.48</v>
      </c>
      <c r="T208">
        <v>2</v>
      </c>
      <c r="U208">
        <v>0</v>
      </c>
      <c r="V208">
        <v>0</v>
      </c>
      <c r="W208">
        <v>-50.557999999999993</v>
      </c>
      <c r="X208">
        <v>8.9220000000000041</v>
      </c>
      <c r="Y208">
        <v>205</v>
      </c>
      <c r="Z208">
        <v>1</v>
      </c>
      <c r="AA208">
        <v>1409</v>
      </c>
      <c r="AB208">
        <v>4</v>
      </c>
    </row>
    <row r="209" spans="1:28" x14ac:dyDescent="0.3">
      <c r="A209">
        <v>1620</v>
      </c>
      <c r="B209" t="s">
        <v>4685</v>
      </c>
      <c r="C209" s="1">
        <v>42623</v>
      </c>
      <c r="D209" s="1">
        <v>42627</v>
      </c>
      <c r="E209">
        <v>4</v>
      </c>
      <c r="F209" t="s">
        <v>355</v>
      </c>
      <c r="G209" t="s">
        <v>1187</v>
      </c>
      <c r="H209" t="s">
        <v>1188</v>
      </c>
      <c r="I209" t="s">
        <v>45</v>
      </c>
      <c r="J209" t="s">
        <v>31</v>
      </c>
      <c r="K209" t="s">
        <v>50</v>
      </c>
      <c r="L209" t="s">
        <v>51</v>
      </c>
      <c r="M209">
        <v>10011</v>
      </c>
      <c r="N209" t="s">
        <v>5</v>
      </c>
      <c r="O209" t="s">
        <v>4688</v>
      </c>
      <c r="P209" t="s">
        <v>36</v>
      </c>
      <c r="Q209" t="s">
        <v>44</v>
      </c>
      <c r="R209" t="s">
        <v>4689</v>
      </c>
      <c r="S209">
        <v>6.69</v>
      </c>
      <c r="T209">
        <v>1</v>
      </c>
      <c r="U209">
        <v>0</v>
      </c>
      <c r="V209">
        <v>0</v>
      </c>
      <c r="W209">
        <v>-3.6126000000000005</v>
      </c>
      <c r="X209">
        <v>3.0773999999999999</v>
      </c>
      <c r="Y209">
        <v>206</v>
      </c>
      <c r="Z209">
        <v>2</v>
      </c>
      <c r="AA209">
        <v>1411</v>
      </c>
      <c r="AB209">
        <v>2</v>
      </c>
    </row>
    <row r="210" spans="1:28" x14ac:dyDescent="0.3">
      <c r="A210">
        <v>1628</v>
      </c>
      <c r="B210" t="s">
        <v>4703</v>
      </c>
      <c r="C210" s="1">
        <v>42271</v>
      </c>
      <c r="D210" s="1">
        <v>42277</v>
      </c>
      <c r="E210">
        <v>6</v>
      </c>
      <c r="F210" t="s">
        <v>358</v>
      </c>
      <c r="G210" t="s">
        <v>4704</v>
      </c>
      <c r="H210" t="s">
        <v>4705</v>
      </c>
      <c r="I210" t="s">
        <v>30</v>
      </c>
      <c r="J210" t="s">
        <v>31</v>
      </c>
      <c r="K210" t="s">
        <v>4706</v>
      </c>
      <c r="L210" t="s">
        <v>390</v>
      </c>
      <c r="M210">
        <v>70506</v>
      </c>
      <c r="N210" t="s">
        <v>9</v>
      </c>
      <c r="O210" t="s">
        <v>3885</v>
      </c>
      <c r="P210" t="s">
        <v>32</v>
      </c>
      <c r="Q210" t="s">
        <v>34</v>
      </c>
      <c r="R210" t="s">
        <v>3886</v>
      </c>
      <c r="S210">
        <v>517.5</v>
      </c>
      <c r="T210">
        <v>6</v>
      </c>
      <c r="U210">
        <v>0</v>
      </c>
      <c r="V210">
        <v>0</v>
      </c>
      <c r="W210">
        <v>-362.25000000000006</v>
      </c>
      <c r="X210">
        <v>155.24999999999994</v>
      </c>
      <c r="Y210">
        <v>207</v>
      </c>
      <c r="Z210">
        <v>0</v>
      </c>
      <c r="AA210">
        <v>1413</v>
      </c>
      <c r="AB210">
        <v>36</v>
      </c>
    </row>
    <row r="211" spans="1:28" x14ac:dyDescent="0.3">
      <c r="A211">
        <v>1649</v>
      </c>
      <c r="B211" t="s">
        <v>4736</v>
      </c>
      <c r="C211" s="1">
        <v>42273</v>
      </c>
      <c r="D211" s="1">
        <v>42276</v>
      </c>
      <c r="E211">
        <v>3</v>
      </c>
      <c r="F211" t="s">
        <v>355</v>
      </c>
      <c r="G211" t="s">
        <v>2565</v>
      </c>
      <c r="H211" t="s">
        <v>2566</v>
      </c>
      <c r="I211" t="s">
        <v>30</v>
      </c>
      <c r="J211" t="s">
        <v>31</v>
      </c>
      <c r="K211" t="s">
        <v>367</v>
      </c>
      <c r="L211" t="s">
        <v>368</v>
      </c>
      <c r="M211">
        <v>19143</v>
      </c>
      <c r="N211" t="s">
        <v>5</v>
      </c>
      <c r="O211" t="s">
        <v>4737</v>
      </c>
      <c r="P211" t="s">
        <v>36</v>
      </c>
      <c r="Q211" t="s">
        <v>42</v>
      </c>
      <c r="R211" t="s">
        <v>4738</v>
      </c>
      <c r="S211">
        <v>121.10400000000003</v>
      </c>
      <c r="T211">
        <v>6</v>
      </c>
      <c r="U211">
        <v>0.7</v>
      </c>
      <c r="V211">
        <v>-84.772800000000018</v>
      </c>
      <c r="W211">
        <v>-137.25119999999998</v>
      </c>
      <c r="X211">
        <v>-100.91999999999999</v>
      </c>
      <c r="Y211">
        <v>208</v>
      </c>
      <c r="Z211">
        <v>1</v>
      </c>
      <c r="AA211">
        <v>1415</v>
      </c>
      <c r="AB211">
        <v>18</v>
      </c>
    </row>
    <row r="212" spans="1:28" x14ac:dyDescent="0.3">
      <c r="A212">
        <v>1650</v>
      </c>
      <c r="B212" t="s">
        <v>4736</v>
      </c>
      <c r="C212" s="1">
        <v>42273</v>
      </c>
      <c r="D212" s="1">
        <v>42276</v>
      </c>
      <c r="E212">
        <v>3</v>
      </c>
      <c r="F212" t="s">
        <v>355</v>
      </c>
      <c r="G212" t="s">
        <v>2565</v>
      </c>
      <c r="H212" t="s">
        <v>2566</v>
      </c>
      <c r="I212" t="s">
        <v>30</v>
      </c>
      <c r="J212" t="s">
        <v>31</v>
      </c>
      <c r="K212" t="s">
        <v>367</v>
      </c>
      <c r="L212" t="s">
        <v>368</v>
      </c>
      <c r="M212">
        <v>19143</v>
      </c>
      <c r="N212" t="s">
        <v>5</v>
      </c>
      <c r="O212" t="s">
        <v>4739</v>
      </c>
      <c r="P212" t="s">
        <v>40</v>
      </c>
      <c r="Q212" t="s">
        <v>41</v>
      </c>
      <c r="R212" t="s">
        <v>4740</v>
      </c>
      <c r="S212">
        <v>45.893999999999998</v>
      </c>
      <c r="T212">
        <v>1</v>
      </c>
      <c r="U212">
        <v>0.4</v>
      </c>
      <c r="V212">
        <v>-18.357600000000001</v>
      </c>
      <c r="W212">
        <v>-36.715199999999996</v>
      </c>
      <c r="X212">
        <v>-9.178799999999999</v>
      </c>
      <c r="Y212">
        <v>209</v>
      </c>
      <c r="Z212">
        <v>2</v>
      </c>
      <c r="AA212">
        <v>1417</v>
      </c>
      <c r="AB212">
        <v>3</v>
      </c>
    </row>
    <row r="213" spans="1:28" x14ac:dyDescent="0.3">
      <c r="A213">
        <v>1675</v>
      </c>
      <c r="B213" t="s">
        <v>4786</v>
      </c>
      <c r="C213" s="1">
        <v>42264</v>
      </c>
      <c r="D213" s="1">
        <v>42268</v>
      </c>
      <c r="E213">
        <v>4</v>
      </c>
      <c r="F213" t="s">
        <v>358</v>
      </c>
      <c r="G213" t="s">
        <v>569</v>
      </c>
      <c r="H213" t="s">
        <v>570</v>
      </c>
      <c r="I213" t="s">
        <v>35</v>
      </c>
      <c r="J213" t="s">
        <v>31</v>
      </c>
      <c r="K213" t="s">
        <v>370</v>
      </c>
      <c r="L213" t="s">
        <v>362</v>
      </c>
      <c r="M213">
        <v>77041</v>
      </c>
      <c r="N213" t="s">
        <v>7</v>
      </c>
      <c r="O213" t="s">
        <v>4005</v>
      </c>
      <c r="P213" t="s">
        <v>32</v>
      </c>
      <c r="Q213" t="s">
        <v>441</v>
      </c>
      <c r="R213" t="s">
        <v>4006</v>
      </c>
      <c r="S213">
        <v>21.936000000000003</v>
      </c>
      <c r="T213">
        <v>2</v>
      </c>
      <c r="U213">
        <v>0.6</v>
      </c>
      <c r="V213">
        <v>-13.161600000000002</v>
      </c>
      <c r="W213">
        <v>-19.194000000000003</v>
      </c>
      <c r="X213">
        <v>-10.419600000000003</v>
      </c>
      <c r="Y213">
        <v>210</v>
      </c>
      <c r="Z213">
        <v>0</v>
      </c>
      <c r="AA213">
        <v>1419</v>
      </c>
      <c r="AB213">
        <v>20</v>
      </c>
    </row>
    <row r="214" spans="1:28" x14ac:dyDescent="0.3">
      <c r="A214">
        <v>1676</v>
      </c>
      <c r="B214" t="s">
        <v>4786</v>
      </c>
      <c r="C214" s="1">
        <v>42264</v>
      </c>
      <c r="D214" s="1">
        <v>42268</v>
      </c>
      <c r="E214">
        <v>4</v>
      </c>
      <c r="F214" t="s">
        <v>358</v>
      </c>
      <c r="G214" t="s">
        <v>569</v>
      </c>
      <c r="H214" t="s">
        <v>570</v>
      </c>
      <c r="I214" t="s">
        <v>35</v>
      </c>
      <c r="J214" t="s">
        <v>31</v>
      </c>
      <c r="K214" t="s">
        <v>370</v>
      </c>
      <c r="L214" t="s">
        <v>362</v>
      </c>
      <c r="M214">
        <v>77041</v>
      </c>
      <c r="N214" t="s">
        <v>7</v>
      </c>
      <c r="O214" t="s">
        <v>4597</v>
      </c>
      <c r="P214" t="s">
        <v>36</v>
      </c>
      <c r="Q214" t="s">
        <v>42</v>
      </c>
      <c r="R214" t="s">
        <v>4598</v>
      </c>
      <c r="S214">
        <v>6.5879999999999992</v>
      </c>
      <c r="T214">
        <v>3</v>
      </c>
      <c r="U214">
        <v>0.8</v>
      </c>
      <c r="V214">
        <v>-5.2703999999999995</v>
      </c>
      <c r="W214">
        <v>-11.529000000000003</v>
      </c>
      <c r="X214">
        <v>-10.211400000000005</v>
      </c>
      <c r="Y214">
        <v>211</v>
      </c>
      <c r="Z214">
        <v>1</v>
      </c>
      <c r="AA214">
        <v>1421</v>
      </c>
      <c r="AB214">
        <v>30</v>
      </c>
    </row>
    <row r="215" spans="1:28" x14ac:dyDescent="0.3">
      <c r="A215">
        <v>1679</v>
      </c>
      <c r="B215" t="s">
        <v>4790</v>
      </c>
      <c r="C215" s="1">
        <v>41889</v>
      </c>
      <c r="D215" s="1">
        <v>41895</v>
      </c>
      <c r="E215">
        <v>6</v>
      </c>
      <c r="F215" t="s">
        <v>358</v>
      </c>
      <c r="G215" t="s">
        <v>1686</v>
      </c>
      <c r="H215" t="s">
        <v>502</v>
      </c>
      <c r="I215" t="s">
        <v>35</v>
      </c>
      <c r="J215" t="s">
        <v>31</v>
      </c>
      <c r="K215" t="s">
        <v>367</v>
      </c>
      <c r="L215" t="s">
        <v>368</v>
      </c>
      <c r="M215">
        <v>19134</v>
      </c>
      <c r="N215" t="s">
        <v>5</v>
      </c>
      <c r="O215" t="s">
        <v>3902</v>
      </c>
      <c r="P215" t="s">
        <v>36</v>
      </c>
      <c r="Q215" t="s">
        <v>38</v>
      </c>
      <c r="R215" t="s">
        <v>3903</v>
      </c>
      <c r="S215">
        <v>64.784000000000006</v>
      </c>
      <c r="T215">
        <v>1</v>
      </c>
      <c r="U215">
        <v>0.2</v>
      </c>
      <c r="V215">
        <v>-12.956800000000001</v>
      </c>
      <c r="W215">
        <v>-66.403599999999997</v>
      </c>
      <c r="X215">
        <v>-14.576399999999996</v>
      </c>
      <c r="Y215">
        <v>212</v>
      </c>
      <c r="Z215">
        <v>2</v>
      </c>
      <c r="AA215">
        <v>1423</v>
      </c>
      <c r="AB215">
        <v>3</v>
      </c>
    </row>
    <row r="216" spans="1:28" x14ac:dyDescent="0.3">
      <c r="A216">
        <v>1680</v>
      </c>
      <c r="B216" t="s">
        <v>4790</v>
      </c>
      <c r="C216" s="1">
        <v>41889</v>
      </c>
      <c r="D216" s="1">
        <v>41895</v>
      </c>
      <c r="E216">
        <v>6</v>
      </c>
      <c r="F216" t="s">
        <v>358</v>
      </c>
      <c r="G216" t="s">
        <v>1686</v>
      </c>
      <c r="H216" t="s">
        <v>502</v>
      </c>
      <c r="I216" t="s">
        <v>35</v>
      </c>
      <c r="J216" t="s">
        <v>31</v>
      </c>
      <c r="K216" t="s">
        <v>367</v>
      </c>
      <c r="L216" t="s">
        <v>368</v>
      </c>
      <c r="M216">
        <v>19134</v>
      </c>
      <c r="N216" t="s">
        <v>5</v>
      </c>
      <c r="O216" t="s">
        <v>3765</v>
      </c>
      <c r="P216" t="s">
        <v>40</v>
      </c>
      <c r="Q216" t="s">
        <v>41</v>
      </c>
      <c r="R216" t="s">
        <v>3766</v>
      </c>
      <c r="S216">
        <v>32.381999999999998</v>
      </c>
      <c r="T216">
        <v>3</v>
      </c>
      <c r="U216">
        <v>0.4</v>
      </c>
      <c r="V216">
        <v>-12.9528</v>
      </c>
      <c r="W216">
        <v>-15.111599999999999</v>
      </c>
      <c r="X216">
        <v>4.3175999999999988</v>
      </c>
      <c r="Y216">
        <v>213</v>
      </c>
      <c r="Z216">
        <v>0</v>
      </c>
      <c r="AA216">
        <v>1425</v>
      </c>
      <c r="AB216">
        <v>9</v>
      </c>
    </row>
    <row r="217" spans="1:28" x14ac:dyDescent="0.3">
      <c r="A217">
        <v>1681</v>
      </c>
      <c r="B217" t="s">
        <v>4790</v>
      </c>
      <c r="C217" s="1">
        <v>41889</v>
      </c>
      <c r="D217" s="1">
        <v>41895</v>
      </c>
      <c r="E217">
        <v>6</v>
      </c>
      <c r="F217" t="s">
        <v>358</v>
      </c>
      <c r="G217" t="s">
        <v>1686</v>
      </c>
      <c r="H217" t="s">
        <v>502</v>
      </c>
      <c r="I217" t="s">
        <v>35</v>
      </c>
      <c r="J217" t="s">
        <v>31</v>
      </c>
      <c r="K217" t="s">
        <v>367</v>
      </c>
      <c r="L217" t="s">
        <v>368</v>
      </c>
      <c r="M217">
        <v>19134</v>
      </c>
      <c r="N217" t="s">
        <v>5</v>
      </c>
      <c r="O217" t="s">
        <v>711</v>
      </c>
      <c r="P217" t="s">
        <v>32</v>
      </c>
      <c r="Q217" t="s">
        <v>441</v>
      </c>
      <c r="R217" t="s">
        <v>712</v>
      </c>
      <c r="S217">
        <v>42.368000000000002</v>
      </c>
      <c r="T217">
        <v>2</v>
      </c>
      <c r="U217">
        <v>0.2</v>
      </c>
      <c r="V217">
        <v>-8.4736000000000011</v>
      </c>
      <c r="W217">
        <v>-25.420800000000007</v>
      </c>
      <c r="X217">
        <v>8.4735999999999958</v>
      </c>
      <c r="Y217">
        <v>214</v>
      </c>
      <c r="Z217">
        <v>1</v>
      </c>
      <c r="AA217">
        <v>1427</v>
      </c>
      <c r="AB217">
        <v>6</v>
      </c>
    </row>
    <row r="218" spans="1:28" x14ac:dyDescent="0.3">
      <c r="A218">
        <v>1682</v>
      </c>
      <c r="B218" t="s">
        <v>4790</v>
      </c>
      <c r="C218" s="1">
        <v>41889</v>
      </c>
      <c r="D218" s="1">
        <v>41895</v>
      </c>
      <c r="E218">
        <v>6</v>
      </c>
      <c r="F218" t="s">
        <v>358</v>
      </c>
      <c r="G218" t="s">
        <v>1686</v>
      </c>
      <c r="H218" t="s">
        <v>502</v>
      </c>
      <c r="I218" t="s">
        <v>35</v>
      </c>
      <c r="J218" t="s">
        <v>31</v>
      </c>
      <c r="K218" t="s">
        <v>367</v>
      </c>
      <c r="L218" t="s">
        <v>368</v>
      </c>
      <c r="M218">
        <v>19134</v>
      </c>
      <c r="N218" t="s">
        <v>5</v>
      </c>
      <c r="O218" t="s">
        <v>4791</v>
      </c>
      <c r="P218" t="s">
        <v>40</v>
      </c>
      <c r="Q218" t="s">
        <v>57</v>
      </c>
      <c r="R218" t="s">
        <v>4792</v>
      </c>
      <c r="S218">
        <v>399.54</v>
      </c>
      <c r="T218">
        <v>4</v>
      </c>
      <c r="U218">
        <v>0.7</v>
      </c>
      <c r="V218">
        <v>-279.678</v>
      </c>
      <c r="W218">
        <v>-679.21799999999985</v>
      </c>
      <c r="X218">
        <v>-559.35599999999988</v>
      </c>
      <c r="Y218">
        <v>215</v>
      </c>
      <c r="Z218">
        <v>2</v>
      </c>
      <c r="AA218">
        <v>1429</v>
      </c>
      <c r="AB218">
        <v>12</v>
      </c>
    </row>
    <row r="219" spans="1:28" x14ac:dyDescent="0.3">
      <c r="A219">
        <v>1683</v>
      </c>
      <c r="B219" t="s">
        <v>4793</v>
      </c>
      <c r="C219" s="1">
        <v>42642</v>
      </c>
      <c r="D219" s="1">
        <v>42644</v>
      </c>
      <c r="E219">
        <v>2</v>
      </c>
      <c r="F219" t="s">
        <v>355</v>
      </c>
      <c r="G219" t="s">
        <v>4794</v>
      </c>
      <c r="H219" t="s">
        <v>4795</v>
      </c>
      <c r="I219" t="s">
        <v>30</v>
      </c>
      <c r="J219" t="s">
        <v>31</v>
      </c>
      <c r="K219" t="s">
        <v>439</v>
      </c>
      <c r="L219" t="s">
        <v>357</v>
      </c>
      <c r="M219">
        <v>90008</v>
      </c>
      <c r="N219" t="s">
        <v>3</v>
      </c>
      <c r="O219" t="s">
        <v>3069</v>
      </c>
      <c r="P219" t="s">
        <v>36</v>
      </c>
      <c r="Q219" t="s">
        <v>44</v>
      </c>
      <c r="R219" t="s">
        <v>3070</v>
      </c>
      <c r="S219">
        <v>18.97</v>
      </c>
      <c r="T219">
        <v>1</v>
      </c>
      <c r="U219">
        <v>0</v>
      </c>
      <c r="V219">
        <v>0</v>
      </c>
      <c r="W219">
        <v>-9.8643999999999998</v>
      </c>
      <c r="X219">
        <v>9.105599999999999</v>
      </c>
      <c r="Y219">
        <v>216</v>
      </c>
      <c r="Z219">
        <v>0</v>
      </c>
      <c r="AA219">
        <v>1431</v>
      </c>
      <c r="AB219">
        <v>7</v>
      </c>
    </row>
    <row r="220" spans="1:28" x14ac:dyDescent="0.3">
      <c r="A220">
        <v>1695</v>
      </c>
      <c r="B220" t="s">
        <v>4813</v>
      </c>
      <c r="C220" s="1">
        <v>42272</v>
      </c>
      <c r="D220" s="1">
        <v>42275</v>
      </c>
      <c r="E220">
        <v>3</v>
      </c>
      <c r="F220" t="s">
        <v>355</v>
      </c>
      <c r="G220" t="s">
        <v>590</v>
      </c>
      <c r="H220" t="s">
        <v>591</v>
      </c>
      <c r="I220" t="s">
        <v>45</v>
      </c>
      <c r="J220" t="s">
        <v>31</v>
      </c>
      <c r="K220" t="s">
        <v>4814</v>
      </c>
      <c r="L220" t="s">
        <v>392</v>
      </c>
      <c r="M220">
        <v>7002</v>
      </c>
      <c r="N220" t="s">
        <v>5</v>
      </c>
      <c r="O220" t="s">
        <v>4815</v>
      </c>
      <c r="P220" t="s">
        <v>40</v>
      </c>
      <c r="Q220" t="s">
        <v>47</v>
      </c>
      <c r="R220" t="s">
        <v>4816</v>
      </c>
      <c r="S220">
        <v>63.96</v>
      </c>
      <c r="T220">
        <v>4</v>
      </c>
      <c r="U220">
        <v>0</v>
      </c>
      <c r="V220">
        <v>0</v>
      </c>
      <c r="W220">
        <v>-44.132400000000004</v>
      </c>
      <c r="X220">
        <v>19.827599999999997</v>
      </c>
      <c r="Y220">
        <v>217</v>
      </c>
      <c r="Z220">
        <v>1</v>
      </c>
      <c r="AA220">
        <v>1433</v>
      </c>
      <c r="AB220">
        <v>12</v>
      </c>
    </row>
    <row r="221" spans="1:28" x14ac:dyDescent="0.3">
      <c r="A221">
        <v>1696</v>
      </c>
      <c r="B221" t="s">
        <v>4813</v>
      </c>
      <c r="C221" s="1">
        <v>42272</v>
      </c>
      <c r="D221" s="1">
        <v>42275</v>
      </c>
      <c r="E221">
        <v>3</v>
      </c>
      <c r="F221" t="s">
        <v>355</v>
      </c>
      <c r="G221" t="s">
        <v>590</v>
      </c>
      <c r="H221" t="s">
        <v>591</v>
      </c>
      <c r="I221" t="s">
        <v>45</v>
      </c>
      <c r="J221" t="s">
        <v>31</v>
      </c>
      <c r="K221" t="s">
        <v>4814</v>
      </c>
      <c r="L221" t="s">
        <v>392</v>
      </c>
      <c r="M221">
        <v>7002</v>
      </c>
      <c r="N221" t="s">
        <v>5</v>
      </c>
      <c r="O221" t="s">
        <v>1914</v>
      </c>
      <c r="P221" t="s">
        <v>36</v>
      </c>
      <c r="Q221" t="s">
        <v>42</v>
      </c>
      <c r="R221" t="s">
        <v>1915</v>
      </c>
      <c r="S221">
        <v>14.46</v>
      </c>
      <c r="T221">
        <v>3</v>
      </c>
      <c r="U221">
        <v>0</v>
      </c>
      <c r="V221">
        <v>0</v>
      </c>
      <c r="W221">
        <v>-7.3746000000000009</v>
      </c>
      <c r="X221">
        <v>7.0853999999999999</v>
      </c>
      <c r="Y221">
        <v>218</v>
      </c>
      <c r="Z221">
        <v>2</v>
      </c>
      <c r="AA221">
        <v>1435</v>
      </c>
      <c r="AB221">
        <v>9</v>
      </c>
    </row>
    <row r="222" spans="1:28" x14ac:dyDescent="0.3">
      <c r="A222">
        <v>1697</v>
      </c>
      <c r="B222" t="s">
        <v>4813</v>
      </c>
      <c r="C222" s="1">
        <v>42272</v>
      </c>
      <c r="D222" s="1">
        <v>42275</v>
      </c>
      <c r="E222">
        <v>3</v>
      </c>
      <c r="F222" t="s">
        <v>355</v>
      </c>
      <c r="G222" t="s">
        <v>590</v>
      </c>
      <c r="H222" t="s">
        <v>591</v>
      </c>
      <c r="I222" t="s">
        <v>45</v>
      </c>
      <c r="J222" t="s">
        <v>31</v>
      </c>
      <c r="K222" t="s">
        <v>4814</v>
      </c>
      <c r="L222" t="s">
        <v>392</v>
      </c>
      <c r="M222">
        <v>7002</v>
      </c>
      <c r="N222" t="s">
        <v>5</v>
      </c>
      <c r="O222" t="s">
        <v>1088</v>
      </c>
      <c r="P222" t="s">
        <v>40</v>
      </c>
      <c r="Q222" t="s">
        <v>41</v>
      </c>
      <c r="R222" t="s">
        <v>1089</v>
      </c>
      <c r="S222">
        <v>104.98</v>
      </c>
      <c r="T222">
        <v>2</v>
      </c>
      <c r="U222">
        <v>0</v>
      </c>
      <c r="V222">
        <v>0</v>
      </c>
      <c r="W222">
        <v>-52.49</v>
      </c>
      <c r="X222">
        <v>52.49</v>
      </c>
      <c r="Y222">
        <v>219</v>
      </c>
      <c r="Z222">
        <v>0</v>
      </c>
      <c r="AA222">
        <v>1437</v>
      </c>
      <c r="AB222">
        <v>6</v>
      </c>
    </row>
    <row r="223" spans="1:28" x14ac:dyDescent="0.3">
      <c r="A223">
        <v>1714</v>
      </c>
      <c r="B223" t="s">
        <v>4834</v>
      </c>
      <c r="C223" s="1">
        <v>42986</v>
      </c>
      <c r="D223" s="1">
        <v>42991</v>
      </c>
      <c r="E223">
        <v>5</v>
      </c>
      <c r="F223" t="s">
        <v>355</v>
      </c>
      <c r="G223" t="s">
        <v>4761</v>
      </c>
      <c r="H223" t="s">
        <v>4762</v>
      </c>
      <c r="I223" t="s">
        <v>30</v>
      </c>
      <c r="J223" t="s">
        <v>31</v>
      </c>
      <c r="K223" t="s">
        <v>1079</v>
      </c>
      <c r="L223" t="s">
        <v>371</v>
      </c>
      <c r="M223">
        <v>60610</v>
      </c>
      <c r="N223" t="s">
        <v>7</v>
      </c>
      <c r="O223" t="s">
        <v>1517</v>
      </c>
      <c r="P223" t="s">
        <v>32</v>
      </c>
      <c r="Q223" t="s">
        <v>440</v>
      </c>
      <c r="R223" t="s">
        <v>1518</v>
      </c>
      <c r="S223">
        <v>765.625</v>
      </c>
      <c r="T223">
        <v>7</v>
      </c>
      <c r="U223">
        <v>0.5</v>
      </c>
      <c r="V223">
        <v>-382.8125</v>
      </c>
      <c r="W223">
        <v>-949.375</v>
      </c>
      <c r="X223">
        <v>-566.5625</v>
      </c>
      <c r="Y223">
        <v>220</v>
      </c>
      <c r="Z223">
        <v>1</v>
      </c>
      <c r="AA223">
        <v>1439</v>
      </c>
      <c r="AB223">
        <v>28</v>
      </c>
    </row>
    <row r="224" spans="1:28" x14ac:dyDescent="0.3">
      <c r="A224">
        <v>1731</v>
      </c>
      <c r="B224" t="s">
        <v>4860</v>
      </c>
      <c r="C224" s="1">
        <v>41910</v>
      </c>
      <c r="D224" s="1">
        <v>41915</v>
      </c>
      <c r="E224">
        <v>5</v>
      </c>
      <c r="F224" t="s">
        <v>358</v>
      </c>
      <c r="G224" t="s">
        <v>4400</v>
      </c>
      <c r="H224" t="s">
        <v>4401</v>
      </c>
      <c r="I224" t="s">
        <v>35</v>
      </c>
      <c r="J224" t="s">
        <v>31</v>
      </c>
      <c r="K224" t="s">
        <v>2357</v>
      </c>
      <c r="L224" t="s">
        <v>360</v>
      </c>
      <c r="M224">
        <v>28314</v>
      </c>
      <c r="N224" t="s">
        <v>9</v>
      </c>
      <c r="O224" t="s">
        <v>4861</v>
      </c>
      <c r="P224" t="s">
        <v>36</v>
      </c>
      <c r="Q224" t="s">
        <v>44</v>
      </c>
      <c r="R224" t="s">
        <v>4862</v>
      </c>
      <c r="S224">
        <v>96.256</v>
      </c>
      <c r="T224">
        <v>8</v>
      </c>
      <c r="U224">
        <v>0.2</v>
      </c>
      <c r="V224">
        <v>-19.251200000000001</v>
      </c>
      <c r="W224">
        <v>-45.721600000000016</v>
      </c>
      <c r="X224">
        <v>31.283199999999987</v>
      </c>
      <c r="Y224">
        <v>221</v>
      </c>
      <c r="Z224">
        <v>2</v>
      </c>
      <c r="AA224">
        <v>1441</v>
      </c>
      <c r="AB224">
        <v>48</v>
      </c>
    </row>
    <row r="225" spans="1:28" x14ac:dyDescent="0.3">
      <c r="A225">
        <v>1732</v>
      </c>
      <c r="B225" t="s">
        <v>4860</v>
      </c>
      <c r="C225" s="1">
        <v>41910</v>
      </c>
      <c r="D225" s="1">
        <v>41915</v>
      </c>
      <c r="E225">
        <v>5</v>
      </c>
      <c r="F225" t="s">
        <v>358</v>
      </c>
      <c r="G225" t="s">
        <v>4400</v>
      </c>
      <c r="H225" t="s">
        <v>4401</v>
      </c>
      <c r="I225" t="s">
        <v>35</v>
      </c>
      <c r="J225" t="s">
        <v>31</v>
      </c>
      <c r="K225" t="s">
        <v>2357</v>
      </c>
      <c r="L225" t="s">
        <v>360</v>
      </c>
      <c r="M225">
        <v>28314</v>
      </c>
      <c r="N225" t="s">
        <v>9</v>
      </c>
      <c r="O225" t="s">
        <v>1312</v>
      </c>
      <c r="P225" t="s">
        <v>36</v>
      </c>
      <c r="Q225" t="s">
        <v>44</v>
      </c>
      <c r="R225" t="s">
        <v>1313</v>
      </c>
      <c r="S225">
        <v>10.688000000000001</v>
      </c>
      <c r="T225">
        <v>2</v>
      </c>
      <c r="U225">
        <v>0.2</v>
      </c>
      <c r="V225">
        <v>-2.1376000000000004</v>
      </c>
      <c r="W225">
        <v>-4.8095999999999997</v>
      </c>
      <c r="X225">
        <v>3.7407999999999997</v>
      </c>
      <c r="Y225">
        <v>222</v>
      </c>
      <c r="Z225">
        <v>0</v>
      </c>
      <c r="AA225">
        <v>1443</v>
      </c>
      <c r="AB225">
        <v>12</v>
      </c>
    </row>
    <row r="226" spans="1:28" x14ac:dyDescent="0.3">
      <c r="A226">
        <v>1738</v>
      </c>
      <c r="B226" t="s">
        <v>4866</v>
      </c>
      <c r="C226" s="1">
        <v>42250</v>
      </c>
      <c r="D226" s="1">
        <v>42256</v>
      </c>
      <c r="E226">
        <v>6</v>
      </c>
      <c r="F226" t="s">
        <v>358</v>
      </c>
      <c r="G226" t="s">
        <v>1616</v>
      </c>
      <c r="H226" t="s">
        <v>1617</v>
      </c>
      <c r="I226" t="s">
        <v>35</v>
      </c>
      <c r="J226" t="s">
        <v>31</v>
      </c>
      <c r="K226" t="s">
        <v>365</v>
      </c>
      <c r="L226" t="s">
        <v>357</v>
      </c>
      <c r="M226">
        <v>94122</v>
      </c>
      <c r="N226" t="s">
        <v>3</v>
      </c>
      <c r="O226" t="s">
        <v>2467</v>
      </c>
      <c r="P226" t="s">
        <v>36</v>
      </c>
      <c r="Q226" t="s">
        <v>38</v>
      </c>
      <c r="R226" t="s">
        <v>2468</v>
      </c>
      <c r="S226">
        <v>31.44</v>
      </c>
      <c r="T226">
        <v>3</v>
      </c>
      <c r="U226">
        <v>0</v>
      </c>
      <c r="V226">
        <v>0</v>
      </c>
      <c r="W226">
        <v>-22.9512</v>
      </c>
      <c r="X226">
        <v>8.4888000000000012</v>
      </c>
      <c r="Y226">
        <v>223</v>
      </c>
      <c r="Z226">
        <v>1</v>
      </c>
      <c r="AA226">
        <v>1445</v>
      </c>
      <c r="AB226">
        <v>21</v>
      </c>
    </row>
    <row r="227" spans="1:28" x14ac:dyDescent="0.3">
      <c r="A227">
        <v>1739</v>
      </c>
      <c r="B227" t="s">
        <v>4866</v>
      </c>
      <c r="C227" s="1">
        <v>42250</v>
      </c>
      <c r="D227" s="1">
        <v>42256</v>
      </c>
      <c r="E227">
        <v>6</v>
      </c>
      <c r="F227" t="s">
        <v>358</v>
      </c>
      <c r="G227" t="s">
        <v>1616</v>
      </c>
      <c r="H227" t="s">
        <v>1617</v>
      </c>
      <c r="I227" t="s">
        <v>35</v>
      </c>
      <c r="J227" t="s">
        <v>31</v>
      </c>
      <c r="K227" t="s">
        <v>365</v>
      </c>
      <c r="L227" t="s">
        <v>357</v>
      </c>
      <c r="M227">
        <v>94122</v>
      </c>
      <c r="N227" t="s">
        <v>3</v>
      </c>
      <c r="O227" t="s">
        <v>707</v>
      </c>
      <c r="P227" t="s">
        <v>40</v>
      </c>
      <c r="Q227" t="s">
        <v>47</v>
      </c>
      <c r="R227" t="s">
        <v>708</v>
      </c>
      <c r="S227">
        <v>17.899999999999999</v>
      </c>
      <c r="T227">
        <v>2</v>
      </c>
      <c r="U227">
        <v>0</v>
      </c>
      <c r="V227">
        <v>0</v>
      </c>
      <c r="W227">
        <v>-14.499000000000001</v>
      </c>
      <c r="X227">
        <v>3.400999999999998</v>
      </c>
      <c r="Y227">
        <v>224</v>
      </c>
      <c r="Z227">
        <v>2</v>
      </c>
      <c r="AA227">
        <v>1447</v>
      </c>
      <c r="AB227">
        <v>14</v>
      </c>
    </row>
    <row r="228" spans="1:28" x14ac:dyDescent="0.3">
      <c r="A228">
        <v>1740</v>
      </c>
      <c r="B228" t="s">
        <v>4866</v>
      </c>
      <c r="C228" s="1">
        <v>42250</v>
      </c>
      <c r="D228" s="1">
        <v>42256</v>
      </c>
      <c r="E228">
        <v>6</v>
      </c>
      <c r="F228" t="s">
        <v>358</v>
      </c>
      <c r="G228" t="s">
        <v>1616</v>
      </c>
      <c r="H228" t="s">
        <v>1617</v>
      </c>
      <c r="I228" t="s">
        <v>35</v>
      </c>
      <c r="J228" t="s">
        <v>31</v>
      </c>
      <c r="K228" t="s">
        <v>365</v>
      </c>
      <c r="L228" t="s">
        <v>357</v>
      </c>
      <c r="M228">
        <v>94122</v>
      </c>
      <c r="N228" t="s">
        <v>3</v>
      </c>
      <c r="O228" t="s">
        <v>4867</v>
      </c>
      <c r="P228" t="s">
        <v>40</v>
      </c>
      <c r="Q228" t="s">
        <v>47</v>
      </c>
      <c r="R228" t="s">
        <v>4868</v>
      </c>
      <c r="S228">
        <v>129.44999999999999</v>
      </c>
      <c r="T228">
        <v>5</v>
      </c>
      <c r="U228">
        <v>0</v>
      </c>
      <c r="V228">
        <v>0</v>
      </c>
      <c r="W228">
        <v>-82.847999999999985</v>
      </c>
      <c r="X228">
        <v>46.601999999999997</v>
      </c>
      <c r="Y228">
        <v>225</v>
      </c>
      <c r="Z228">
        <v>0</v>
      </c>
      <c r="AA228">
        <v>1449</v>
      </c>
      <c r="AB228">
        <v>35</v>
      </c>
    </row>
    <row r="229" spans="1:28" x14ac:dyDescent="0.3">
      <c r="A229">
        <v>1761</v>
      </c>
      <c r="B229" t="s">
        <v>116</v>
      </c>
      <c r="C229" s="1">
        <v>42252</v>
      </c>
      <c r="D229" s="1">
        <v>42256</v>
      </c>
      <c r="E229">
        <v>4</v>
      </c>
      <c r="F229" t="s">
        <v>358</v>
      </c>
      <c r="G229" t="s">
        <v>1996</v>
      </c>
      <c r="H229" t="s">
        <v>516</v>
      </c>
      <c r="I229" t="s">
        <v>30</v>
      </c>
      <c r="J229" t="s">
        <v>31</v>
      </c>
      <c r="K229" t="s">
        <v>1654</v>
      </c>
      <c r="L229" t="s">
        <v>357</v>
      </c>
      <c r="M229">
        <v>92105</v>
      </c>
      <c r="N229" t="s">
        <v>3</v>
      </c>
      <c r="O229" t="s">
        <v>4896</v>
      </c>
      <c r="P229" t="s">
        <v>32</v>
      </c>
      <c r="Q229" t="s">
        <v>33</v>
      </c>
      <c r="R229" t="s">
        <v>4897</v>
      </c>
      <c r="S229">
        <v>411.33199999999999</v>
      </c>
      <c r="T229">
        <v>4</v>
      </c>
      <c r="U229">
        <v>0.15</v>
      </c>
      <c r="V229">
        <v>-61.699799999999996</v>
      </c>
      <c r="W229">
        <v>-354.47140000000002</v>
      </c>
      <c r="X229">
        <v>-4.8391999999999769</v>
      </c>
      <c r="Y229">
        <v>226</v>
      </c>
      <c r="Z229">
        <v>1</v>
      </c>
      <c r="AA229">
        <v>1451</v>
      </c>
      <c r="AB229">
        <v>28</v>
      </c>
    </row>
    <row r="230" spans="1:28" x14ac:dyDescent="0.3">
      <c r="A230">
        <v>1762</v>
      </c>
      <c r="B230" t="s">
        <v>116</v>
      </c>
      <c r="C230" s="1">
        <v>42252</v>
      </c>
      <c r="D230" s="1">
        <v>42256</v>
      </c>
      <c r="E230">
        <v>4</v>
      </c>
      <c r="F230" t="s">
        <v>358</v>
      </c>
      <c r="G230" t="s">
        <v>1996</v>
      </c>
      <c r="H230" t="s">
        <v>516</v>
      </c>
      <c r="I230" t="s">
        <v>30</v>
      </c>
      <c r="J230" t="s">
        <v>31</v>
      </c>
      <c r="K230" t="s">
        <v>1654</v>
      </c>
      <c r="L230" t="s">
        <v>357</v>
      </c>
      <c r="M230">
        <v>92105</v>
      </c>
      <c r="N230" t="s">
        <v>3</v>
      </c>
      <c r="O230" t="s">
        <v>4898</v>
      </c>
      <c r="P230" t="s">
        <v>36</v>
      </c>
      <c r="Q230" t="s">
        <v>42</v>
      </c>
      <c r="R230" t="s">
        <v>4899</v>
      </c>
      <c r="S230">
        <v>28.752000000000002</v>
      </c>
      <c r="T230">
        <v>6</v>
      </c>
      <c r="U230">
        <v>0.2</v>
      </c>
      <c r="V230">
        <v>-5.7504000000000008</v>
      </c>
      <c r="W230">
        <v>-13.297800000000004</v>
      </c>
      <c r="X230">
        <v>9.7037999999999993</v>
      </c>
      <c r="Y230">
        <v>227</v>
      </c>
      <c r="Z230">
        <v>2</v>
      </c>
      <c r="AA230">
        <v>1453</v>
      </c>
      <c r="AB230">
        <v>42</v>
      </c>
    </row>
    <row r="231" spans="1:28" x14ac:dyDescent="0.3">
      <c r="A231">
        <v>1763</v>
      </c>
      <c r="B231" t="s">
        <v>116</v>
      </c>
      <c r="C231" s="1">
        <v>42252</v>
      </c>
      <c r="D231" s="1">
        <v>42256</v>
      </c>
      <c r="E231">
        <v>4</v>
      </c>
      <c r="F231" t="s">
        <v>358</v>
      </c>
      <c r="G231" t="s">
        <v>1996</v>
      </c>
      <c r="H231" t="s">
        <v>516</v>
      </c>
      <c r="I231" t="s">
        <v>30</v>
      </c>
      <c r="J231" t="s">
        <v>31</v>
      </c>
      <c r="K231" t="s">
        <v>1654</v>
      </c>
      <c r="L231" t="s">
        <v>357</v>
      </c>
      <c r="M231">
        <v>92105</v>
      </c>
      <c r="N231" t="s">
        <v>3</v>
      </c>
      <c r="O231" t="s">
        <v>4900</v>
      </c>
      <c r="P231" t="s">
        <v>32</v>
      </c>
      <c r="Q231" t="s">
        <v>33</v>
      </c>
      <c r="R231" t="s">
        <v>4901</v>
      </c>
      <c r="S231">
        <v>293.19900000000001</v>
      </c>
      <c r="T231">
        <v>3</v>
      </c>
      <c r="U231">
        <v>0.15</v>
      </c>
      <c r="V231">
        <v>-43.979849999999999</v>
      </c>
      <c r="W231">
        <v>-269.91555000000005</v>
      </c>
      <c r="X231">
        <v>-20.696400000000025</v>
      </c>
      <c r="Y231">
        <v>228</v>
      </c>
      <c r="Z231">
        <v>0</v>
      </c>
      <c r="AA231">
        <v>1455</v>
      </c>
      <c r="AB231">
        <v>21</v>
      </c>
    </row>
    <row r="232" spans="1:28" x14ac:dyDescent="0.3">
      <c r="A232">
        <v>1784</v>
      </c>
      <c r="B232" t="s">
        <v>4929</v>
      </c>
      <c r="C232" s="1">
        <v>43000</v>
      </c>
      <c r="D232" s="1">
        <v>43004</v>
      </c>
      <c r="E232">
        <v>4</v>
      </c>
      <c r="F232" t="s">
        <v>358</v>
      </c>
      <c r="G232" t="s">
        <v>4930</v>
      </c>
      <c r="H232" t="s">
        <v>4931</v>
      </c>
      <c r="I232" t="s">
        <v>35</v>
      </c>
      <c r="J232" t="s">
        <v>31</v>
      </c>
      <c r="K232" t="s">
        <v>3115</v>
      </c>
      <c r="L232" t="s">
        <v>363</v>
      </c>
      <c r="M232">
        <v>53209</v>
      </c>
      <c r="N232" t="s">
        <v>7</v>
      </c>
      <c r="O232" t="s">
        <v>4743</v>
      </c>
      <c r="P232" t="s">
        <v>36</v>
      </c>
      <c r="Q232" t="s">
        <v>44</v>
      </c>
      <c r="R232" t="s">
        <v>4744</v>
      </c>
      <c r="S232">
        <v>219.84</v>
      </c>
      <c r="T232">
        <v>4</v>
      </c>
      <c r="U232">
        <v>0</v>
      </c>
      <c r="V232">
        <v>0</v>
      </c>
      <c r="W232">
        <v>-112.11840000000001</v>
      </c>
      <c r="X232">
        <v>107.7216</v>
      </c>
      <c r="Y232">
        <v>229</v>
      </c>
      <c r="Z232">
        <v>1</v>
      </c>
      <c r="AA232">
        <v>1457</v>
      </c>
      <c r="AB232">
        <v>20</v>
      </c>
    </row>
    <row r="233" spans="1:28" x14ac:dyDescent="0.3">
      <c r="A233">
        <v>1785</v>
      </c>
      <c r="B233" t="s">
        <v>4929</v>
      </c>
      <c r="C233" s="1">
        <v>43000</v>
      </c>
      <c r="D233" s="1">
        <v>43004</v>
      </c>
      <c r="E233">
        <v>4</v>
      </c>
      <c r="F233" t="s">
        <v>358</v>
      </c>
      <c r="G233" t="s">
        <v>4930</v>
      </c>
      <c r="H233" t="s">
        <v>4931</v>
      </c>
      <c r="I233" t="s">
        <v>35</v>
      </c>
      <c r="J233" t="s">
        <v>31</v>
      </c>
      <c r="K233" t="s">
        <v>3115</v>
      </c>
      <c r="L233" t="s">
        <v>363</v>
      </c>
      <c r="M233">
        <v>53209</v>
      </c>
      <c r="N233" t="s">
        <v>7</v>
      </c>
      <c r="O233" t="s">
        <v>4242</v>
      </c>
      <c r="P233" t="s">
        <v>40</v>
      </c>
      <c r="Q233" t="s">
        <v>47</v>
      </c>
      <c r="R233" t="s">
        <v>4243</v>
      </c>
      <c r="S233">
        <v>98.16</v>
      </c>
      <c r="T233">
        <v>6</v>
      </c>
      <c r="U233">
        <v>0</v>
      </c>
      <c r="V233">
        <v>0</v>
      </c>
      <c r="W233">
        <v>-88.343999999999994</v>
      </c>
      <c r="X233">
        <v>9.8159999999999954</v>
      </c>
      <c r="Y233">
        <v>230</v>
      </c>
      <c r="Z233">
        <v>2</v>
      </c>
      <c r="AA233">
        <v>1459</v>
      </c>
      <c r="AB233">
        <v>30</v>
      </c>
    </row>
    <row r="234" spans="1:28" x14ac:dyDescent="0.3">
      <c r="A234">
        <v>1786</v>
      </c>
      <c r="B234" t="s">
        <v>4929</v>
      </c>
      <c r="C234" s="1">
        <v>43000</v>
      </c>
      <c r="D234" s="1">
        <v>43004</v>
      </c>
      <c r="E234">
        <v>4</v>
      </c>
      <c r="F234" t="s">
        <v>358</v>
      </c>
      <c r="G234" t="s">
        <v>4930</v>
      </c>
      <c r="H234" t="s">
        <v>4931</v>
      </c>
      <c r="I234" t="s">
        <v>35</v>
      </c>
      <c r="J234" t="s">
        <v>31</v>
      </c>
      <c r="K234" t="s">
        <v>3115</v>
      </c>
      <c r="L234" t="s">
        <v>363</v>
      </c>
      <c r="M234">
        <v>53209</v>
      </c>
      <c r="N234" t="s">
        <v>7</v>
      </c>
      <c r="O234" t="s">
        <v>3872</v>
      </c>
      <c r="P234" t="s">
        <v>36</v>
      </c>
      <c r="Q234" t="s">
        <v>42</v>
      </c>
      <c r="R234" t="s">
        <v>3873</v>
      </c>
      <c r="S234">
        <v>33.04</v>
      </c>
      <c r="T234">
        <v>8</v>
      </c>
      <c r="U234">
        <v>0</v>
      </c>
      <c r="V234">
        <v>0</v>
      </c>
      <c r="W234">
        <v>-17.511199999999999</v>
      </c>
      <c r="X234">
        <v>15.5288</v>
      </c>
      <c r="Y234">
        <v>231</v>
      </c>
      <c r="Z234">
        <v>0</v>
      </c>
      <c r="AA234">
        <v>1461</v>
      </c>
      <c r="AB234">
        <v>40</v>
      </c>
    </row>
    <row r="235" spans="1:28" x14ac:dyDescent="0.3">
      <c r="A235">
        <v>1787</v>
      </c>
      <c r="B235" t="s">
        <v>4929</v>
      </c>
      <c r="C235" s="1">
        <v>43000</v>
      </c>
      <c r="D235" s="1">
        <v>43004</v>
      </c>
      <c r="E235">
        <v>4</v>
      </c>
      <c r="F235" t="s">
        <v>358</v>
      </c>
      <c r="G235" t="s">
        <v>4930</v>
      </c>
      <c r="H235" t="s">
        <v>4931</v>
      </c>
      <c r="I235" t="s">
        <v>35</v>
      </c>
      <c r="J235" t="s">
        <v>31</v>
      </c>
      <c r="K235" t="s">
        <v>3115</v>
      </c>
      <c r="L235" t="s">
        <v>363</v>
      </c>
      <c r="M235">
        <v>53209</v>
      </c>
      <c r="N235" t="s">
        <v>7</v>
      </c>
      <c r="O235" t="s">
        <v>4932</v>
      </c>
      <c r="P235" t="s">
        <v>40</v>
      </c>
      <c r="Q235" t="s">
        <v>41</v>
      </c>
      <c r="R235" t="s">
        <v>4933</v>
      </c>
      <c r="S235">
        <v>86.97</v>
      </c>
      <c r="T235">
        <v>3</v>
      </c>
      <c r="U235">
        <v>0</v>
      </c>
      <c r="V235">
        <v>0</v>
      </c>
      <c r="W235">
        <v>-61.748700000000014</v>
      </c>
      <c r="X235">
        <v>25.221299999999989</v>
      </c>
      <c r="Y235">
        <v>232</v>
      </c>
      <c r="Z235">
        <v>1</v>
      </c>
      <c r="AA235">
        <v>1463</v>
      </c>
      <c r="AB235">
        <v>15</v>
      </c>
    </row>
    <row r="236" spans="1:28" x14ac:dyDescent="0.3">
      <c r="A236">
        <v>1791</v>
      </c>
      <c r="B236" t="s">
        <v>4940</v>
      </c>
      <c r="C236" s="1">
        <v>41912</v>
      </c>
      <c r="D236" s="1">
        <v>41916</v>
      </c>
      <c r="E236">
        <v>4</v>
      </c>
      <c r="F236" t="s">
        <v>358</v>
      </c>
      <c r="G236" t="s">
        <v>2011</v>
      </c>
      <c r="H236" t="s">
        <v>2012</v>
      </c>
      <c r="I236" t="s">
        <v>30</v>
      </c>
      <c r="J236" t="s">
        <v>31</v>
      </c>
      <c r="K236" t="s">
        <v>50</v>
      </c>
      <c r="L236" t="s">
        <v>51</v>
      </c>
      <c r="M236">
        <v>10011</v>
      </c>
      <c r="N236" t="s">
        <v>5</v>
      </c>
      <c r="O236" t="s">
        <v>2913</v>
      </c>
      <c r="P236" t="s">
        <v>36</v>
      </c>
      <c r="Q236" t="s">
        <v>44</v>
      </c>
      <c r="R236" t="s">
        <v>2914</v>
      </c>
      <c r="S236">
        <v>48.94</v>
      </c>
      <c r="T236">
        <v>1</v>
      </c>
      <c r="U236">
        <v>0</v>
      </c>
      <c r="V236">
        <v>0</v>
      </c>
      <c r="W236">
        <v>-24.47</v>
      </c>
      <c r="X236">
        <v>24.47</v>
      </c>
      <c r="Y236">
        <v>233</v>
      </c>
      <c r="Z236">
        <v>2</v>
      </c>
      <c r="AA236">
        <v>1465</v>
      </c>
      <c r="AB236">
        <v>2</v>
      </c>
    </row>
    <row r="237" spans="1:28" x14ac:dyDescent="0.3">
      <c r="A237">
        <v>1795</v>
      </c>
      <c r="B237" t="s">
        <v>4949</v>
      </c>
      <c r="C237" s="1">
        <v>42618</v>
      </c>
      <c r="D237" s="1">
        <v>42623</v>
      </c>
      <c r="E237">
        <v>5</v>
      </c>
      <c r="F237" t="s">
        <v>358</v>
      </c>
      <c r="G237" t="s">
        <v>4950</v>
      </c>
      <c r="H237" t="s">
        <v>4951</v>
      </c>
      <c r="I237" t="s">
        <v>45</v>
      </c>
      <c r="J237" t="s">
        <v>31</v>
      </c>
      <c r="K237" t="s">
        <v>4952</v>
      </c>
      <c r="L237" t="s">
        <v>409</v>
      </c>
      <c r="M237">
        <v>66062</v>
      </c>
      <c r="N237" t="s">
        <v>7</v>
      </c>
      <c r="O237" t="s">
        <v>4048</v>
      </c>
      <c r="P237" t="s">
        <v>36</v>
      </c>
      <c r="Q237" t="s">
        <v>39</v>
      </c>
      <c r="R237" t="s">
        <v>4049</v>
      </c>
      <c r="S237">
        <v>107.94</v>
      </c>
      <c r="T237">
        <v>3</v>
      </c>
      <c r="U237">
        <v>0</v>
      </c>
      <c r="V237">
        <v>0</v>
      </c>
      <c r="W237">
        <v>-80.955000000000013</v>
      </c>
      <c r="X237">
        <v>26.984999999999992</v>
      </c>
      <c r="Y237">
        <v>234</v>
      </c>
      <c r="Z237">
        <v>0</v>
      </c>
      <c r="AA237">
        <v>1467</v>
      </c>
      <c r="AB237">
        <v>9</v>
      </c>
    </row>
    <row r="238" spans="1:28" x14ac:dyDescent="0.3">
      <c r="A238">
        <v>1803</v>
      </c>
      <c r="B238" t="s">
        <v>4963</v>
      </c>
      <c r="C238" s="1">
        <v>43000</v>
      </c>
      <c r="D238" s="1">
        <v>43004</v>
      </c>
      <c r="E238">
        <v>4</v>
      </c>
      <c r="F238" t="s">
        <v>355</v>
      </c>
      <c r="G238" t="s">
        <v>3434</v>
      </c>
      <c r="H238" t="s">
        <v>635</v>
      </c>
      <c r="I238" t="s">
        <v>30</v>
      </c>
      <c r="J238" t="s">
        <v>31</v>
      </c>
      <c r="K238" t="s">
        <v>367</v>
      </c>
      <c r="L238" t="s">
        <v>368</v>
      </c>
      <c r="M238">
        <v>19134</v>
      </c>
      <c r="N238" t="s">
        <v>5</v>
      </c>
      <c r="O238" t="s">
        <v>2362</v>
      </c>
      <c r="P238" t="s">
        <v>36</v>
      </c>
      <c r="Q238" t="s">
        <v>42</v>
      </c>
      <c r="R238" t="s">
        <v>2363</v>
      </c>
      <c r="S238">
        <v>5.6070000000000011</v>
      </c>
      <c r="T238">
        <v>1</v>
      </c>
      <c r="U238">
        <v>0.7</v>
      </c>
      <c r="V238">
        <v>-3.9249000000000005</v>
      </c>
      <c r="W238">
        <v>-5.9808000000000003</v>
      </c>
      <c r="X238">
        <v>-4.2987000000000002</v>
      </c>
      <c r="Y238">
        <v>235</v>
      </c>
      <c r="Z238">
        <v>1</v>
      </c>
      <c r="AA238">
        <v>1469</v>
      </c>
      <c r="AB238">
        <v>3</v>
      </c>
    </row>
    <row r="239" spans="1:28" x14ac:dyDescent="0.3">
      <c r="A239">
        <v>1804</v>
      </c>
      <c r="B239" t="s">
        <v>4963</v>
      </c>
      <c r="C239" s="1">
        <v>43000</v>
      </c>
      <c r="D239" s="1">
        <v>43004</v>
      </c>
      <c r="E239">
        <v>4</v>
      </c>
      <c r="F239" t="s">
        <v>355</v>
      </c>
      <c r="G239" t="s">
        <v>3434</v>
      </c>
      <c r="H239" t="s">
        <v>635</v>
      </c>
      <c r="I239" t="s">
        <v>30</v>
      </c>
      <c r="J239" t="s">
        <v>31</v>
      </c>
      <c r="K239" t="s">
        <v>367</v>
      </c>
      <c r="L239" t="s">
        <v>368</v>
      </c>
      <c r="M239">
        <v>19134</v>
      </c>
      <c r="N239" t="s">
        <v>5</v>
      </c>
      <c r="O239" t="s">
        <v>2444</v>
      </c>
      <c r="P239" t="s">
        <v>36</v>
      </c>
      <c r="Q239" t="s">
        <v>475</v>
      </c>
      <c r="R239" t="s">
        <v>2445</v>
      </c>
      <c r="S239">
        <v>4663.7360000000008</v>
      </c>
      <c r="T239">
        <v>7</v>
      </c>
      <c r="U239">
        <v>0.2</v>
      </c>
      <c r="V239">
        <v>-932.74720000000025</v>
      </c>
      <c r="W239">
        <v>-4780.3294000000005</v>
      </c>
      <c r="X239">
        <v>-1049.3406</v>
      </c>
      <c r="Y239">
        <v>236</v>
      </c>
      <c r="Z239">
        <v>2</v>
      </c>
      <c r="AA239">
        <v>1471</v>
      </c>
      <c r="AB239">
        <v>21</v>
      </c>
    </row>
    <row r="240" spans="1:28" x14ac:dyDescent="0.3">
      <c r="A240">
        <v>1805</v>
      </c>
      <c r="B240" t="s">
        <v>4963</v>
      </c>
      <c r="C240" s="1">
        <v>43000</v>
      </c>
      <c r="D240" s="1">
        <v>43004</v>
      </c>
      <c r="E240">
        <v>4</v>
      </c>
      <c r="F240" t="s">
        <v>355</v>
      </c>
      <c r="G240" t="s">
        <v>3434</v>
      </c>
      <c r="H240" t="s">
        <v>635</v>
      </c>
      <c r="I240" t="s">
        <v>30</v>
      </c>
      <c r="J240" t="s">
        <v>31</v>
      </c>
      <c r="K240" t="s">
        <v>367</v>
      </c>
      <c r="L240" t="s">
        <v>368</v>
      </c>
      <c r="M240">
        <v>19134</v>
      </c>
      <c r="N240" t="s">
        <v>5</v>
      </c>
      <c r="O240" t="s">
        <v>4964</v>
      </c>
      <c r="P240" t="s">
        <v>40</v>
      </c>
      <c r="Q240" t="s">
        <v>47</v>
      </c>
      <c r="R240" t="s">
        <v>4965</v>
      </c>
      <c r="S240">
        <v>79.984000000000009</v>
      </c>
      <c r="T240">
        <v>2</v>
      </c>
      <c r="U240">
        <v>0.2</v>
      </c>
      <c r="V240">
        <v>-15.996800000000002</v>
      </c>
      <c r="W240">
        <v>-40.991800000000005</v>
      </c>
      <c r="X240">
        <v>22.995400000000004</v>
      </c>
      <c r="Y240">
        <v>237</v>
      </c>
      <c r="Z240">
        <v>0</v>
      </c>
      <c r="AA240">
        <v>1473</v>
      </c>
      <c r="AB240">
        <v>6</v>
      </c>
    </row>
    <row r="241" spans="1:28" x14ac:dyDescent="0.3">
      <c r="A241">
        <v>1815</v>
      </c>
      <c r="B241" t="s">
        <v>4982</v>
      </c>
      <c r="C241" s="1">
        <v>42261</v>
      </c>
      <c r="D241" s="1">
        <v>42265</v>
      </c>
      <c r="E241">
        <v>4</v>
      </c>
      <c r="F241" t="s">
        <v>358</v>
      </c>
      <c r="G241" t="s">
        <v>3933</v>
      </c>
      <c r="H241" t="s">
        <v>654</v>
      </c>
      <c r="I241" t="s">
        <v>35</v>
      </c>
      <c r="J241" t="s">
        <v>31</v>
      </c>
      <c r="K241" t="s">
        <v>439</v>
      </c>
      <c r="L241" t="s">
        <v>357</v>
      </c>
      <c r="M241">
        <v>90045</v>
      </c>
      <c r="N241" t="s">
        <v>3</v>
      </c>
      <c r="O241" t="s">
        <v>1632</v>
      </c>
      <c r="P241" t="s">
        <v>32</v>
      </c>
      <c r="Q241" t="s">
        <v>440</v>
      </c>
      <c r="R241" t="s">
        <v>1633</v>
      </c>
      <c r="S241">
        <v>170.13600000000002</v>
      </c>
      <c r="T241">
        <v>3</v>
      </c>
      <c r="U241">
        <v>0.2</v>
      </c>
      <c r="V241">
        <v>-34.027200000000008</v>
      </c>
      <c r="W241">
        <v>-144.61560000000003</v>
      </c>
      <c r="X241">
        <v>-8.5067999999999913</v>
      </c>
      <c r="Y241">
        <v>238</v>
      </c>
      <c r="Z241">
        <v>1</v>
      </c>
      <c r="AA241">
        <v>1475</v>
      </c>
      <c r="AB241">
        <v>21</v>
      </c>
    </row>
    <row r="242" spans="1:28" x14ac:dyDescent="0.3">
      <c r="A242">
        <v>1848</v>
      </c>
      <c r="B242" t="s">
        <v>5051</v>
      </c>
      <c r="C242" s="1">
        <v>42988</v>
      </c>
      <c r="D242" s="1">
        <v>42988</v>
      </c>
      <c r="E242">
        <v>0</v>
      </c>
      <c r="F242" t="s">
        <v>62</v>
      </c>
      <c r="G242" t="s">
        <v>3804</v>
      </c>
      <c r="H242" t="s">
        <v>3805</v>
      </c>
      <c r="I242" t="s">
        <v>35</v>
      </c>
      <c r="J242" t="s">
        <v>31</v>
      </c>
      <c r="K242" t="s">
        <v>439</v>
      </c>
      <c r="L242" t="s">
        <v>357</v>
      </c>
      <c r="M242">
        <v>90004</v>
      </c>
      <c r="N242" t="s">
        <v>3</v>
      </c>
      <c r="O242" t="s">
        <v>1863</v>
      </c>
      <c r="P242" t="s">
        <v>32</v>
      </c>
      <c r="Q242" t="s">
        <v>34</v>
      </c>
      <c r="R242" t="s">
        <v>1864</v>
      </c>
      <c r="S242">
        <v>362.35199999999998</v>
      </c>
      <c r="T242">
        <v>3</v>
      </c>
      <c r="U242">
        <v>0.2</v>
      </c>
      <c r="V242">
        <v>-72.470399999999998</v>
      </c>
      <c r="W242">
        <v>-262.70519999999999</v>
      </c>
      <c r="X242">
        <v>27.176400000000015</v>
      </c>
      <c r="Y242">
        <v>239</v>
      </c>
      <c r="Z242">
        <v>2</v>
      </c>
      <c r="AA242">
        <v>1477</v>
      </c>
      <c r="AB242">
        <v>21</v>
      </c>
    </row>
    <row r="243" spans="1:28" x14ac:dyDescent="0.3">
      <c r="A243">
        <v>1849</v>
      </c>
      <c r="B243" t="s">
        <v>5051</v>
      </c>
      <c r="C243" s="1">
        <v>42988</v>
      </c>
      <c r="D243" s="1">
        <v>42988</v>
      </c>
      <c r="E243">
        <v>0</v>
      </c>
      <c r="F243" t="s">
        <v>62</v>
      </c>
      <c r="G243" t="s">
        <v>3804</v>
      </c>
      <c r="H243" t="s">
        <v>3805</v>
      </c>
      <c r="I243" t="s">
        <v>35</v>
      </c>
      <c r="J243" t="s">
        <v>31</v>
      </c>
      <c r="K243" t="s">
        <v>439</v>
      </c>
      <c r="L243" t="s">
        <v>357</v>
      </c>
      <c r="M243">
        <v>90004</v>
      </c>
      <c r="N243" t="s">
        <v>3</v>
      </c>
      <c r="O243" t="s">
        <v>513</v>
      </c>
      <c r="P243" t="s">
        <v>36</v>
      </c>
      <c r="Q243" t="s">
        <v>42</v>
      </c>
      <c r="R243" t="s">
        <v>514</v>
      </c>
      <c r="S243">
        <v>7.1840000000000011</v>
      </c>
      <c r="T243">
        <v>2</v>
      </c>
      <c r="U243">
        <v>0.2</v>
      </c>
      <c r="V243">
        <v>-1.4368000000000003</v>
      </c>
      <c r="W243">
        <v>-3.502200000000002</v>
      </c>
      <c r="X243">
        <v>2.2449999999999992</v>
      </c>
      <c r="Y243">
        <v>240</v>
      </c>
      <c r="Z243">
        <v>0</v>
      </c>
      <c r="AA243">
        <v>1479</v>
      </c>
      <c r="AB243">
        <v>14</v>
      </c>
    </row>
    <row r="244" spans="1:28" x14ac:dyDescent="0.3">
      <c r="A244">
        <v>1859</v>
      </c>
      <c r="B244" t="s">
        <v>5064</v>
      </c>
      <c r="C244" s="1">
        <v>42250</v>
      </c>
      <c r="D244" s="1">
        <v>42252</v>
      </c>
      <c r="E244">
        <v>2</v>
      </c>
      <c r="F244" t="s">
        <v>49</v>
      </c>
      <c r="G244" t="s">
        <v>1432</v>
      </c>
      <c r="H244" t="s">
        <v>1433</v>
      </c>
      <c r="I244" t="s">
        <v>35</v>
      </c>
      <c r="J244" t="s">
        <v>31</v>
      </c>
      <c r="K244" t="s">
        <v>1267</v>
      </c>
      <c r="L244" t="s">
        <v>391</v>
      </c>
      <c r="M244">
        <v>6010</v>
      </c>
      <c r="N244" t="s">
        <v>5</v>
      </c>
      <c r="O244" t="s">
        <v>916</v>
      </c>
      <c r="P244" t="s">
        <v>36</v>
      </c>
      <c r="Q244" t="s">
        <v>43</v>
      </c>
      <c r="R244" t="s">
        <v>917</v>
      </c>
      <c r="S244">
        <v>137.62</v>
      </c>
      <c r="T244">
        <v>2</v>
      </c>
      <c r="U244">
        <v>0</v>
      </c>
      <c r="V244">
        <v>0</v>
      </c>
      <c r="W244">
        <v>-77.0672</v>
      </c>
      <c r="X244">
        <v>60.552800000000005</v>
      </c>
      <c r="Y244">
        <v>241</v>
      </c>
      <c r="Z244">
        <v>1</v>
      </c>
      <c r="AA244">
        <v>1481</v>
      </c>
      <c r="AB244">
        <v>20</v>
      </c>
    </row>
    <row r="245" spans="1:28" x14ac:dyDescent="0.3">
      <c r="A245">
        <v>1860</v>
      </c>
      <c r="B245" t="s">
        <v>5064</v>
      </c>
      <c r="C245" s="1">
        <v>42250</v>
      </c>
      <c r="D245" s="1">
        <v>42252</v>
      </c>
      <c r="E245">
        <v>2</v>
      </c>
      <c r="F245" t="s">
        <v>49</v>
      </c>
      <c r="G245" t="s">
        <v>1432</v>
      </c>
      <c r="H245" t="s">
        <v>1433</v>
      </c>
      <c r="I245" t="s">
        <v>35</v>
      </c>
      <c r="J245" t="s">
        <v>31</v>
      </c>
      <c r="K245" t="s">
        <v>1267</v>
      </c>
      <c r="L245" t="s">
        <v>391</v>
      </c>
      <c r="M245">
        <v>6010</v>
      </c>
      <c r="N245" t="s">
        <v>5</v>
      </c>
      <c r="O245" t="s">
        <v>5065</v>
      </c>
      <c r="P245" t="s">
        <v>40</v>
      </c>
      <c r="Q245" t="s">
        <v>41</v>
      </c>
      <c r="R245" t="s">
        <v>5066</v>
      </c>
      <c r="S245">
        <v>100.49</v>
      </c>
      <c r="T245">
        <v>1</v>
      </c>
      <c r="U245">
        <v>0</v>
      </c>
      <c r="V245">
        <v>0</v>
      </c>
      <c r="W245">
        <v>-75.367499999999993</v>
      </c>
      <c r="X245">
        <v>25.122500000000002</v>
      </c>
      <c r="Y245">
        <v>242</v>
      </c>
      <c r="Z245">
        <v>2</v>
      </c>
      <c r="AA245">
        <v>1483</v>
      </c>
      <c r="AB245">
        <v>10</v>
      </c>
    </row>
    <row r="246" spans="1:28" x14ac:dyDescent="0.3">
      <c r="A246">
        <v>1947</v>
      </c>
      <c r="B246" t="s">
        <v>5215</v>
      </c>
      <c r="C246" s="1">
        <v>42980</v>
      </c>
      <c r="D246" s="1">
        <v>42984</v>
      </c>
      <c r="E246">
        <v>4</v>
      </c>
      <c r="F246" t="s">
        <v>358</v>
      </c>
      <c r="G246" t="s">
        <v>5216</v>
      </c>
      <c r="H246" t="s">
        <v>5217</v>
      </c>
      <c r="I246" t="s">
        <v>35</v>
      </c>
      <c r="J246" t="s">
        <v>31</v>
      </c>
      <c r="K246" t="s">
        <v>50</v>
      </c>
      <c r="L246" t="s">
        <v>51</v>
      </c>
      <c r="M246">
        <v>10009</v>
      </c>
      <c r="N246" t="s">
        <v>5</v>
      </c>
      <c r="O246" t="s">
        <v>517</v>
      </c>
      <c r="P246" t="s">
        <v>36</v>
      </c>
      <c r="Q246" t="s">
        <v>39</v>
      </c>
      <c r="R246" t="s">
        <v>518</v>
      </c>
      <c r="S246">
        <v>23.1</v>
      </c>
      <c r="T246">
        <v>2</v>
      </c>
      <c r="U246">
        <v>0</v>
      </c>
      <c r="V246">
        <v>0</v>
      </c>
      <c r="W246">
        <v>-16.632000000000001</v>
      </c>
      <c r="X246">
        <v>6.468</v>
      </c>
      <c r="Y246">
        <v>243</v>
      </c>
      <c r="Z246">
        <v>0</v>
      </c>
      <c r="AA246">
        <v>1485</v>
      </c>
      <c r="AB246">
        <v>4</v>
      </c>
    </row>
    <row r="247" spans="1:28" x14ac:dyDescent="0.3">
      <c r="A247">
        <v>1948</v>
      </c>
      <c r="B247" t="s">
        <v>5215</v>
      </c>
      <c r="C247" s="1">
        <v>42980</v>
      </c>
      <c r="D247" s="1">
        <v>42984</v>
      </c>
      <c r="E247">
        <v>4</v>
      </c>
      <c r="F247" t="s">
        <v>358</v>
      </c>
      <c r="G247" t="s">
        <v>5216</v>
      </c>
      <c r="H247" t="s">
        <v>5217</v>
      </c>
      <c r="I247" t="s">
        <v>35</v>
      </c>
      <c r="J247" t="s">
        <v>31</v>
      </c>
      <c r="K247" t="s">
        <v>50</v>
      </c>
      <c r="L247" t="s">
        <v>51</v>
      </c>
      <c r="M247">
        <v>10009</v>
      </c>
      <c r="N247" t="s">
        <v>5</v>
      </c>
      <c r="O247" t="s">
        <v>4974</v>
      </c>
      <c r="P247" t="s">
        <v>32</v>
      </c>
      <c r="Q247" t="s">
        <v>441</v>
      </c>
      <c r="R247" t="s">
        <v>4975</v>
      </c>
      <c r="S247">
        <v>11.54</v>
      </c>
      <c r="T247">
        <v>2</v>
      </c>
      <c r="U247">
        <v>0</v>
      </c>
      <c r="V247">
        <v>0</v>
      </c>
      <c r="W247">
        <v>-8.0779999999999994</v>
      </c>
      <c r="X247">
        <v>3.4619999999999997</v>
      </c>
      <c r="Y247">
        <v>244</v>
      </c>
      <c r="Z247">
        <v>1</v>
      </c>
      <c r="AA247">
        <v>1487</v>
      </c>
      <c r="AB247">
        <v>4</v>
      </c>
    </row>
    <row r="248" spans="1:28" x14ac:dyDescent="0.3">
      <c r="A248">
        <v>1949</v>
      </c>
      <c r="B248" t="s">
        <v>5215</v>
      </c>
      <c r="C248" s="1">
        <v>42980</v>
      </c>
      <c r="D248" s="1">
        <v>42984</v>
      </c>
      <c r="E248">
        <v>4</v>
      </c>
      <c r="F248" t="s">
        <v>358</v>
      </c>
      <c r="G248" t="s">
        <v>5216</v>
      </c>
      <c r="H248" t="s">
        <v>5217</v>
      </c>
      <c r="I248" t="s">
        <v>35</v>
      </c>
      <c r="J248" t="s">
        <v>31</v>
      </c>
      <c r="K248" t="s">
        <v>50</v>
      </c>
      <c r="L248" t="s">
        <v>51</v>
      </c>
      <c r="M248">
        <v>10009</v>
      </c>
      <c r="N248" t="s">
        <v>5</v>
      </c>
      <c r="O248" t="s">
        <v>2253</v>
      </c>
      <c r="P248" t="s">
        <v>32</v>
      </c>
      <c r="Q248" t="s">
        <v>440</v>
      </c>
      <c r="R248" t="s">
        <v>2254</v>
      </c>
      <c r="S248">
        <v>254.52599999999998</v>
      </c>
      <c r="T248">
        <v>1</v>
      </c>
      <c r="U248">
        <v>0.4</v>
      </c>
      <c r="V248">
        <v>-101.8104</v>
      </c>
      <c r="W248">
        <v>-246.04179999999999</v>
      </c>
      <c r="X248">
        <v>-93.3262</v>
      </c>
      <c r="Y248">
        <v>245</v>
      </c>
      <c r="Z248">
        <v>2</v>
      </c>
      <c r="AA248">
        <v>1489</v>
      </c>
      <c r="AB248">
        <v>2</v>
      </c>
    </row>
    <row r="249" spans="1:28" x14ac:dyDescent="0.3">
      <c r="A249">
        <v>1950</v>
      </c>
      <c r="B249" t="s">
        <v>5215</v>
      </c>
      <c r="C249" s="1">
        <v>42980</v>
      </c>
      <c r="D249" s="1">
        <v>42984</v>
      </c>
      <c r="E249">
        <v>4</v>
      </c>
      <c r="F249" t="s">
        <v>358</v>
      </c>
      <c r="G249" t="s">
        <v>5216</v>
      </c>
      <c r="H249" t="s">
        <v>5217</v>
      </c>
      <c r="I249" t="s">
        <v>35</v>
      </c>
      <c r="J249" t="s">
        <v>31</v>
      </c>
      <c r="K249" t="s">
        <v>50</v>
      </c>
      <c r="L249" t="s">
        <v>51</v>
      </c>
      <c r="M249">
        <v>10009</v>
      </c>
      <c r="N249" t="s">
        <v>5</v>
      </c>
      <c r="O249" t="s">
        <v>1198</v>
      </c>
      <c r="P249" t="s">
        <v>36</v>
      </c>
      <c r="Q249" t="s">
        <v>43</v>
      </c>
      <c r="R249" t="s">
        <v>1199</v>
      </c>
      <c r="S249">
        <v>12.98</v>
      </c>
      <c r="T249">
        <v>1</v>
      </c>
      <c r="U249">
        <v>0</v>
      </c>
      <c r="V249">
        <v>0</v>
      </c>
      <c r="W249">
        <v>-9.2158000000000015</v>
      </c>
      <c r="X249">
        <v>3.7641999999999989</v>
      </c>
      <c r="Y249">
        <v>246</v>
      </c>
      <c r="Z249">
        <v>0</v>
      </c>
      <c r="AA249">
        <v>1491</v>
      </c>
      <c r="AB249">
        <v>2</v>
      </c>
    </row>
    <row r="250" spans="1:28" x14ac:dyDescent="0.3">
      <c r="A250">
        <v>1951</v>
      </c>
      <c r="B250" t="s">
        <v>5215</v>
      </c>
      <c r="C250" s="1">
        <v>42980</v>
      </c>
      <c r="D250" s="1">
        <v>42984</v>
      </c>
      <c r="E250">
        <v>4</v>
      </c>
      <c r="F250" t="s">
        <v>358</v>
      </c>
      <c r="G250" t="s">
        <v>5216</v>
      </c>
      <c r="H250" t="s">
        <v>5217</v>
      </c>
      <c r="I250" t="s">
        <v>35</v>
      </c>
      <c r="J250" t="s">
        <v>31</v>
      </c>
      <c r="K250" t="s">
        <v>50</v>
      </c>
      <c r="L250" t="s">
        <v>51</v>
      </c>
      <c r="M250">
        <v>10009</v>
      </c>
      <c r="N250" t="s">
        <v>5</v>
      </c>
      <c r="O250" t="s">
        <v>4080</v>
      </c>
      <c r="P250" t="s">
        <v>36</v>
      </c>
      <c r="Q250" t="s">
        <v>42</v>
      </c>
      <c r="R250" t="s">
        <v>4081</v>
      </c>
      <c r="S250">
        <v>26.432000000000002</v>
      </c>
      <c r="T250">
        <v>8</v>
      </c>
      <c r="U250">
        <v>0.2</v>
      </c>
      <c r="V250">
        <v>-5.2864000000000004</v>
      </c>
      <c r="W250">
        <v>-12.224800000000002</v>
      </c>
      <c r="X250">
        <v>8.9207999999999998</v>
      </c>
      <c r="Y250">
        <v>247</v>
      </c>
      <c r="Z250">
        <v>1</v>
      </c>
      <c r="AA250">
        <v>1493</v>
      </c>
      <c r="AB250">
        <v>16</v>
      </c>
    </row>
    <row r="251" spans="1:28" x14ac:dyDescent="0.3">
      <c r="A251">
        <v>1952</v>
      </c>
      <c r="B251" t="s">
        <v>5215</v>
      </c>
      <c r="C251" s="1">
        <v>42980</v>
      </c>
      <c r="D251" s="1">
        <v>42984</v>
      </c>
      <c r="E251">
        <v>4</v>
      </c>
      <c r="F251" t="s">
        <v>358</v>
      </c>
      <c r="G251" t="s">
        <v>5216</v>
      </c>
      <c r="H251" t="s">
        <v>5217</v>
      </c>
      <c r="I251" t="s">
        <v>35</v>
      </c>
      <c r="J251" t="s">
        <v>31</v>
      </c>
      <c r="K251" t="s">
        <v>50</v>
      </c>
      <c r="L251" t="s">
        <v>51</v>
      </c>
      <c r="M251">
        <v>10009</v>
      </c>
      <c r="N251" t="s">
        <v>5</v>
      </c>
      <c r="O251" t="s">
        <v>3585</v>
      </c>
      <c r="P251" t="s">
        <v>40</v>
      </c>
      <c r="Q251" t="s">
        <v>41</v>
      </c>
      <c r="R251" t="s">
        <v>3586</v>
      </c>
      <c r="S251">
        <v>197.96999999999997</v>
      </c>
      <c r="T251">
        <v>3</v>
      </c>
      <c r="U251">
        <v>0</v>
      </c>
      <c r="V251">
        <v>0</v>
      </c>
      <c r="W251">
        <v>-140.55869999999999</v>
      </c>
      <c r="X251">
        <v>57.41129999999999</v>
      </c>
      <c r="Y251">
        <v>248</v>
      </c>
      <c r="Z251">
        <v>2</v>
      </c>
      <c r="AA251">
        <v>1495</v>
      </c>
      <c r="AB251">
        <v>6</v>
      </c>
    </row>
    <row r="252" spans="1:28" x14ac:dyDescent="0.3">
      <c r="A252">
        <v>1953</v>
      </c>
      <c r="B252" t="s">
        <v>5215</v>
      </c>
      <c r="C252" s="1">
        <v>42980</v>
      </c>
      <c r="D252" s="1">
        <v>42984</v>
      </c>
      <c r="E252">
        <v>4</v>
      </c>
      <c r="F252" t="s">
        <v>358</v>
      </c>
      <c r="G252" t="s">
        <v>5216</v>
      </c>
      <c r="H252" t="s">
        <v>5217</v>
      </c>
      <c r="I252" t="s">
        <v>35</v>
      </c>
      <c r="J252" t="s">
        <v>31</v>
      </c>
      <c r="K252" t="s">
        <v>50</v>
      </c>
      <c r="L252" t="s">
        <v>51</v>
      </c>
      <c r="M252">
        <v>10009</v>
      </c>
      <c r="N252" t="s">
        <v>5</v>
      </c>
      <c r="O252" t="s">
        <v>4582</v>
      </c>
      <c r="P252" t="s">
        <v>36</v>
      </c>
      <c r="Q252" t="s">
        <v>37</v>
      </c>
      <c r="R252" t="s">
        <v>4583</v>
      </c>
      <c r="S252">
        <v>18.899999999999999</v>
      </c>
      <c r="T252">
        <v>6</v>
      </c>
      <c r="U252">
        <v>0</v>
      </c>
      <c r="V252">
        <v>0</v>
      </c>
      <c r="W252">
        <v>-9.8279999999999994</v>
      </c>
      <c r="X252">
        <v>9.0719999999999992</v>
      </c>
      <c r="Y252">
        <v>249</v>
      </c>
      <c r="Z252">
        <v>0</v>
      </c>
      <c r="AA252">
        <v>1497</v>
      </c>
      <c r="AB252">
        <v>12</v>
      </c>
    </row>
    <row r="253" spans="1:28" x14ac:dyDescent="0.3">
      <c r="A253">
        <v>1954</v>
      </c>
      <c r="B253" t="s">
        <v>5215</v>
      </c>
      <c r="C253" s="1">
        <v>42980</v>
      </c>
      <c r="D253" s="1">
        <v>42984</v>
      </c>
      <c r="E253">
        <v>4</v>
      </c>
      <c r="F253" t="s">
        <v>358</v>
      </c>
      <c r="G253" t="s">
        <v>5216</v>
      </c>
      <c r="H253" t="s">
        <v>5217</v>
      </c>
      <c r="I253" t="s">
        <v>35</v>
      </c>
      <c r="J253" t="s">
        <v>31</v>
      </c>
      <c r="K253" t="s">
        <v>50</v>
      </c>
      <c r="L253" t="s">
        <v>51</v>
      </c>
      <c r="M253">
        <v>10009</v>
      </c>
      <c r="N253" t="s">
        <v>5</v>
      </c>
      <c r="O253" t="s">
        <v>2437</v>
      </c>
      <c r="P253" t="s">
        <v>32</v>
      </c>
      <c r="Q253" t="s">
        <v>34</v>
      </c>
      <c r="R253" t="s">
        <v>2438</v>
      </c>
      <c r="S253">
        <v>1282.4100000000001</v>
      </c>
      <c r="T253">
        <v>5</v>
      </c>
      <c r="U253">
        <v>0.1</v>
      </c>
      <c r="V253">
        <v>-128.24100000000001</v>
      </c>
      <c r="W253">
        <v>-940.43400000000008</v>
      </c>
      <c r="X253">
        <v>213.73500000000001</v>
      </c>
      <c r="Y253">
        <v>250</v>
      </c>
      <c r="Z253">
        <v>1</v>
      </c>
      <c r="AA253">
        <v>1499</v>
      </c>
      <c r="AB253">
        <v>10</v>
      </c>
    </row>
    <row r="254" spans="1:28" x14ac:dyDescent="0.3">
      <c r="A254">
        <v>1955</v>
      </c>
      <c r="B254" t="s">
        <v>5215</v>
      </c>
      <c r="C254" s="1">
        <v>42980</v>
      </c>
      <c r="D254" s="1">
        <v>42984</v>
      </c>
      <c r="E254">
        <v>4</v>
      </c>
      <c r="F254" t="s">
        <v>358</v>
      </c>
      <c r="G254" t="s">
        <v>5216</v>
      </c>
      <c r="H254" t="s">
        <v>5217</v>
      </c>
      <c r="I254" t="s">
        <v>35</v>
      </c>
      <c r="J254" t="s">
        <v>31</v>
      </c>
      <c r="K254" t="s">
        <v>50</v>
      </c>
      <c r="L254" t="s">
        <v>51</v>
      </c>
      <c r="M254">
        <v>10009</v>
      </c>
      <c r="N254" t="s">
        <v>5</v>
      </c>
      <c r="O254" t="s">
        <v>5218</v>
      </c>
      <c r="P254" t="s">
        <v>36</v>
      </c>
      <c r="Q254" t="s">
        <v>39</v>
      </c>
      <c r="R254" t="s">
        <v>5219</v>
      </c>
      <c r="S254">
        <v>4.92</v>
      </c>
      <c r="T254">
        <v>3</v>
      </c>
      <c r="U254">
        <v>0</v>
      </c>
      <c r="V254">
        <v>0</v>
      </c>
      <c r="W254">
        <v>-2.7060000000000004</v>
      </c>
      <c r="X254">
        <v>2.2139999999999995</v>
      </c>
      <c r="Y254">
        <v>251</v>
      </c>
      <c r="Z254">
        <v>2</v>
      </c>
      <c r="AA254">
        <v>1501</v>
      </c>
      <c r="AB254">
        <v>6</v>
      </c>
    </row>
    <row r="255" spans="1:28" x14ac:dyDescent="0.3">
      <c r="A255">
        <v>1956</v>
      </c>
      <c r="B255" t="s">
        <v>5215</v>
      </c>
      <c r="C255" s="1">
        <v>42980</v>
      </c>
      <c r="D255" s="1">
        <v>42984</v>
      </c>
      <c r="E255">
        <v>4</v>
      </c>
      <c r="F255" t="s">
        <v>358</v>
      </c>
      <c r="G255" t="s">
        <v>5216</v>
      </c>
      <c r="H255" t="s">
        <v>5217</v>
      </c>
      <c r="I255" t="s">
        <v>35</v>
      </c>
      <c r="J255" t="s">
        <v>31</v>
      </c>
      <c r="K255" t="s">
        <v>50</v>
      </c>
      <c r="L255" t="s">
        <v>51</v>
      </c>
      <c r="M255">
        <v>10009</v>
      </c>
      <c r="N255" t="s">
        <v>5</v>
      </c>
      <c r="O255" t="s">
        <v>5220</v>
      </c>
      <c r="P255" t="s">
        <v>40</v>
      </c>
      <c r="Q255" t="s">
        <v>47</v>
      </c>
      <c r="R255" t="s">
        <v>5221</v>
      </c>
      <c r="S255">
        <v>238</v>
      </c>
      <c r="T255">
        <v>2</v>
      </c>
      <c r="U255">
        <v>0</v>
      </c>
      <c r="V255">
        <v>0</v>
      </c>
      <c r="W255">
        <v>-199.92</v>
      </c>
      <c r="X255">
        <v>38.080000000000013</v>
      </c>
      <c r="Y255">
        <v>252</v>
      </c>
      <c r="Z255">
        <v>0</v>
      </c>
      <c r="AA255">
        <v>1503</v>
      </c>
      <c r="AB255">
        <v>4</v>
      </c>
    </row>
    <row r="256" spans="1:28" x14ac:dyDescent="0.3">
      <c r="A256">
        <v>1957</v>
      </c>
      <c r="B256" t="s">
        <v>5215</v>
      </c>
      <c r="C256" s="1">
        <v>42980</v>
      </c>
      <c r="D256" s="1">
        <v>42984</v>
      </c>
      <c r="E256">
        <v>4</v>
      </c>
      <c r="F256" t="s">
        <v>358</v>
      </c>
      <c r="G256" t="s">
        <v>5216</v>
      </c>
      <c r="H256" t="s">
        <v>5217</v>
      </c>
      <c r="I256" t="s">
        <v>35</v>
      </c>
      <c r="J256" t="s">
        <v>31</v>
      </c>
      <c r="K256" t="s">
        <v>50</v>
      </c>
      <c r="L256" t="s">
        <v>51</v>
      </c>
      <c r="M256">
        <v>10009</v>
      </c>
      <c r="N256" t="s">
        <v>5</v>
      </c>
      <c r="O256" t="s">
        <v>1563</v>
      </c>
      <c r="P256" t="s">
        <v>40</v>
      </c>
      <c r="Q256" t="s">
        <v>47</v>
      </c>
      <c r="R256" t="s">
        <v>1564</v>
      </c>
      <c r="S256">
        <v>167.97</v>
      </c>
      <c r="T256">
        <v>3</v>
      </c>
      <c r="U256">
        <v>0</v>
      </c>
      <c r="V256">
        <v>0</v>
      </c>
      <c r="W256">
        <v>-127.65719999999999</v>
      </c>
      <c r="X256">
        <v>40.31280000000001</v>
      </c>
      <c r="Y256">
        <v>253</v>
      </c>
      <c r="Z256">
        <v>1</v>
      </c>
      <c r="AA256">
        <v>1505</v>
      </c>
      <c r="AB256">
        <v>6</v>
      </c>
    </row>
    <row r="257" spans="1:28" x14ac:dyDescent="0.3">
      <c r="A257">
        <v>1958</v>
      </c>
      <c r="B257" t="s">
        <v>5215</v>
      </c>
      <c r="C257" s="1">
        <v>42980</v>
      </c>
      <c r="D257" s="1">
        <v>42984</v>
      </c>
      <c r="E257">
        <v>4</v>
      </c>
      <c r="F257" t="s">
        <v>358</v>
      </c>
      <c r="G257" t="s">
        <v>5216</v>
      </c>
      <c r="H257" t="s">
        <v>5217</v>
      </c>
      <c r="I257" t="s">
        <v>35</v>
      </c>
      <c r="J257" t="s">
        <v>31</v>
      </c>
      <c r="K257" t="s">
        <v>50</v>
      </c>
      <c r="L257" t="s">
        <v>51</v>
      </c>
      <c r="M257">
        <v>10009</v>
      </c>
      <c r="N257" t="s">
        <v>5</v>
      </c>
      <c r="O257" t="s">
        <v>4888</v>
      </c>
      <c r="P257" t="s">
        <v>36</v>
      </c>
      <c r="Q257" t="s">
        <v>44</v>
      </c>
      <c r="R257" t="s">
        <v>4889</v>
      </c>
      <c r="S257">
        <v>17.12</v>
      </c>
      <c r="T257">
        <v>4</v>
      </c>
      <c r="U257">
        <v>0</v>
      </c>
      <c r="V257">
        <v>0</v>
      </c>
      <c r="W257">
        <v>-9.4160000000000021</v>
      </c>
      <c r="X257">
        <v>7.7039999999999988</v>
      </c>
      <c r="Y257">
        <v>254</v>
      </c>
      <c r="Z257">
        <v>2</v>
      </c>
      <c r="AA257">
        <v>1507</v>
      </c>
      <c r="AB257">
        <v>8</v>
      </c>
    </row>
    <row r="258" spans="1:28" x14ac:dyDescent="0.3">
      <c r="A258">
        <v>1959</v>
      </c>
      <c r="B258" t="s">
        <v>5222</v>
      </c>
      <c r="C258" s="1">
        <v>42988</v>
      </c>
      <c r="D258" s="1">
        <v>42993</v>
      </c>
      <c r="E258">
        <v>5</v>
      </c>
      <c r="F258" t="s">
        <v>355</v>
      </c>
      <c r="G258" t="s">
        <v>3476</v>
      </c>
      <c r="H258" t="s">
        <v>3477</v>
      </c>
      <c r="I258" t="s">
        <v>30</v>
      </c>
      <c r="J258" t="s">
        <v>31</v>
      </c>
      <c r="K258" t="s">
        <v>455</v>
      </c>
      <c r="L258" t="s">
        <v>387</v>
      </c>
      <c r="M258">
        <v>65807</v>
      </c>
      <c r="N258" t="s">
        <v>7</v>
      </c>
      <c r="O258" t="s">
        <v>3687</v>
      </c>
      <c r="P258" t="s">
        <v>36</v>
      </c>
      <c r="Q258" t="s">
        <v>42</v>
      </c>
      <c r="R258" t="s">
        <v>3688</v>
      </c>
      <c r="S258">
        <v>16.200000000000003</v>
      </c>
      <c r="T258">
        <v>3</v>
      </c>
      <c r="U258">
        <v>0</v>
      </c>
      <c r="V258">
        <v>0</v>
      </c>
      <c r="W258">
        <v>-8.424000000000003</v>
      </c>
      <c r="X258">
        <v>7.7759999999999998</v>
      </c>
      <c r="Y258">
        <v>255</v>
      </c>
      <c r="Z258">
        <v>0</v>
      </c>
      <c r="AA258">
        <v>1509</v>
      </c>
      <c r="AB258">
        <v>6</v>
      </c>
    </row>
    <row r="259" spans="1:28" x14ac:dyDescent="0.3">
      <c r="A259">
        <v>1960</v>
      </c>
      <c r="B259" t="s">
        <v>5222</v>
      </c>
      <c r="C259" s="1">
        <v>42988</v>
      </c>
      <c r="D259" s="1">
        <v>42993</v>
      </c>
      <c r="E259">
        <v>5</v>
      </c>
      <c r="F259" t="s">
        <v>355</v>
      </c>
      <c r="G259" t="s">
        <v>3476</v>
      </c>
      <c r="H259" t="s">
        <v>3477</v>
      </c>
      <c r="I259" t="s">
        <v>30</v>
      </c>
      <c r="J259" t="s">
        <v>31</v>
      </c>
      <c r="K259" t="s">
        <v>455</v>
      </c>
      <c r="L259" t="s">
        <v>387</v>
      </c>
      <c r="M259">
        <v>65807</v>
      </c>
      <c r="N259" t="s">
        <v>7</v>
      </c>
      <c r="O259" t="s">
        <v>5223</v>
      </c>
      <c r="P259" t="s">
        <v>36</v>
      </c>
      <c r="Q259" t="s">
        <v>43</v>
      </c>
      <c r="R259" t="s">
        <v>5224</v>
      </c>
      <c r="S259">
        <v>33.99</v>
      </c>
      <c r="T259">
        <v>3</v>
      </c>
      <c r="U259">
        <v>0</v>
      </c>
      <c r="V259">
        <v>0</v>
      </c>
      <c r="W259">
        <v>-19.374299999999998</v>
      </c>
      <c r="X259">
        <v>14.615700000000004</v>
      </c>
      <c r="Y259">
        <v>256</v>
      </c>
      <c r="Z259">
        <v>1</v>
      </c>
      <c r="AA259">
        <v>1511</v>
      </c>
      <c r="AB259">
        <v>6</v>
      </c>
    </row>
    <row r="260" spans="1:28" x14ac:dyDescent="0.3">
      <c r="A260">
        <v>1961</v>
      </c>
      <c r="B260" t="s">
        <v>5222</v>
      </c>
      <c r="C260" s="1">
        <v>42988</v>
      </c>
      <c r="D260" s="1">
        <v>42993</v>
      </c>
      <c r="E260">
        <v>5</v>
      </c>
      <c r="F260" t="s">
        <v>355</v>
      </c>
      <c r="G260" t="s">
        <v>3476</v>
      </c>
      <c r="H260" t="s">
        <v>3477</v>
      </c>
      <c r="I260" t="s">
        <v>30</v>
      </c>
      <c r="J260" t="s">
        <v>31</v>
      </c>
      <c r="K260" t="s">
        <v>455</v>
      </c>
      <c r="L260" t="s">
        <v>387</v>
      </c>
      <c r="M260">
        <v>65807</v>
      </c>
      <c r="N260" t="s">
        <v>7</v>
      </c>
      <c r="O260" t="s">
        <v>4769</v>
      </c>
      <c r="P260" t="s">
        <v>40</v>
      </c>
      <c r="Q260" t="s">
        <v>47</v>
      </c>
      <c r="R260" t="s">
        <v>4770</v>
      </c>
      <c r="S260">
        <v>296.84999999999997</v>
      </c>
      <c r="T260">
        <v>5</v>
      </c>
      <c r="U260">
        <v>0</v>
      </c>
      <c r="V260">
        <v>0</v>
      </c>
      <c r="W260">
        <v>-243.41699999999997</v>
      </c>
      <c r="X260">
        <v>53.432999999999993</v>
      </c>
      <c r="Y260">
        <v>257</v>
      </c>
      <c r="Z260">
        <v>2</v>
      </c>
      <c r="AA260">
        <v>1513</v>
      </c>
      <c r="AB260">
        <v>10</v>
      </c>
    </row>
    <row r="261" spans="1:28" x14ac:dyDescent="0.3">
      <c r="A261">
        <v>1962</v>
      </c>
      <c r="B261" t="s">
        <v>5222</v>
      </c>
      <c r="C261" s="1">
        <v>42988</v>
      </c>
      <c r="D261" s="1">
        <v>42993</v>
      </c>
      <c r="E261">
        <v>5</v>
      </c>
      <c r="F261" t="s">
        <v>355</v>
      </c>
      <c r="G261" t="s">
        <v>3476</v>
      </c>
      <c r="H261" t="s">
        <v>3477</v>
      </c>
      <c r="I261" t="s">
        <v>30</v>
      </c>
      <c r="J261" t="s">
        <v>31</v>
      </c>
      <c r="K261" t="s">
        <v>455</v>
      </c>
      <c r="L261" t="s">
        <v>387</v>
      </c>
      <c r="M261">
        <v>65807</v>
      </c>
      <c r="N261" t="s">
        <v>7</v>
      </c>
      <c r="O261" t="s">
        <v>5225</v>
      </c>
      <c r="P261" t="s">
        <v>40</v>
      </c>
      <c r="Q261" t="s">
        <v>47</v>
      </c>
      <c r="R261" t="s">
        <v>5226</v>
      </c>
      <c r="S261">
        <v>112.80000000000001</v>
      </c>
      <c r="T261">
        <v>6</v>
      </c>
      <c r="U261">
        <v>0</v>
      </c>
      <c r="V261">
        <v>0</v>
      </c>
      <c r="W261">
        <v>-106.03200000000001</v>
      </c>
      <c r="X261">
        <v>6.7680000000000007</v>
      </c>
      <c r="Y261">
        <v>258</v>
      </c>
      <c r="Z261">
        <v>0</v>
      </c>
      <c r="AA261">
        <v>1515</v>
      </c>
      <c r="AB261">
        <v>12</v>
      </c>
    </row>
    <row r="262" spans="1:28" x14ac:dyDescent="0.3">
      <c r="A262">
        <v>1963</v>
      </c>
      <c r="B262" t="s">
        <v>5222</v>
      </c>
      <c r="C262" s="1">
        <v>42988</v>
      </c>
      <c r="D262" s="1">
        <v>42993</v>
      </c>
      <c r="E262">
        <v>5</v>
      </c>
      <c r="F262" t="s">
        <v>355</v>
      </c>
      <c r="G262" t="s">
        <v>3476</v>
      </c>
      <c r="H262" t="s">
        <v>3477</v>
      </c>
      <c r="I262" t="s">
        <v>30</v>
      </c>
      <c r="J262" t="s">
        <v>31</v>
      </c>
      <c r="K262" t="s">
        <v>455</v>
      </c>
      <c r="L262" t="s">
        <v>387</v>
      </c>
      <c r="M262">
        <v>65807</v>
      </c>
      <c r="N262" t="s">
        <v>7</v>
      </c>
      <c r="O262" t="s">
        <v>5227</v>
      </c>
      <c r="P262" t="s">
        <v>36</v>
      </c>
      <c r="Q262" t="s">
        <v>42</v>
      </c>
      <c r="R262" t="s">
        <v>5228</v>
      </c>
      <c r="S262">
        <v>13.71</v>
      </c>
      <c r="T262">
        <v>3</v>
      </c>
      <c r="U262">
        <v>0</v>
      </c>
      <c r="V262">
        <v>0</v>
      </c>
      <c r="W262">
        <v>-7.1292000000000009</v>
      </c>
      <c r="X262">
        <v>6.5808</v>
      </c>
      <c r="Y262">
        <v>259</v>
      </c>
      <c r="Z262">
        <v>1</v>
      </c>
      <c r="AA262">
        <v>1517</v>
      </c>
      <c r="AB262">
        <v>6</v>
      </c>
    </row>
    <row r="263" spans="1:28" x14ac:dyDescent="0.3">
      <c r="A263">
        <v>1964</v>
      </c>
      <c r="B263" t="s">
        <v>5222</v>
      </c>
      <c r="C263" s="1">
        <v>42988</v>
      </c>
      <c r="D263" s="1">
        <v>42993</v>
      </c>
      <c r="E263">
        <v>5</v>
      </c>
      <c r="F263" t="s">
        <v>355</v>
      </c>
      <c r="G263" t="s">
        <v>3476</v>
      </c>
      <c r="H263" t="s">
        <v>3477</v>
      </c>
      <c r="I263" t="s">
        <v>30</v>
      </c>
      <c r="J263" t="s">
        <v>31</v>
      </c>
      <c r="K263" t="s">
        <v>455</v>
      </c>
      <c r="L263" t="s">
        <v>387</v>
      </c>
      <c r="M263">
        <v>65807</v>
      </c>
      <c r="N263" t="s">
        <v>7</v>
      </c>
      <c r="O263" t="s">
        <v>4503</v>
      </c>
      <c r="P263" t="s">
        <v>36</v>
      </c>
      <c r="Q263" t="s">
        <v>44</v>
      </c>
      <c r="R263" t="s">
        <v>4504</v>
      </c>
      <c r="S263">
        <v>24.900000000000002</v>
      </c>
      <c r="T263">
        <v>5</v>
      </c>
      <c r="U263">
        <v>0</v>
      </c>
      <c r="V263">
        <v>0</v>
      </c>
      <c r="W263">
        <v>-13.197000000000001</v>
      </c>
      <c r="X263">
        <v>11.703000000000001</v>
      </c>
      <c r="Y263">
        <v>260</v>
      </c>
      <c r="Z263">
        <v>2</v>
      </c>
      <c r="AA263">
        <v>1519</v>
      </c>
      <c r="AB263">
        <v>10</v>
      </c>
    </row>
    <row r="264" spans="1:28" x14ac:dyDescent="0.3">
      <c r="A264">
        <v>1965</v>
      </c>
      <c r="B264" t="s">
        <v>5222</v>
      </c>
      <c r="C264" s="1">
        <v>42988</v>
      </c>
      <c r="D264" s="1">
        <v>42993</v>
      </c>
      <c r="E264">
        <v>5</v>
      </c>
      <c r="F264" t="s">
        <v>355</v>
      </c>
      <c r="G264" t="s">
        <v>3476</v>
      </c>
      <c r="H264" t="s">
        <v>3477</v>
      </c>
      <c r="I264" t="s">
        <v>30</v>
      </c>
      <c r="J264" t="s">
        <v>31</v>
      </c>
      <c r="K264" t="s">
        <v>455</v>
      </c>
      <c r="L264" t="s">
        <v>387</v>
      </c>
      <c r="M264">
        <v>65807</v>
      </c>
      <c r="N264" t="s">
        <v>7</v>
      </c>
      <c r="O264" t="s">
        <v>3009</v>
      </c>
      <c r="P264" t="s">
        <v>36</v>
      </c>
      <c r="Q264" t="s">
        <v>38</v>
      </c>
      <c r="R264" t="s">
        <v>3010</v>
      </c>
      <c r="S264">
        <v>286.29000000000002</v>
      </c>
      <c r="T264">
        <v>3</v>
      </c>
      <c r="U264">
        <v>0</v>
      </c>
      <c r="V264">
        <v>0</v>
      </c>
      <c r="W264">
        <v>-269.11260000000004</v>
      </c>
      <c r="X264">
        <v>17.177399999999977</v>
      </c>
      <c r="Y264">
        <v>261</v>
      </c>
      <c r="Z264">
        <v>0</v>
      </c>
      <c r="AA264">
        <v>1521</v>
      </c>
      <c r="AB264">
        <v>6</v>
      </c>
    </row>
    <row r="265" spans="1:28" x14ac:dyDescent="0.3">
      <c r="A265">
        <v>1966</v>
      </c>
      <c r="B265" t="s">
        <v>5222</v>
      </c>
      <c r="C265" s="1">
        <v>42988</v>
      </c>
      <c r="D265" s="1">
        <v>42993</v>
      </c>
      <c r="E265">
        <v>5</v>
      </c>
      <c r="F265" t="s">
        <v>355</v>
      </c>
      <c r="G265" t="s">
        <v>3476</v>
      </c>
      <c r="H265" t="s">
        <v>3477</v>
      </c>
      <c r="I265" t="s">
        <v>30</v>
      </c>
      <c r="J265" t="s">
        <v>31</v>
      </c>
      <c r="K265" t="s">
        <v>455</v>
      </c>
      <c r="L265" t="s">
        <v>387</v>
      </c>
      <c r="M265">
        <v>65807</v>
      </c>
      <c r="N265" t="s">
        <v>7</v>
      </c>
      <c r="O265" t="s">
        <v>5229</v>
      </c>
      <c r="P265" t="s">
        <v>36</v>
      </c>
      <c r="Q265" t="s">
        <v>43</v>
      </c>
      <c r="R265" t="s">
        <v>5230</v>
      </c>
      <c r="S265">
        <v>24.18</v>
      </c>
      <c r="T265">
        <v>2</v>
      </c>
      <c r="U265">
        <v>0</v>
      </c>
      <c r="V265">
        <v>0</v>
      </c>
      <c r="W265">
        <v>-16.926000000000002</v>
      </c>
      <c r="X265">
        <v>7.2539999999999978</v>
      </c>
      <c r="Y265">
        <v>262</v>
      </c>
      <c r="Z265">
        <v>1</v>
      </c>
      <c r="AA265">
        <v>1523</v>
      </c>
      <c r="AB265">
        <v>4</v>
      </c>
    </row>
    <row r="266" spans="1:28" x14ac:dyDescent="0.3">
      <c r="A266">
        <v>1970</v>
      </c>
      <c r="B266" t="s">
        <v>5235</v>
      </c>
      <c r="C266" s="1">
        <v>43001</v>
      </c>
      <c r="D266" s="1">
        <v>43007</v>
      </c>
      <c r="E266">
        <v>6</v>
      </c>
      <c r="F266" t="s">
        <v>358</v>
      </c>
      <c r="G266" t="s">
        <v>2512</v>
      </c>
      <c r="H266" t="s">
        <v>2513</v>
      </c>
      <c r="I266" t="s">
        <v>30</v>
      </c>
      <c r="J266" t="s">
        <v>31</v>
      </c>
      <c r="K266" t="s">
        <v>4970</v>
      </c>
      <c r="L266" t="s">
        <v>388</v>
      </c>
      <c r="M266">
        <v>74133</v>
      </c>
      <c r="N266" t="s">
        <v>7</v>
      </c>
      <c r="O266" t="s">
        <v>1458</v>
      </c>
      <c r="P266" t="s">
        <v>40</v>
      </c>
      <c r="Q266" t="s">
        <v>47</v>
      </c>
      <c r="R266" t="s">
        <v>1459</v>
      </c>
      <c r="S266">
        <v>291.95999999999998</v>
      </c>
      <c r="T266">
        <v>4</v>
      </c>
      <c r="U266">
        <v>0</v>
      </c>
      <c r="V266">
        <v>0</v>
      </c>
      <c r="W266">
        <v>-189.774</v>
      </c>
      <c r="X266">
        <v>102.18599999999998</v>
      </c>
      <c r="Y266">
        <v>263</v>
      </c>
      <c r="Z266">
        <v>2</v>
      </c>
      <c r="AA266">
        <v>1525</v>
      </c>
      <c r="AB266">
        <v>40</v>
      </c>
    </row>
    <row r="267" spans="1:28" x14ac:dyDescent="0.3">
      <c r="A267">
        <v>2014</v>
      </c>
      <c r="B267" t="s">
        <v>5292</v>
      </c>
      <c r="C267" s="1">
        <v>42631</v>
      </c>
      <c r="D267" s="1">
        <v>42636</v>
      </c>
      <c r="E267">
        <v>5</v>
      </c>
      <c r="F267" t="s">
        <v>358</v>
      </c>
      <c r="G267" t="s">
        <v>5293</v>
      </c>
      <c r="H267" t="s">
        <v>735</v>
      </c>
      <c r="I267" t="s">
        <v>30</v>
      </c>
      <c r="J267" t="s">
        <v>31</v>
      </c>
      <c r="K267" t="s">
        <v>2218</v>
      </c>
      <c r="L267" t="s">
        <v>379</v>
      </c>
      <c r="M267">
        <v>36830</v>
      </c>
      <c r="N267" t="s">
        <v>9</v>
      </c>
      <c r="O267" t="s">
        <v>4942</v>
      </c>
      <c r="P267" t="s">
        <v>32</v>
      </c>
      <c r="Q267" t="s">
        <v>34</v>
      </c>
      <c r="R267" t="s">
        <v>4943</v>
      </c>
      <c r="S267">
        <v>350.98</v>
      </c>
      <c r="T267">
        <v>1</v>
      </c>
      <c r="U267">
        <v>0</v>
      </c>
      <c r="V267">
        <v>0</v>
      </c>
      <c r="W267">
        <v>-266.7448</v>
      </c>
      <c r="X267">
        <v>84.23520000000002</v>
      </c>
      <c r="Y267">
        <v>264</v>
      </c>
      <c r="Z267">
        <v>0</v>
      </c>
      <c r="AA267">
        <v>1527</v>
      </c>
      <c r="AB267">
        <v>10</v>
      </c>
    </row>
    <row r="268" spans="1:28" x14ac:dyDescent="0.3">
      <c r="A268">
        <v>2015</v>
      </c>
      <c r="B268" t="s">
        <v>5292</v>
      </c>
      <c r="C268" s="1">
        <v>42631</v>
      </c>
      <c r="D268" s="1">
        <v>42636</v>
      </c>
      <c r="E268">
        <v>5</v>
      </c>
      <c r="F268" t="s">
        <v>358</v>
      </c>
      <c r="G268" t="s">
        <v>5293</v>
      </c>
      <c r="H268" t="s">
        <v>735</v>
      </c>
      <c r="I268" t="s">
        <v>30</v>
      </c>
      <c r="J268" t="s">
        <v>31</v>
      </c>
      <c r="K268" t="s">
        <v>2218</v>
      </c>
      <c r="L268" t="s">
        <v>379</v>
      </c>
      <c r="M268">
        <v>36830</v>
      </c>
      <c r="N268" t="s">
        <v>9</v>
      </c>
      <c r="O268" t="s">
        <v>5294</v>
      </c>
      <c r="P268" t="s">
        <v>36</v>
      </c>
      <c r="Q268" t="s">
        <v>44</v>
      </c>
      <c r="R268" t="s">
        <v>5295</v>
      </c>
      <c r="S268">
        <v>13.08</v>
      </c>
      <c r="T268">
        <v>2</v>
      </c>
      <c r="U268">
        <v>0</v>
      </c>
      <c r="V268">
        <v>0</v>
      </c>
      <c r="W268">
        <v>-7.0632000000000001</v>
      </c>
      <c r="X268">
        <v>6.0167999999999999</v>
      </c>
      <c r="Y268">
        <v>265</v>
      </c>
      <c r="Z268">
        <v>1</v>
      </c>
      <c r="AA268">
        <v>1529</v>
      </c>
      <c r="AB268">
        <v>20</v>
      </c>
    </row>
    <row r="269" spans="1:28" x14ac:dyDescent="0.3">
      <c r="A269">
        <v>2016</v>
      </c>
      <c r="B269" t="s">
        <v>5292</v>
      </c>
      <c r="C269" s="1">
        <v>42631</v>
      </c>
      <c r="D269" s="1">
        <v>42636</v>
      </c>
      <c r="E269">
        <v>5</v>
      </c>
      <c r="F269" t="s">
        <v>358</v>
      </c>
      <c r="G269" t="s">
        <v>5293</v>
      </c>
      <c r="H269" t="s">
        <v>735</v>
      </c>
      <c r="I269" t="s">
        <v>30</v>
      </c>
      <c r="J269" t="s">
        <v>31</v>
      </c>
      <c r="K269" t="s">
        <v>2218</v>
      </c>
      <c r="L269" t="s">
        <v>379</v>
      </c>
      <c r="M269">
        <v>36830</v>
      </c>
      <c r="N269" t="s">
        <v>9</v>
      </c>
      <c r="O269" t="s">
        <v>4008</v>
      </c>
      <c r="P269" t="s">
        <v>36</v>
      </c>
      <c r="Q269" t="s">
        <v>38</v>
      </c>
      <c r="R269" t="s">
        <v>4009</v>
      </c>
      <c r="S269">
        <v>900.08</v>
      </c>
      <c r="T269">
        <v>4</v>
      </c>
      <c r="U269">
        <v>0</v>
      </c>
      <c r="V269">
        <v>0</v>
      </c>
      <c r="W269">
        <v>-783.06960000000004</v>
      </c>
      <c r="X269">
        <v>117.0104</v>
      </c>
      <c r="Y269">
        <v>266</v>
      </c>
      <c r="Z269">
        <v>2</v>
      </c>
      <c r="AA269">
        <v>1531</v>
      </c>
      <c r="AB269">
        <v>40</v>
      </c>
    </row>
    <row r="270" spans="1:28" x14ac:dyDescent="0.3">
      <c r="A270">
        <v>2021</v>
      </c>
      <c r="B270" t="s">
        <v>5298</v>
      </c>
      <c r="C270" s="1">
        <v>42632</v>
      </c>
      <c r="D270" s="1">
        <v>42634</v>
      </c>
      <c r="E270">
        <v>2</v>
      </c>
      <c r="F270" t="s">
        <v>49</v>
      </c>
      <c r="G270" t="s">
        <v>5299</v>
      </c>
      <c r="H270" t="s">
        <v>5300</v>
      </c>
      <c r="I270" t="s">
        <v>45</v>
      </c>
      <c r="J270" t="s">
        <v>31</v>
      </c>
      <c r="K270" t="s">
        <v>663</v>
      </c>
      <c r="L270" t="s">
        <v>398</v>
      </c>
      <c r="M270">
        <v>2908</v>
      </c>
      <c r="N270" t="s">
        <v>5</v>
      </c>
      <c r="O270" t="s">
        <v>2628</v>
      </c>
      <c r="P270" t="s">
        <v>36</v>
      </c>
      <c r="Q270" t="s">
        <v>38</v>
      </c>
      <c r="R270" t="s">
        <v>2629</v>
      </c>
      <c r="S270">
        <v>1606.23</v>
      </c>
      <c r="T270">
        <v>9</v>
      </c>
      <c r="U270">
        <v>0</v>
      </c>
      <c r="V270">
        <v>0</v>
      </c>
      <c r="W270">
        <v>-1124.3610000000001</v>
      </c>
      <c r="X270">
        <v>481.86899999999986</v>
      </c>
      <c r="Y270">
        <v>267</v>
      </c>
      <c r="Z270">
        <v>0</v>
      </c>
      <c r="AA270">
        <v>1533</v>
      </c>
      <c r="AB270">
        <v>63</v>
      </c>
    </row>
    <row r="271" spans="1:28" x14ac:dyDescent="0.3">
      <c r="A271">
        <v>2022</v>
      </c>
      <c r="B271" t="s">
        <v>5298</v>
      </c>
      <c r="C271" s="1">
        <v>42632</v>
      </c>
      <c r="D271" s="1">
        <v>42634</v>
      </c>
      <c r="E271">
        <v>2</v>
      </c>
      <c r="F271" t="s">
        <v>49</v>
      </c>
      <c r="G271" t="s">
        <v>5299</v>
      </c>
      <c r="H271" t="s">
        <v>5300</v>
      </c>
      <c r="I271" t="s">
        <v>45</v>
      </c>
      <c r="J271" t="s">
        <v>31</v>
      </c>
      <c r="K271" t="s">
        <v>663</v>
      </c>
      <c r="L271" t="s">
        <v>398</v>
      </c>
      <c r="M271">
        <v>2908</v>
      </c>
      <c r="N271" t="s">
        <v>5</v>
      </c>
      <c r="O271" t="s">
        <v>1307</v>
      </c>
      <c r="P271" t="s">
        <v>36</v>
      </c>
      <c r="Q271" t="s">
        <v>44</v>
      </c>
      <c r="R271" t="s">
        <v>2790</v>
      </c>
      <c r="S271">
        <v>17.04</v>
      </c>
      <c r="T271">
        <v>3</v>
      </c>
      <c r="U271">
        <v>0</v>
      </c>
      <c r="V271">
        <v>0</v>
      </c>
      <c r="W271">
        <v>-9.3719999999999999</v>
      </c>
      <c r="X271">
        <v>7.6679999999999993</v>
      </c>
      <c r="Y271">
        <v>268</v>
      </c>
      <c r="Z271">
        <v>1</v>
      </c>
      <c r="AA271">
        <v>1535</v>
      </c>
      <c r="AB271">
        <v>21</v>
      </c>
    </row>
    <row r="272" spans="1:28" x14ac:dyDescent="0.3">
      <c r="A272">
        <v>2023</v>
      </c>
      <c r="B272" t="s">
        <v>5298</v>
      </c>
      <c r="C272" s="1">
        <v>42632</v>
      </c>
      <c r="D272" s="1">
        <v>42634</v>
      </c>
      <c r="E272">
        <v>2</v>
      </c>
      <c r="F272" t="s">
        <v>49</v>
      </c>
      <c r="G272" t="s">
        <v>5299</v>
      </c>
      <c r="H272" t="s">
        <v>5300</v>
      </c>
      <c r="I272" t="s">
        <v>45</v>
      </c>
      <c r="J272" t="s">
        <v>31</v>
      </c>
      <c r="K272" t="s">
        <v>663</v>
      </c>
      <c r="L272" t="s">
        <v>398</v>
      </c>
      <c r="M272">
        <v>2908</v>
      </c>
      <c r="N272" t="s">
        <v>5</v>
      </c>
      <c r="O272" t="s">
        <v>3387</v>
      </c>
      <c r="P272" t="s">
        <v>36</v>
      </c>
      <c r="Q272" t="s">
        <v>42</v>
      </c>
      <c r="R272" t="s">
        <v>3388</v>
      </c>
      <c r="S272">
        <v>49.53</v>
      </c>
      <c r="T272">
        <v>3</v>
      </c>
      <c r="U272">
        <v>0</v>
      </c>
      <c r="V272">
        <v>0</v>
      </c>
      <c r="W272">
        <v>-25.755599999999998</v>
      </c>
      <c r="X272">
        <v>23.774400000000004</v>
      </c>
      <c r="Y272">
        <v>269</v>
      </c>
      <c r="Z272">
        <v>2</v>
      </c>
      <c r="AA272">
        <v>1537</v>
      </c>
      <c r="AB272">
        <v>21</v>
      </c>
    </row>
    <row r="273" spans="1:28" x14ac:dyDescent="0.3">
      <c r="A273">
        <v>2024</v>
      </c>
      <c r="B273" t="s">
        <v>5298</v>
      </c>
      <c r="C273" s="1">
        <v>42632</v>
      </c>
      <c r="D273" s="1">
        <v>42634</v>
      </c>
      <c r="E273">
        <v>2</v>
      </c>
      <c r="F273" t="s">
        <v>49</v>
      </c>
      <c r="G273" t="s">
        <v>5299</v>
      </c>
      <c r="H273" t="s">
        <v>5300</v>
      </c>
      <c r="I273" t="s">
        <v>45</v>
      </c>
      <c r="J273" t="s">
        <v>31</v>
      </c>
      <c r="K273" t="s">
        <v>663</v>
      </c>
      <c r="L273" t="s">
        <v>398</v>
      </c>
      <c r="M273">
        <v>2908</v>
      </c>
      <c r="N273" t="s">
        <v>5</v>
      </c>
      <c r="O273" t="s">
        <v>3049</v>
      </c>
      <c r="P273" t="s">
        <v>32</v>
      </c>
      <c r="Q273" t="s">
        <v>34</v>
      </c>
      <c r="R273" t="s">
        <v>3050</v>
      </c>
      <c r="S273">
        <v>872.32</v>
      </c>
      <c r="T273">
        <v>4</v>
      </c>
      <c r="U273">
        <v>0</v>
      </c>
      <c r="V273">
        <v>0</v>
      </c>
      <c r="W273">
        <v>-628.07040000000006</v>
      </c>
      <c r="X273">
        <v>244.24959999999999</v>
      </c>
      <c r="Y273">
        <v>270</v>
      </c>
      <c r="Z273">
        <v>0</v>
      </c>
      <c r="AA273">
        <v>1539</v>
      </c>
      <c r="AB273">
        <v>28</v>
      </c>
    </row>
    <row r="274" spans="1:28" x14ac:dyDescent="0.3">
      <c r="A274">
        <v>2027</v>
      </c>
      <c r="B274" t="s">
        <v>5303</v>
      </c>
      <c r="C274" s="1">
        <v>42621</v>
      </c>
      <c r="D274" s="1">
        <v>42623</v>
      </c>
      <c r="E274">
        <v>2</v>
      </c>
      <c r="F274" t="s">
        <v>355</v>
      </c>
      <c r="G274" t="s">
        <v>1501</v>
      </c>
      <c r="H274" t="s">
        <v>1502</v>
      </c>
      <c r="I274" t="s">
        <v>45</v>
      </c>
      <c r="J274" t="s">
        <v>31</v>
      </c>
      <c r="K274" t="s">
        <v>3043</v>
      </c>
      <c r="L274" t="s">
        <v>357</v>
      </c>
      <c r="M274">
        <v>93534</v>
      </c>
      <c r="N274" t="s">
        <v>3</v>
      </c>
      <c r="O274" t="s">
        <v>2021</v>
      </c>
      <c r="P274" t="s">
        <v>36</v>
      </c>
      <c r="Q274" t="s">
        <v>42</v>
      </c>
      <c r="R274" t="s">
        <v>2022</v>
      </c>
      <c r="S274">
        <v>33.024000000000001</v>
      </c>
      <c r="T274">
        <v>2</v>
      </c>
      <c r="U274">
        <v>0.2</v>
      </c>
      <c r="V274">
        <v>-6.6048000000000009</v>
      </c>
      <c r="W274">
        <v>-14.860800000000001</v>
      </c>
      <c r="X274">
        <v>11.558399999999999</v>
      </c>
      <c r="Y274">
        <v>271</v>
      </c>
      <c r="Z274">
        <v>1</v>
      </c>
      <c r="AA274">
        <v>1541</v>
      </c>
      <c r="AB274">
        <v>14</v>
      </c>
    </row>
    <row r="275" spans="1:28" x14ac:dyDescent="0.3">
      <c r="A275">
        <v>2028</v>
      </c>
      <c r="B275" t="s">
        <v>5303</v>
      </c>
      <c r="C275" s="1">
        <v>42621</v>
      </c>
      <c r="D275" s="1">
        <v>42623</v>
      </c>
      <c r="E275">
        <v>2</v>
      </c>
      <c r="F275" t="s">
        <v>355</v>
      </c>
      <c r="G275" t="s">
        <v>1501</v>
      </c>
      <c r="H275" t="s">
        <v>1502</v>
      </c>
      <c r="I275" t="s">
        <v>45</v>
      </c>
      <c r="J275" t="s">
        <v>31</v>
      </c>
      <c r="K275" t="s">
        <v>3043</v>
      </c>
      <c r="L275" t="s">
        <v>357</v>
      </c>
      <c r="M275">
        <v>93534</v>
      </c>
      <c r="N275" t="s">
        <v>3</v>
      </c>
      <c r="O275" t="s">
        <v>2708</v>
      </c>
      <c r="P275" t="s">
        <v>36</v>
      </c>
      <c r="Q275" t="s">
        <v>42</v>
      </c>
      <c r="R275" t="s">
        <v>2709</v>
      </c>
      <c r="S275">
        <v>67.13600000000001</v>
      </c>
      <c r="T275">
        <v>4</v>
      </c>
      <c r="U275">
        <v>0.2</v>
      </c>
      <c r="V275">
        <v>-13.427200000000003</v>
      </c>
      <c r="W275">
        <v>-30.211200000000016</v>
      </c>
      <c r="X275">
        <v>23.497599999999995</v>
      </c>
      <c r="Y275">
        <v>272</v>
      </c>
      <c r="Z275">
        <v>2</v>
      </c>
      <c r="AA275">
        <v>1543</v>
      </c>
      <c r="AB275">
        <v>28</v>
      </c>
    </row>
    <row r="276" spans="1:28" x14ac:dyDescent="0.3">
      <c r="A276">
        <v>2035</v>
      </c>
      <c r="B276" t="s">
        <v>5309</v>
      </c>
      <c r="C276" s="1">
        <v>43003</v>
      </c>
      <c r="D276" s="1">
        <v>43007</v>
      </c>
      <c r="E276">
        <v>4</v>
      </c>
      <c r="F276" t="s">
        <v>358</v>
      </c>
      <c r="G276" t="s">
        <v>5310</v>
      </c>
      <c r="H276" t="s">
        <v>5311</v>
      </c>
      <c r="I276" t="s">
        <v>30</v>
      </c>
      <c r="J276" t="s">
        <v>31</v>
      </c>
      <c r="K276" t="s">
        <v>458</v>
      </c>
      <c r="L276" t="s">
        <v>372</v>
      </c>
      <c r="M276">
        <v>55901</v>
      </c>
      <c r="N276" t="s">
        <v>7</v>
      </c>
      <c r="O276" t="s">
        <v>3872</v>
      </c>
      <c r="P276" t="s">
        <v>36</v>
      </c>
      <c r="Q276" t="s">
        <v>42</v>
      </c>
      <c r="R276" t="s">
        <v>3873</v>
      </c>
      <c r="S276">
        <v>8.26</v>
      </c>
      <c r="T276">
        <v>2</v>
      </c>
      <c r="U276">
        <v>0</v>
      </c>
      <c r="V276">
        <v>0</v>
      </c>
      <c r="W276">
        <v>-4.3777999999999997</v>
      </c>
      <c r="X276">
        <v>3.8822000000000001</v>
      </c>
      <c r="Y276">
        <v>273</v>
      </c>
      <c r="Z276">
        <v>0</v>
      </c>
      <c r="AA276">
        <v>1545</v>
      </c>
      <c r="AB276">
        <v>20</v>
      </c>
    </row>
    <row r="277" spans="1:28" x14ac:dyDescent="0.3">
      <c r="A277">
        <v>2036</v>
      </c>
      <c r="B277" t="s">
        <v>5309</v>
      </c>
      <c r="C277" s="1">
        <v>43003</v>
      </c>
      <c r="D277" s="1">
        <v>43007</v>
      </c>
      <c r="E277">
        <v>4</v>
      </c>
      <c r="F277" t="s">
        <v>358</v>
      </c>
      <c r="G277" t="s">
        <v>5310</v>
      </c>
      <c r="H277" t="s">
        <v>5311</v>
      </c>
      <c r="I277" t="s">
        <v>30</v>
      </c>
      <c r="J277" t="s">
        <v>31</v>
      </c>
      <c r="K277" t="s">
        <v>458</v>
      </c>
      <c r="L277" t="s">
        <v>372</v>
      </c>
      <c r="M277">
        <v>55901</v>
      </c>
      <c r="N277" t="s">
        <v>7</v>
      </c>
      <c r="O277" t="s">
        <v>1045</v>
      </c>
      <c r="P277" t="s">
        <v>32</v>
      </c>
      <c r="Q277" t="s">
        <v>34</v>
      </c>
      <c r="R277" t="s">
        <v>1046</v>
      </c>
      <c r="S277">
        <v>269.96999999999997</v>
      </c>
      <c r="T277">
        <v>3</v>
      </c>
      <c r="U277">
        <v>0</v>
      </c>
      <c r="V277">
        <v>0</v>
      </c>
      <c r="W277">
        <v>-218.67570000000001</v>
      </c>
      <c r="X277">
        <v>51.294299999999964</v>
      </c>
      <c r="Y277">
        <v>274</v>
      </c>
      <c r="Z277">
        <v>1</v>
      </c>
      <c r="AA277">
        <v>1547</v>
      </c>
      <c r="AB277">
        <v>30</v>
      </c>
    </row>
    <row r="278" spans="1:28" x14ac:dyDescent="0.3">
      <c r="A278">
        <v>2077</v>
      </c>
      <c r="B278" t="s">
        <v>5364</v>
      </c>
      <c r="C278" s="1">
        <v>42990</v>
      </c>
      <c r="D278" s="1">
        <v>42993</v>
      </c>
      <c r="E278">
        <v>3</v>
      </c>
      <c r="F278" t="s">
        <v>49</v>
      </c>
      <c r="G278" t="s">
        <v>5365</v>
      </c>
      <c r="H278" t="s">
        <v>5366</v>
      </c>
      <c r="I278" t="s">
        <v>30</v>
      </c>
      <c r="J278" t="s">
        <v>31</v>
      </c>
      <c r="K278" t="s">
        <v>718</v>
      </c>
      <c r="L278" t="s">
        <v>407</v>
      </c>
      <c r="M278">
        <v>21215</v>
      </c>
      <c r="N278" t="s">
        <v>5</v>
      </c>
      <c r="O278" t="s">
        <v>1642</v>
      </c>
      <c r="P278" t="s">
        <v>36</v>
      </c>
      <c r="Q278" t="s">
        <v>44</v>
      </c>
      <c r="R278" t="s">
        <v>1643</v>
      </c>
      <c r="S278">
        <v>39.900000000000006</v>
      </c>
      <c r="T278">
        <v>5</v>
      </c>
      <c r="U278">
        <v>0</v>
      </c>
      <c r="V278">
        <v>0</v>
      </c>
      <c r="W278">
        <v>-19.950000000000003</v>
      </c>
      <c r="X278">
        <v>19.950000000000003</v>
      </c>
      <c r="Y278">
        <v>275</v>
      </c>
      <c r="Z278">
        <v>2</v>
      </c>
      <c r="AA278">
        <v>1549</v>
      </c>
      <c r="AB278">
        <v>35</v>
      </c>
    </row>
    <row r="279" spans="1:28" x14ac:dyDescent="0.3">
      <c r="A279">
        <v>2078</v>
      </c>
      <c r="B279" t="s">
        <v>5364</v>
      </c>
      <c r="C279" s="1">
        <v>42990</v>
      </c>
      <c r="D279" s="1">
        <v>42993</v>
      </c>
      <c r="E279">
        <v>3</v>
      </c>
      <c r="F279" t="s">
        <v>49</v>
      </c>
      <c r="G279" t="s">
        <v>5365</v>
      </c>
      <c r="H279" t="s">
        <v>5366</v>
      </c>
      <c r="I279" t="s">
        <v>30</v>
      </c>
      <c r="J279" t="s">
        <v>31</v>
      </c>
      <c r="K279" t="s">
        <v>718</v>
      </c>
      <c r="L279" t="s">
        <v>407</v>
      </c>
      <c r="M279">
        <v>21215</v>
      </c>
      <c r="N279" t="s">
        <v>5</v>
      </c>
      <c r="O279" t="s">
        <v>1198</v>
      </c>
      <c r="P279" t="s">
        <v>36</v>
      </c>
      <c r="Q279" t="s">
        <v>43</v>
      </c>
      <c r="R279" t="s">
        <v>1199</v>
      </c>
      <c r="S279">
        <v>90.86</v>
      </c>
      <c r="T279">
        <v>7</v>
      </c>
      <c r="U279">
        <v>0</v>
      </c>
      <c r="V279">
        <v>0</v>
      </c>
      <c r="W279">
        <v>-64.510600000000011</v>
      </c>
      <c r="X279">
        <v>26.349399999999992</v>
      </c>
      <c r="Y279">
        <v>276</v>
      </c>
      <c r="Z279">
        <v>0</v>
      </c>
      <c r="AA279">
        <v>1551</v>
      </c>
      <c r="AB279">
        <v>49</v>
      </c>
    </row>
    <row r="280" spans="1:28" x14ac:dyDescent="0.3">
      <c r="A280">
        <v>2079</v>
      </c>
      <c r="B280" t="s">
        <v>5364</v>
      </c>
      <c r="C280" s="1">
        <v>42990</v>
      </c>
      <c r="D280" s="1">
        <v>42993</v>
      </c>
      <c r="E280">
        <v>3</v>
      </c>
      <c r="F280" t="s">
        <v>49</v>
      </c>
      <c r="G280" t="s">
        <v>5365</v>
      </c>
      <c r="H280" t="s">
        <v>5366</v>
      </c>
      <c r="I280" t="s">
        <v>30</v>
      </c>
      <c r="J280" t="s">
        <v>31</v>
      </c>
      <c r="K280" t="s">
        <v>718</v>
      </c>
      <c r="L280" t="s">
        <v>407</v>
      </c>
      <c r="M280">
        <v>21215</v>
      </c>
      <c r="N280" t="s">
        <v>5</v>
      </c>
      <c r="O280" t="s">
        <v>1799</v>
      </c>
      <c r="P280" t="s">
        <v>36</v>
      </c>
      <c r="Q280" t="s">
        <v>44</v>
      </c>
      <c r="R280" t="s">
        <v>1800</v>
      </c>
      <c r="S280">
        <v>94.85</v>
      </c>
      <c r="T280">
        <v>5</v>
      </c>
      <c r="U280">
        <v>0</v>
      </c>
      <c r="V280">
        <v>0</v>
      </c>
      <c r="W280">
        <v>-49.322000000000003</v>
      </c>
      <c r="X280">
        <v>45.527999999999992</v>
      </c>
      <c r="Y280">
        <v>277</v>
      </c>
      <c r="Z280">
        <v>1</v>
      </c>
      <c r="AA280">
        <v>1553</v>
      </c>
      <c r="AB280">
        <v>35</v>
      </c>
    </row>
    <row r="281" spans="1:28" x14ac:dyDescent="0.3">
      <c r="A281">
        <v>2099</v>
      </c>
      <c r="B281" t="s">
        <v>126</v>
      </c>
      <c r="C281" s="1">
        <v>42985</v>
      </c>
      <c r="D281" s="1">
        <v>42990</v>
      </c>
      <c r="E281">
        <v>5</v>
      </c>
      <c r="F281" t="s">
        <v>358</v>
      </c>
      <c r="G281" t="s">
        <v>1397</v>
      </c>
      <c r="H281" t="s">
        <v>1398</v>
      </c>
      <c r="I281" t="s">
        <v>30</v>
      </c>
      <c r="J281" t="s">
        <v>31</v>
      </c>
      <c r="K281" t="s">
        <v>381</v>
      </c>
      <c r="L281" t="s">
        <v>382</v>
      </c>
      <c r="M281">
        <v>97206</v>
      </c>
      <c r="N281" t="s">
        <v>3</v>
      </c>
      <c r="O281" t="s">
        <v>4203</v>
      </c>
      <c r="P281" t="s">
        <v>36</v>
      </c>
      <c r="Q281" t="s">
        <v>38</v>
      </c>
      <c r="R281" t="s">
        <v>4204</v>
      </c>
      <c r="S281">
        <v>37.68</v>
      </c>
      <c r="T281">
        <v>3</v>
      </c>
      <c r="U281">
        <v>0.2</v>
      </c>
      <c r="V281">
        <v>-7.5360000000000005</v>
      </c>
      <c r="W281">
        <v>-27.788999999999994</v>
      </c>
      <c r="X281">
        <v>2.3550000000000022</v>
      </c>
      <c r="Y281">
        <v>278</v>
      </c>
      <c r="Z281">
        <v>2</v>
      </c>
      <c r="AA281">
        <v>1555</v>
      </c>
      <c r="AB281">
        <v>18</v>
      </c>
    </row>
    <row r="282" spans="1:28" x14ac:dyDescent="0.3">
      <c r="A282">
        <v>2100</v>
      </c>
      <c r="B282" t="s">
        <v>126</v>
      </c>
      <c r="C282" s="1">
        <v>42985</v>
      </c>
      <c r="D282" s="1">
        <v>42990</v>
      </c>
      <c r="E282">
        <v>5</v>
      </c>
      <c r="F282" t="s">
        <v>358</v>
      </c>
      <c r="G282" t="s">
        <v>1397</v>
      </c>
      <c r="H282" t="s">
        <v>1398</v>
      </c>
      <c r="I282" t="s">
        <v>30</v>
      </c>
      <c r="J282" t="s">
        <v>31</v>
      </c>
      <c r="K282" t="s">
        <v>381</v>
      </c>
      <c r="L282" t="s">
        <v>382</v>
      </c>
      <c r="M282">
        <v>97206</v>
      </c>
      <c r="N282" t="s">
        <v>3</v>
      </c>
      <c r="O282" t="s">
        <v>4964</v>
      </c>
      <c r="P282" t="s">
        <v>40</v>
      </c>
      <c r="Q282" t="s">
        <v>47</v>
      </c>
      <c r="R282" t="s">
        <v>4965</v>
      </c>
      <c r="S282">
        <v>279.94400000000002</v>
      </c>
      <c r="T282">
        <v>7</v>
      </c>
      <c r="U282">
        <v>0.2</v>
      </c>
      <c r="V282">
        <v>-55.988800000000005</v>
      </c>
      <c r="W282">
        <v>-143.47129999999999</v>
      </c>
      <c r="X282">
        <v>80.48390000000002</v>
      </c>
      <c r="Y282">
        <v>279</v>
      </c>
      <c r="Z282">
        <v>0</v>
      </c>
      <c r="AA282">
        <v>1557</v>
      </c>
      <c r="AB282">
        <v>42</v>
      </c>
    </row>
    <row r="283" spans="1:28" x14ac:dyDescent="0.3">
      <c r="A283">
        <v>2106</v>
      </c>
      <c r="B283" t="s">
        <v>5402</v>
      </c>
      <c r="C283" s="1">
        <v>41912</v>
      </c>
      <c r="D283" s="1">
        <v>41917</v>
      </c>
      <c r="E283">
        <v>5</v>
      </c>
      <c r="F283" t="s">
        <v>358</v>
      </c>
      <c r="G283" t="s">
        <v>5403</v>
      </c>
      <c r="H283" t="s">
        <v>5404</v>
      </c>
      <c r="I283" t="s">
        <v>30</v>
      </c>
      <c r="J283" t="s">
        <v>31</v>
      </c>
      <c r="K283" t="s">
        <v>3966</v>
      </c>
      <c r="L283" t="s">
        <v>359</v>
      </c>
      <c r="M283">
        <v>33437</v>
      </c>
      <c r="N283" t="s">
        <v>9</v>
      </c>
      <c r="O283" t="s">
        <v>4285</v>
      </c>
      <c r="P283" t="s">
        <v>36</v>
      </c>
      <c r="Q283" t="s">
        <v>44</v>
      </c>
      <c r="R283" t="s">
        <v>4286</v>
      </c>
      <c r="S283">
        <v>15.552000000000003</v>
      </c>
      <c r="T283">
        <v>3</v>
      </c>
      <c r="U283">
        <v>0.2</v>
      </c>
      <c r="V283">
        <v>-3.1104000000000007</v>
      </c>
      <c r="W283">
        <v>-6.9984000000000028</v>
      </c>
      <c r="X283">
        <v>5.4432</v>
      </c>
      <c r="Y283">
        <v>280</v>
      </c>
      <c r="Z283">
        <v>1</v>
      </c>
      <c r="AA283">
        <v>1559</v>
      </c>
      <c r="AB283">
        <v>18</v>
      </c>
    </row>
    <row r="284" spans="1:28" x14ac:dyDescent="0.3">
      <c r="A284">
        <v>2107</v>
      </c>
      <c r="B284" t="s">
        <v>5405</v>
      </c>
      <c r="C284" s="1">
        <v>41908</v>
      </c>
      <c r="D284" s="1">
        <v>41908</v>
      </c>
      <c r="E284">
        <v>0</v>
      </c>
      <c r="F284" t="s">
        <v>62</v>
      </c>
      <c r="G284" t="s">
        <v>4120</v>
      </c>
      <c r="H284" t="s">
        <v>4121</v>
      </c>
      <c r="I284" t="s">
        <v>35</v>
      </c>
      <c r="J284" t="s">
        <v>31</v>
      </c>
      <c r="K284" t="s">
        <v>5406</v>
      </c>
      <c r="L284" t="s">
        <v>362</v>
      </c>
      <c r="M284">
        <v>75150</v>
      </c>
      <c r="N284" t="s">
        <v>7</v>
      </c>
      <c r="O284" t="s">
        <v>1678</v>
      </c>
      <c r="P284" t="s">
        <v>36</v>
      </c>
      <c r="Q284" t="s">
        <v>42</v>
      </c>
      <c r="R284" t="s">
        <v>1679</v>
      </c>
      <c r="S284">
        <v>0.87599999999999978</v>
      </c>
      <c r="T284">
        <v>1</v>
      </c>
      <c r="U284">
        <v>0.8</v>
      </c>
      <c r="V284">
        <v>-0.70079999999999987</v>
      </c>
      <c r="W284">
        <v>-1.5768</v>
      </c>
      <c r="X284">
        <v>-1.4016000000000002</v>
      </c>
      <c r="Y284">
        <v>281</v>
      </c>
      <c r="Z284">
        <v>2</v>
      </c>
      <c r="AA284">
        <v>1561</v>
      </c>
      <c r="AB284">
        <v>10</v>
      </c>
    </row>
    <row r="285" spans="1:28" x14ac:dyDescent="0.3">
      <c r="A285">
        <v>2118</v>
      </c>
      <c r="B285" t="s">
        <v>5416</v>
      </c>
      <c r="C285" s="1">
        <v>42632</v>
      </c>
      <c r="D285" s="1">
        <v>42636</v>
      </c>
      <c r="E285">
        <v>4</v>
      </c>
      <c r="F285" t="s">
        <v>358</v>
      </c>
      <c r="G285" t="s">
        <v>5417</v>
      </c>
      <c r="H285" t="s">
        <v>5418</v>
      </c>
      <c r="I285" t="s">
        <v>30</v>
      </c>
      <c r="J285" t="s">
        <v>31</v>
      </c>
      <c r="K285" t="s">
        <v>5419</v>
      </c>
      <c r="L285" t="s">
        <v>357</v>
      </c>
      <c r="M285">
        <v>95207</v>
      </c>
      <c r="N285" t="s">
        <v>3</v>
      </c>
      <c r="O285" t="s">
        <v>2205</v>
      </c>
      <c r="P285" t="s">
        <v>36</v>
      </c>
      <c r="Q285" t="s">
        <v>44</v>
      </c>
      <c r="R285" t="s">
        <v>2206</v>
      </c>
      <c r="S285">
        <v>159.88</v>
      </c>
      <c r="T285">
        <v>7</v>
      </c>
      <c r="U285">
        <v>0</v>
      </c>
      <c r="V285">
        <v>0</v>
      </c>
      <c r="W285">
        <v>-86.3352</v>
      </c>
      <c r="X285">
        <v>73.544799999999995</v>
      </c>
      <c r="Y285">
        <v>282</v>
      </c>
      <c r="Z285">
        <v>0</v>
      </c>
      <c r="AA285">
        <v>1563</v>
      </c>
      <c r="AB285">
        <v>49</v>
      </c>
    </row>
    <row r="286" spans="1:28" x14ac:dyDescent="0.3">
      <c r="A286">
        <v>2123</v>
      </c>
      <c r="B286" t="s">
        <v>5425</v>
      </c>
      <c r="C286" s="1">
        <v>43000</v>
      </c>
      <c r="D286" s="1">
        <v>43002</v>
      </c>
      <c r="E286">
        <v>2</v>
      </c>
      <c r="F286" t="s">
        <v>355</v>
      </c>
      <c r="G286" t="s">
        <v>3682</v>
      </c>
      <c r="H286" t="s">
        <v>3683</v>
      </c>
      <c r="I286" t="s">
        <v>45</v>
      </c>
      <c r="J286" t="s">
        <v>31</v>
      </c>
      <c r="K286" t="s">
        <v>3821</v>
      </c>
      <c r="L286" t="s">
        <v>373</v>
      </c>
      <c r="M286">
        <v>48911</v>
      </c>
      <c r="N286" t="s">
        <v>7</v>
      </c>
      <c r="O286" t="s">
        <v>2115</v>
      </c>
      <c r="P286" t="s">
        <v>32</v>
      </c>
      <c r="Q286" t="s">
        <v>33</v>
      </c>
      <c r="R286" t="s">
        <v>2116</v>
      </c>
      <c r="S286">
        <v>241.96</v>
      </c>
      <c r="T286">
        <v>2</v>
      </c>
      <c r="U286">
        <v>0</v>
      </c>
      <c r="V286">
        <v>0</v>
      </c>
      <c r="W286">
        <v>-200.82680000000002</v>
      </c>
      <c r="X286">
        <v>41.133199999999988</v>
      </c>
      <c r="Y286">
        <v>283</v>
      </c>
      <c r="Z286">
        <v>1</v>
      </c>
      <c r="AA286">
        <v>1565</v>
      </c>
      <c r="AB286">
        <v>10</v>
      </c>
    </row>
    <row r="287" spans="1:28" x14ac:dyDescent="0.3">
      <c r="A287">
        <v>2124</v>
      </c>
      <c r="B287" t="s">
        <v>5425</v>
      </c>
      <c r="C287" s="1">
        <v>43000</v>
      </c>
      <c r="D287" s="1">
        <v>43002</v>
      </c>
      <c r="E287">
        <v>2</v>
      </c>
      <c r="F287" t="s">
        <v>355</v>
      </c>
      <c r="G287" t="s">
        <v>3682</v>
      </c>
      <c r="H287" t="s">
        <v>3683</v>
      </c>
      <c r="I287" t="s">
        <v>45</v>
      </c>
      <c r="J287" t="s">
        <v>31</v>
      </c>
      <c r="K287" t="s">
        <v>3821</v>
      </c>
      <c r="L287" t="s">
        <v>373</v>
      </c>
      <c r="M287">
        <v>48911</v>
      </c>
      <c r="N287" t="s">
        <v>7</v>
      </c>
      <c r="O287" t="s">
        <v>1159</v>
      </c>
      <c r="P287" t="s">
        <v>36</v>
      </c>
      <c r="Q287" t="s">
        <v>37</v>
      </c>
      <c r="R287" t="s">
        <v>1160</v>
      </c>
      <c r="S287">
        <v>27.72</v>
      </c>
      <c r="T287">
        <v>9</v>
      </c>
      <c r="U287">
        <v>0</v>
      </c>
      <c r="V287">
        <v>0</v>
      </c>
      <c r="W287">
        <v>-14.414399999999999</v>
      </c>
      <c r="X287">
        <v>13.3056</v>
      </c>
      <c r="Y287">
        <v>284</v>
      </c>
      <c r="Z287">
        <v>2</v>
      </c>
      <c r="AA287">
        <v>1567</v>
      </c>
      <c r="AB287">
        <v>45</v>
      </c>
    </row>
    <row r="288" spans="1:28" x14ac:dyDescent="0.3">
      <c r="A288">
        <v>2143</v>
      </c>
      <c r="B288" t="s">
        <v>5456</v>
      </c>
      <c r="C288" s="1">
        <v>42614</v>
      </c>
      <c r="D288" s="1">
        <v>42618</v>
      </c>
      <c r="E288">
        <v>4</v>
      </c>
      <c r="F288" t="s">
        <v>358</v>
      </c>
      <c r="G288" t="s">
        <v>2035</v>
      </c>
      <c r="H288" t="s">
        <v>2036</v>
      </c>
      <c r="I288" t="s">
        <v>35</v>
      </c>
      <c r="J288" t="s">
        <v>31</v>
      </c>
      <c r="K288" t="s">
        <v>367</v>
      </c>
      <c r="L288" t="s">
        <v>368</v>
      </c>
      <c r="M288">
        <v>19140</v>
      </c>
      <c r="N288" t="s">
        <v>5</v>
      </c>
      <c r="O288" t="s">
        <v>1102</v>
      </c>
      <c r="P288" t="s">
        <v>36</v>
      </c>
      <c r="Q288" t="s">
        <v>44</v>
      </c>
      <c r="R288" t="s">
        <v>1103</v>
      </c>
      <c r="S288">
        <v>30.48</v>
      </c>
      <c r="T288">
        <v>6</v>
      </c>
      <c r="U288">
        <v>0.2</v>
      </c>
      <c r="V288">
        <v>-6.0960000000000001</v>
      </c>
      <c r="W288">
        <v>-14.478000000000002</v>
      </c>
      <c r="X288">
        <v>9.9059999999999988</v>
      </c>
      <c r="Y288">
        <v>285</v>
      </c>
      <c r="Z288">
        <v>0</v>
      </c>
      <c r="AA288">
        <v>1569</v>
      </c>
      <c r="AB288">
        <v>18</v>
      </c>
    </row>
    <row r="289" spans="1:28" x14ac:dyDescent="0.3">
      <c r="A289">
        <v>2144</v>
      </c>
      <c r="B289" t="s">
        <v>5456</v>
      </c>
      <c r="C289" s="1">
        <v>42614</v>
      </c>
      <c r="D289" s="1">
        <v>42618</v>
      </c>
      <c r="E289">
        <v>4</v>
      </c>
      <c r="F289" t="s">
        <v>358</v>
      </c>
      <c r="G289" t="s">
        <v>2035</v>
      </c>
      <c r="H289" t="s">
        <v>2036</v>
      </c>
      <c r="I289" t="s">
        <v>35</v>
      </c>
      <c r="J289" t="s">
        <v>31</v>
      </c>
      <c r="K289" t="s">
        <v>367</v>
      </c>
      <c r="L289" t="s">
        <v>368</v>
      </c>
      <c r="M289">
        <v>19140</v>
      </c>
      <c r="N289" t="s">
        <v>5</v>
      </c>
      <c r="O289" t="s">
        <v>1305</v>
      </c>
      <c r="P289" t="s">
        <v>40</v>
      </c>
      <c r="Q289" t="s">
        <v>41</v>
      </c>
      <c r="R289" t="s">
        <v>1306</v>
      </c>
      <c r="S289">
        <v>23.987999999999996</v>
      </c>
      <c r="T289">
        <v>2</v>
      </c>
      <c r="U289">
        <v>0.4</v>
      </c>
      <c r="V289">
        <v>-9.5951999999999984</v>
      </c>
      <c r="W289">
        <v>-19.190399999999997</v>
      </c>
      <c r="X289">
        <v>-4.7975999999999974</v>
      </c>
      <c r="Y289">
        <v>286</v>
      </c>
      <c r="Z289">
        <v>1</v>
      </c>
      <c r="AA289">
        <v>1571</v>
      </c>
      <c r="AB289">
        <v>6</v>
      </c>
    </row>
    <row r="290" spans="1:28" x14ac:dyDescent="0.3">
      <c r="A290">
        <v>2145</v>
      </c>
      <c r="B290" t="s">
        <v>5456</v>
      </c>
      <c r="C290" s="1">
        <v>42614</v>
      </c>
      <c r="D290" s="1">
        <v>42618</v>
      </c>
      <c r="E290">
        <v>4</v>
      </c>
      <c r="F290" t="s">
        <v>358</v>
      </c>
      <c r="G290" t="s">
        <v>2035</v>
      </c>
      <c r="H290" t="s">
        <v>2036</v>
      </c>
      <c r="I290" t="s">
        <v>35</v>
      </c>
      <c r="J290" t="s">
        <v>31</v>
      </c>
      <c r="K290" t="s">
        <v>367</v>
      </c>
      <c r="L290" t="s">
        <v>368</v>
      </c>
      <c r="M290">
        <v>19140</v>
      </c>
      <c r="N290" t="s">
        <v>5</v>
      </c>
      <c r="O290" t="s">
        <v>473</v>
      </c>
      <c r="P290" t="s">
        <v>36</v>
      </c>
      <c r="Q290" t="s">
        <v>52</v>
      </c>
      <c r="R290" t="s">
        <v>474</v>
      </c>
      <c r="S290">
        <v>16.687999999999999</v>
      </c>
      <c r="T290">
        <v>7</v>
      </c>
      <c r="U290">
        <v>0.2</v>
      </c>
      <c r="V290">
        <v>-3.3376000000000001</v>
      </c>
      <c r="W290">
        <v>-7.9267999999999992</v>
      </c>
      <c r="X290">
        <v>5.4235999999999995</v>
      </c>
      <c r="Y290">
        <v>287</v>
      </c>
      <c r="Z290">
        <v>2</v>
      </c>
      <c r="AA290">
        <v>1573</v>
      </c>
      <c r="AB290">
        <v>21</v>
      </c>
    </row>
    <row r="291" spans="1:28" x14ac:dyDescent="0.3">
      <c r="A291">
        <v>2160</v>
      </c>
      <c r="B291" t="s">
        <v>5478</v>
      </c>
      <c r="C291" s="1">
        <v>42616</v>
      </c>
      <c r="D291" s="1">
        <v>42622</v>
      </c>
      <c r="E291">
        <v>6</v>
      </c>
      <c r="F291" t="s">
        <v>358</v>
      </c>
      <c r="G291" t="s">
        <v>2578</v>
      </c>
      <c r="H291" t="s">
        <v>2579</v>
      </c>
      <c r="I291" t="s">
        <v>30</v>
      </c>
      <c r="J291" t="s">
        <v>31</v>
      </c>
      <c r="K291" t="s">
        <v>1079</v>
      </c>
      <c r="L291" t="s">
        <v>371</v>
      </c>
      <c r="M291">
        <v>60610</v>
      </c>
      <c r="N291" t="s">
        <v>7</v>
      </c>
      <c r="O291" t="s">
        <v>4019</v>
      </c>
      <c r="P291" t="s">
        <v>36</v>
      </c>
      <c r="Q291" t="s">
        <v>42</v>
      </c>
      <c r="R291" t="s">
        <v>4020</v>
      </c>
      <c r="S291">
        <v>8.8079999999999981</v>
      </c>
      <c r="T291">
        <v>3</v>
      </c>
      <c r="U291">
        <v>0.8</v>
      </c>
      <c r="V291">
        <v>-7.0463999999999984</v>
      </c>
      <c r="W291">
        <v>-16.735199999999999</v>
      </c>
      <c r="X291">
        <v>-14.973600000000001</v>
      </c>
      <c r="Y291">
        <v>288</v>
      </c>
      <c r="Z291">
        <v>0</v>
      </c>
      <c r="AA291">
        <v>1575</v>
      </c>
      <c r="AB291">
        <v>12</v>
      </c>
    </row>
    <row r="292" spans="1:28" x14ac:dyDescent="0.3">
      <c r="A292">
        <v>2203</v>
      </c>
      <c r="B292" t="s">
        <v>5524</v>
      </c>
      <c r="C292" s="1">
        <v>42253</v>
      </c>
      <c r="D292" s="1">
        <v>42259</v>
      </c>
      <c r="E292">
        <v>6</v>
      </c>
      <c r="F292" t="s">
        <v>358</v>
      </c>
      <c r="G292" t="s">
        <v>4305</v>
      </c>
      <c r="H292" t="s">
        <v>4306</v>
      </c>
      <c r="I292" t="s">
        <v>45</v>
      </c>
      <c r="J292" t="s">
        <v>31</v>
      </c>
      <c r="K292" t="s">
        <v>442</v>
      </c>
      <c r="L292" t="s">
        <v>361</v>
      </c>
      <c r="M292">
        <v>98103</v>
      </c>
      <c r="N292" t="s">
        <v>3</v>
      </c>
      <c r="O292" t="s">
        <v>1942</v>
      </c>
      <c r="P292" t="s">
        <v>36</v>
      </c>
      <c r="Q292" t="s">
        <v>42</v>
      </c>
      <c r="R292" t="s">
        <v>1943</v>
      </c>
      <c r="S292">
        <v>6.0960000000000001</v>
      </c>
      <c r="T292">
        <v>2</v>
      </c>
      <c r="U292">
        <v>0.2</v>
      </c>
      <c r="V292">
        <v>-1.2192000000000001</v>
      </c>
      <c r="W292">
        <v>-2.7432000000000003</v>
      </c>
      <c r="X292">
        <v>2.1335999999999999</v>
      </c>
      <c r="Y292">
        <v>289</v>
      </c>
      <c r="Z292">
        <v>1</v>
      </c>
      <c r="AA292">
        <v>1577</v>
      </c>
      <c r="AB292">
        <v>10</v>
      </c>
    </row>
    <row r="293" spans="1:28" x14ac:dyDescent="0.3">
      <c r="A293">
        <v>2204</v>
      </c>
      <c r="B293" t="s">
        <v>5524</v>
      </c>
      <c r="C293" s="1">
        <v>42253</v>
      </c>
      <c r="D293" s="1">
        <v>42259</v>
      </c>
      <c r="E293">
        <v>6</v>
      </c>
      <c r="F293" t="s">
        <v>358</v>
      </c>
      <c r="G293" t="s">
        <v>4305</v>
      </c>
      <c r="H293" t="s">
        <v>4306</v>
      </c>
      <c r="I293" t="s">
        <v>45</v>
      </c>
      <c r="J293" t="s">
        <v>31</v>
      </c>
      <c r="K293" t="s">
        <v>442</v>
      </c>
      <c r="L293" t="s">
        <v>361</v>
      </c>
      <c r="M293">
        <v>98103</v>
      </c>
      <c r="N293" t="s">
        <v>3</v>
      </c>
      <c r="O293" t="s">
        <v>5525</v>
      </c>
      <c r="P293" t="s">
        <v>32</v>
      </c>
      <c r="Q293" t="s">
        <v>441</v>
      </c>
      <c r="R293" t="s">
        <v>5526</v>
      </c>
      <c r="S293">
        <v>191.82</v>
      </c>
      <c r="T293">
        <v>3</v>
      </c>
      <c r="U293">
        <v>0</v>
      </c>
      <c r="V293">
        <v>0</v>
      </c>
      <c r="W293">
        <v>-117.0102</v>
      </c>
      <c r="X293">
        <v>74.809799999999996</v>
      </c>
      <c r="Y293">
        <v>290</v>
      </c>
      <c r="Z293">
        <v>2</v>
      </c>
      <c r="AA293">
        <v>1579</v>
      </c>
      <c r="AB293">
        <v>15</v>
      </c>
    </row>
    <row r="294" spans="1:28" x14ac:dyDescent="0.3">
      <c r="A294">
        <v>2206</v>
      </c>
      <c r="B294" t="s">
        <v>5529</v>
      </c>
      <c r="C294" s="1">
        <v>42623</v>
      </c>
      <c r="D294" s="1">
        <v>42625</v>
      </c>
      <c r="E294">
        <v>2</v>
      </c>
      <c r="F294" t="s">
        <v>355</v>
      </c>
      <c r="G294" t="s">
        <v>3383</v>
      </c>
      <c r="H294" t="s">
        <v>3384</v>
      </c>
      <c r="I294" t="s">
        <v>45</v>
      </c>
      <c r="J294" t="s">
        <v>31</v>
      </c>
      <c r="K294" t="s">
        <v>1267</v>
      </c>
      <c r="L294" t="s">
        <v>378</v>
      </c>
      <c r="M294">
        <v>37620</v>
      </c>
      <c r="N294" t="s">
        <v>9</v>
      </c>
      <c r="O294" t="s">
        <v>5530</v>
      </c>
      <c r="P294" t="s">
        <v>36</v>
      </c>
      <c r="Q294" t="s">
        <v>39</v>
      </c>
      <c r="R294" t="s">
        <v>5531</v>
      </c>
      <c r="S294">
        <v>67.56</v>
      </c>
      <c r="T294">
        <v>3</v>
      </c>
      <c r="U294">
        <v>0.2</v>
      </c>
      <c r="V294">
        <v>-13.512</v>
      </c>
      <c r="W294">
        <v>-45.603000000000009</v>
      </c>
      <c r="X294">
        <v>8.4449999999999896</v>
      </c>
      <c r="Y294">
        <v>291</v>
      </c>
      <c r="Z294">
        <v>0</v>
      </c>
      <c r="AA294">
        <v>1581</v>
      </c>
      <c r="AB294">
        <v>12</v>
      </c>
    </row>
    <row r="295" spans="1:28" x14ac:dyDescent="0.3">
      <c r="A295">
        <v>2218</v>
      </c>
      <c r="B295" t="s">
        <v>5549</v>
      </c>
      <c r="C295" s="1">
        <v>41902</v>
      </c>
      <c r="D295" s="1">
        <v>41907</v>
      </c>
      <c r="E295">
        <v>5</v>
      </c>
      <c r="F295" t="s">
        <v>358</v>
      </c>
      <c r="G295" t="s">
        <v>5550</v>
      </c>
      <c r="H295" t="s">
        <v>5551</v>
      </c>
      <c r="I295" t="s">
        <v>35</v>
      </c>
      <c r="J295" t="s">
        <v>31</v>
      </c>
      <c r="K295" t="s">
        <v>2181</v>
      </c>
      <c r="L295" t="s">
        <v>359</v>
      </c>
      <c r="M295">
        <v>32216</v>
      </c>
      <c r="N295" t="s">
        <v>9</v>
      </c>
      <c r="O295" t="s">
        <v>5552</v>
      </c>
      <c r="P295" t="s">
        <v>36</v>
      </c>
      <c r="Q295" t="s">
        <v>39</v>
      </c>
      <c r="R295" t="s">
        <v>5553</v>
      </c>
      <c r="S295">
        <v>2.8160000000000003</v>
      </c>
      <c r="T295">
        <v>2</v>
      </c>
      <c r="U295">
        <v>0.2</v>
      </c>
      <c r="V295">
        <v>-0.56320000000000003</v>
      </c>
      <c r="W295">
        <v>-1.2672000000000003</v>
      </c>
      <c r="X295">
        <v>0.98559999999999992</v>
      </c>
      <c r="Y295">
        <v>292</v>
      </c>
      <c r="Z295">
        <v>1</v>
      </c>
      <c r="AA295">
        <v>1583</v>
      </c>
      <c r="AB295">
        <v>12</v>
      </c>
    </row>
    <row r="296" spans="1:28" x14ac:dyDescent="0.3">
      <c r="A296">
        <v>2236</v>
      </c>
      <c r="B296" t="s">
        <v>5584</v>
      </c>
      <c r="C296" s="1">
        <v>42262</v>
      </c>
      <c r="D296" s="1">
        <v>42264</v>
      </c>
      <c r="E296">
        <v>2</v>
      </c>
      <c r="F296" t="s">
        <v>355</v>
      </c>
      <c r="G296" t="s">
        <v>5310</v>
      </c>
      <c r="H296" t="s">
        <v>5311</v>
      </c>
      <c r="I296" t="s">
        <v>30</v>
      </c>
      <c r="J296" t="s">
        <v>31</v>
      </c>
      <c r="K296" t="s">
        <v>713</v>
      </c>
      <c r="L296" t="s">
        <v>375</v>
      </c>
      <c r="M296">
        <v>46203</v>
      </c>
      <c r="N296" t="s">
        <v>7</v>
      </c>
      <c r="O296" t="s">
        <v>3009</v>
      </c>
      <c r="P296" t="s">
        <v>36</v>
      </c>
      <c r="Q296" t="s">
        <v>38</v>
      </c>
      <c r="R296" t="s">
        <v>3010</v>
      </c>
      <c r="S296">
        <v>190.86</v>
      </c>
      <c r="T296">
        <v>2</v>
      </c>
      <c r="U296">
        <v>0</v>
      </c>
      <c r="V296">
        <v>0</v>
      </c>
      <c r="W296">
        <v>-179.40840000000003</v>
      </c>
      <c r="X296">
        <v>11.451599999999985</v>
      </c>
      <c r="Y296">
        <v>293</v>
      </c>
      <c r="Z296">
        <v>2</v>
      </c>
      <c r="AA296">
        <v>1585</v>
      </c>
      <c r="AB296">
        <v>4</v>
      </c>
    </row>
    <row r="297" spans="1:28" x14ac:dyDescent="0.3">
      <c r="A297">
        <v>2237</v>
      </c>
      <c r="B297" t="s">
        <v>5584</v>
      </c>
      <c r="C297" s="1">
        <v>42262</v>
      </c>
      <c r="D297" s="1">
        <v>42264</v>
      </c>
      <c r="E297">
        <v>2</v>
      </c>
      <c r="F297" t="s">
        <v>355</v>
      </c>
      <c r="G297" t="s">
        <v>5310</v>
      </c>
      <c r="H297" t="s">
        <v>5311</v>
      </c>
      <c r="I297" t="s">
        <v>30</v>
      </c>
      <c r="J297" t="s">
        <v>31</v>
      </c>
      <c r="K297" t="s">
        <v>713</v>
      </c>
      <c r="L297" t="s">
        <v>375</v>
      </c>
      <c r="M297">
        <v>46203</v>
      </c>
      <c r="N297" t="s">
        <v>7</v>
      </c>
      <c r="O297" t="s">
        <v>5585</v>
      </c>
      <c r="P297" t="s">
        <v>36</v>
      </c>
      <c r="Q297" t="s">
        <v>39</v>
      </c>
      <c r="R297" t="s">
        <v>5586</v>
      </c>
      <c r="S297">
        <v>24.32</v>
      </c>
      <c r="T297">
        <v>8</v>
      </c>
      <c r="U297">
        <v>0</v>
      </c>
      <c r="V297">
        <v>0</v>
      </c>
      <c r="W297">
        <v>-16.051200000000001</v>
      </c>
      <c r="X297">
        <v>8.2687999999999988</v>
      </c>
      <c r="Y297">
        <v>294</v>
      </c>
      <c r="Z297">
        <v>0</v>
      </c>
      <c r="AA297">
        <v>1587</v>
      </c>
      <c r="AB297">
        <v>16</v>
      </c>
    </row>
    <row r="298" spans="1:28" x14ac:dyDescent="0.3">
      <c r="A298">
        <v>2254</v>
      </c>
      <c r="B298" t="s">
        <v>5609</v>
      </c>
      <c r="C298" s="1">
        <v>42275</v>
      </c>
      <c r="D298" s="1">
        <v>42278</v>
      </c>
      <c r="E298">
        <v>3</v>
      </c>
      <c r="F298" t="s">
        <v>49</v>
      </c>
      <c r="G298" t="s">
        <v>4120</v>
      </c>
      <c r="H298" t="s">
        <v>4121</v>
      </c>
      <c r="I298" t="s">
        <v>35</v>
      </c>
      <c r="J298" t="s">
        <v>31</v>
      </c>
      <c r="K298" t="s">
        <v>365</v>
      </c>
      <c r="L298" t="s">
        <v>357</v>
      </c>
      <c r="M298">
        <v>94110</v>
      </c>
      <c r="N298" t="s">
        <v>3</v>
      </c>
      <c r="O298" t="s">
        <v>522</v>
      </c>
      <c r="P298" t="s">
        <v>36</v>
      </c>
      <c r="Q298" t="s">
        <v>43</v>
      </c>
      <c r="R298" t="s">
        <v>523</v>
      </c>
      <c r="S298">
        <v>43.26</v>
      </c>
      <c r="T298">
        <v>3</v>
      </c>
      <c r="U298">
        <v>0</v>
      </c>
      <c r="V298">
        <v>0</v>
      </c>
      <c r="W298">
        <v>-28.984200000000001</v>
      </c>
      <c r="X298">
        <v>14.275799999999998</v>
      </c>
      <c r="Y298">
        <v>295</v>
      </c>
      <c r="Z298">
        <v>1</v>
      </c>
      <c r="AA298">
        <v>1589</v>
      </c>
      <c r="AB298">
        <v>21</v>
      </c>
    </row>
    <row r="299" spans="1:28" x14ac:dyDescent="0.3">
      <c r="A299">
        <v>2255</v>
      </c>
      <c r="B299" t="s">
        <v>5609</v>
      </c>
      <c r="C299" s="1">
        <v>42275</v>
      </c>
      <c r="D299" s="1">
        <v>42278</v>
      </c>
      <c r="E299">
        <v>3</v>
      </c>
      <c r="F299" t="s">
        <v>49</v>
      </c>
      <c r="G299" t="s">
        <v>4120</v>
      </c>
      <c r="H299" t="s">
        <v>4121</v>
      </c>
      <c r="I299" t="s">
        <v>35</v>
      </c>
      <c r="J299" t="s">
        <v>31</v>
      </c>
      <c r="K299" t="s">
        <v>365</v>
      </c>
      <c r="L299" t="s">
        <v>357</v>
      </c>
      <c r="M299">
        <v>94110</v>
      </c>
      <c r="N299" t="s">
        <v>3</v>
      </c>
      <c r="O299" t="s">
        <v>4864</v>
      </c>
      <c r="P299" t="s">
        <v>36</v>
      </c>
      <c r="Q299" t="s">
        <v>43</v>
      </c>
      <c r="R299" t="s">
        <v>4865</v>
      </c>
      <c r="S299">
        <v>43.56</v>
      </c>
      <c r="T299">
        <v>2</v>
      </c>
      <c r="U299">
        <v>0</v>
      </c>
      <c r="V299">
        <v>0</v>
      </c>
      <c r="W299">
        <v>-28.314000000000004</v>
      </c>
      <c r="X299">
        <v>15.245999999999999</v>
      </c>
      <c r="Y299">
        <v>296</v>
      </c>
      <c r="Z299">
        <v>2</v>
      </c>
      <c r="AA299">
        <v>1591</v>
      </c>
      <c r="AB299">
        <v>14</v>
      </c>
    </row>
    <row r="300" spans="1:28" x14ac:dyDescent="0.3">
      <c r="A300">
        <v>2256</v>
      </c>
      <c r="B300" t="s">
        <v>5610</v>
      </c>
      <c r="C300" s="1">
        <v>42630</v>
      </c>
      <c r="D300" s="1">
        <v>42635</v>
      </c>
      <c r="E300">
        <v>5</v>
      </c>
      <c r="F300" t="s">
        <v>358</v>
      </c>
      <c r="G300" t="s">
        <v>2024</v>
      </c>
      <c r="H300" t="s">
        <v>2025</v>
      </c>
      <c r="I300" t="s">
        <v>35</v>
      </c>
      <c r="J300" t="s">
        <v>31</v>
      </c>
      <c r="K300" t="s">
        <v>5611</v>
      </c>
      <c r="L300" t="s">
        <v>411</v>
      </c>
      <c r="M300">
        <v>4401</v>
      </c>
      <c r="N300" t="s">
        <v>5</v>
      </c>
      <c r="O300" t="s">
        <v>5612</v>
      </c>
      <c r="P300" t="s">
        <v>40</v>
      </c>
      <c r="Q300" t="s">
        <v>41</v>
      </c>
      <c r="R300" t="s">
        <v>5613</v>
      </c>
      <c r="S300">
        <v>437.84999999999997</v>
      </c>
      <c r="T300">
        <v>3</v>
      </c>
      <c r="U300">
        <v>0</v>
      </c>
      <c r="V300">
        <v>0</v>
      </c>
      <c r="W300">
        <v>-306.495</v>
      </c>
      <c r="X300">
        <v>131.35499999999996</v>
      </c>
      <c r="Y300">
        <v>297</v>
      </c>
      <c r="Z300">
        <v>0</v>
      </c>
      <c r="AA300">
        <v>1593</v>
      </c>
      <c r="AB300">
        <v>24</v>
      </c>
    </row>
    <row r="301" spans="1:28" x14ac:dyDescent="0.3">
      <c r="A301">
        <v>2257</v>
      </c>
      <c r="B301" t="s">
        <v>5610</v>
      </c>
      <c r="C301" s="1">
        <v>42630</v>
      </c>
      <c r="D301" s="1">
        <v>42635</v>
      </c>
      <c r="E301">
        <v>5</v>
      </c>
      <c r="F301" t="s">
        <v>358</v>
      </c>
      <c r="G301" t="s">
        <v>2024</v>
      </c>
      <c r="H301" t="s">
        <v>2025</v>
      </c>
      <c r="I301" t="s">
        <v>35</v>
      </c>
      <c r="J301" t="s">
        <v>31</v>
      </c>
      <c r="K301" t="s">
        <v>5611</v>
      </c>
      <c r="L301" t="s">
        <v>411</v>
      </c>
      <c r="M301">
        <v>4401</v>
      </c>
      <c r="N301" t="s">
        <v>5</v>
      </c>
      <c r="O301" t="s">
        <v>3863</v>
      </c>
      <c r="P301" t="s">
        <v>32</v>
      </c>
      <c r="Q301" t="s">
        <v>441</v>
      </c>
      <c r="R301" t="s">
        <v>3864</v>
      </c>
      <c r="S301">
        <v>109.48</v>
      </c>
      <c r="T301">
        <v>2</v>
      </c>
      <c r="U301">
        <v>0</v>
      </c>
      <c r="V301">
        <v>0</v>
      </c>
      <c r="W301">
        <v>-75.541200000000003</v>
      </c>
      <c r="X301">
        <v>33.938800000000001</v>
      </c>
      <c r="Y301">
        <v>298</v>
      </c>
      <c r="Z301">
        <v>1</v>
      </c>
      <c r="AA301">
        <v>1595</v>
      </c>
      <c r="AB301">
        <v>16</v>
      </c>
    </row>
    <row r="302" spans="1:28" x14ac:dyDescent="0.3">
      <c r="A302">
        <v>2268</v>
      </c>
      <c r="B302" t="s">
        <v>5634</v>
      </c>
      <c r="C302" s="1">
        <v>42995</v>
      </c>
      <c r="D302" s="1">
        <v>42995</v>
      </c>
      <c r="E302">
        <v>0</v>
      </c>
      <c r="F302" t="s">
        <v>62</v>
      </c>
      <c r="G302" t="s">
        <v>5635</v>
      </c>
      <c r="H302" t="s">
        <v>5636</v>
      </c>
      <c r="I302" t="s">
        <v>30</v>
      </c>
      <c r="J302" t="s">
        <v>31</v>
      </c>
      <c r="K302" t="s">
        <v>442</v>
      </c>
      <c r="L302" t="s">
        <v>361</v>
      </c>
      <c r="M302">
        <v>98115</v>
      </c>
      <c r="N302" t="s">
        <v>3</v>
      </c>
      <c r="O302" t="s">
        <v>5637</v>
      </c>
      <c r="P302" t="s">
        <v>36</v>
      </c>
      <c r="Q302" t="s">
        <v>44</v>
      </c>
      <c r="R302" t="s">
        <v>5638</v>
      </c>
      <c r="S302">
        <v>12.96</v>
      </c>
      <c r="T302">
        <v>2</v>
      </c>
      <c r="U302">
        <v>0</v>
      </c>
      <c r="V302">
        <v>0</v>
      </c>
      <c r="W302">
        <v>-6.6096000000000004</v>
      </c>
      <c r="X302">
        <v>6.3504000000000005</v>
      </c>
      <c r="Y302">
        <v>299</v>
      </c>
      <c r="Z302">
        <v>2</v>
      </c>
      <c r="AA302">
        <v>1597</v>
      </c>
      <c r="AB302">
        <v>10</v>
      </c>
    </row>
    <row r="303" spans="1:28" x14ac:dyDescent="0.3">
      <c r="A303">
        <v>2272</v>
      </c>
      <c r="B303" t="s">
        <v>5643</v>
      </c>
      <c r="C303" s="1">
        <v>42268</v>
      </c>
      <c r="D303" s="1">
        <v>42274</v>
      </c>
      <c r="E303">
        <v>6</v>
      </c>
      <c r="F303" t="s">
        <v>358</v>
      </c>
      <c r="G303" t="s">
        <v>1423</v>
      </c>
      <c r="H303" t="s">
        <v>1424</v>
      </c>
      <c r="I303" t="s">
        <v>30</v>
      </c>
      <c r="J303" t="s">
        <v>31</v>
      </c>
      <c r="K303" t="s">
        <v>442</v>
      </c>
      <c r="L303" t="s">
        <v>361</v>
      </c>
      <c r="M303">
        <v>98105</v>
      </c>
      <c r="N303" t="s">
        <v>3</v>
      </c>
      <c r="O303" t="s">
        <v>5644</v>
      </c>
      <c r="P303" t="s">
        <v>36</v>
      </c>
      <c r="Q303" t="s">
        <v>38</v>
      </c>
      <c r="R303" t="s">
        <v>5645</v>
      </c>
      <c r="S303">
        <v>199.74</v>
      </c>
      <c r="T303">
        <v>6</v>
      </c>
      <c r="U303">
        <v>0</v>
      </c>
      <c r="V303">
        <v>0</v>
      </c>
      <c r="W303">
        <v>-151.80240000000001</v>
      </c>
      <c r="X303">
        <v>47.937599999999996</v>
      </c>
      <c r="Y303">
        <v>300</v>
      </c>
      <c r="Z303">
        <v>0</v>
      </c>
      <c r="AA303">
        <v>1599</v>
      </c>
      <c r="AB303">
        <v>30</v>
      </c>
    </row>
    <row r="304" spans="1:28" x14ac:dyDescent="0.3">
      <c r="A304">
        <v>2283</v>
      </c>
      <c r="B304" t="s">
        <v>5656</v>
      </c>
      <c r="C304" s="1">
        <v>42616</v>
      </c>
      <c r="D304" s="1">
        <v>42618</v>
      </c>
      <c r="E304">
        <v>2</v>
      </c>
      <c r="F304" t="s">
        <v>49</v>
      </c>
      <c r="G304" t="s">
        <v>4855</v>
      </c>
      <c r="H304" t="s">
        <v>4856</v>
      </c>
      <c r="I304" t="s">
        <v>35</v>
      </c>
      <c r="J304" t="s">
        <v>31</v>
      </c>
      <c r="K304" t="s">
        <v>671</v>
      </c>
      <c r="L304" t="s">
        <v>391</v>
      </c>
      <c r="M304">
        <v>6457</v>
      </c>
      <c r="N304" t="s">
        <v>5</v>
      </c>
      <c r="O304" t="s">
        <v>1955</v>
      </c>
      <c r="P304" t="s">
        <v>36</v>
      </c>
      <c r="Q304" t="s">
        <v>44</v>
      </c>
      <c r="R304" t="s">
        <v>1956</v>
      </c>
      <c r="S304">
        <v>48.16</v>
      </c>
      <c r="T304">
        <v>7</v>
      </c>
      <c r="U304">
        <v>0</v>
      </c>
      <c r="V304">
        <v>0</v>
      </c>
      <c r="W304">
        <v>-26.006399999999999</v>
      </c>
      <c r="X304">
        <v>22.153599999999997</v>
      </c>
      <c r="Y304">
        <v>301</v>
      </c>
      <c r="Z304">
        <v>1</v>
      </c>
      <c r="AA304">
        <v>1601</v>
      </c>
      <c r="AB304">
        <v>70</v>
      </c>
    </row>
    <row r="305" spans="1:28" x14ac:dyDescent="0.3">
      <c r="A305">
        <v>2304</v>
      </c>
      <c r="B305" t="s">
        <v>5685</v>
      </c>
      <c r="C305" s="1">
        <v>42995</v>
      </c>
      <c r="D305" s="1">
        <v>43000</v>
      </c>
      <c r="E305">
        <v>5</v>
      </c>
      <c r="F305" t="s">
        <v>355</v>
      </c>
      <c r="G305" t="s">
        <v>2682</v>
      </c>
      <c r="H305" t="s">
        <v>2683</v>
      </c>
      <c r="I305" t="s">
        <v>45</v>
      </c>
      <c r="J305" t="s">
        <v>31</v>
      </c>
      <c r="K305" t="s">
        <v>3778</v>
      </c>
      <c r="L305" t="s">
        <v>396</v>
      </c>
      <c r="M305">
        <v>30076</v>
      </c>
      <c r="N305" t="s">
        <v>9</v>
      </c>
      <c r="O305" t="s">
        <v>1968</v>
      </c>
      <c r="P305" t="s">
        <v>32</v>
      </c>
      <c r="Q305" t="s">
        <v>34</v>
      </c>
      <c r="R305" t="s">
        <v>1969</v>
      </c>
      <c r="S305">
        <v>723.92</v>
      </c>
      <c r="T305">
        <v>4</v>
      </c>
      <c r="U305">
        <v>0</v>
      </c>
      <c r="V305">
        <v>0</v>
      </c>
      <c r="W305">
        <v>-535.70079999999996</v>
      </c>
      <c r="X305">
        <v>188.2192</v>
      </c>
      <c r="Y305">
        <v>302</v>
      </c>
      <c r="Z305">
        <v>2</v>
      </c>
      <c r="AA305">
        <v>1603</v>
      </c>
      <c r="AB305">
        <v>28</v>
      </c>
    </row>
    <row r="306" spans="1:28" x14ac:dyDescent="0.3">
      <c r="A306">
        <v>2305</v>
      </c>
      <c r="B306" t="s">
        <v>5685</v>
      </c>
      <c r="C306" s="1">
        <v>42995</v>
      </c>
      <c r="D306" s="1">
        <v>43000</v>
      </c>
      <c r="E306">
        <v>5</v>
      </c>
      <c r="F306" t="s">
        <v>355</v>
      </c>
      <c r="G306" t="s">
        <v>2682</v>
      </c>
      <c r="H306" t="s">
        <v>2683</v>
      </c>
      <c r="I306" t="s">
        <v>45</v>
      </c>
      <c r="J306" t="s">
        <v>31</v>
      </c>
      <c r="K306" t="s">
        <v>3778</v>
      </c>
      <c r="L306" t="s">
        <v>396</v>
      </c>
      <c r="M306">
        <v>30076</v>
      </c>
      <c r="N306" t="s">
        <v>9</v>
      </c>
      <c r="O306" t="s">
        <v>1757</v>
      </c>
      <c r="P306" t="s">
        <v>36</v>
      </c>
      <c r="Q306" t="s">
        <v>44</v>
      </c>
      <c r="R306" t="s">
        <v>980</v>
      </c>
      <c r="S306">
        <v>106.32</v>
      </c>
      <c r="T306">
        <v>3</v>
      </c>
      <c r="U306">
        <v>0</v>
      </c>
      <c r="V306">
        <v>0</v>
      </c>
      <c r="W306">
        <v>-56.349600000000002</v>
      </c>
      <c r="X306">
        <v>49.970399999999991</v>
      </c>
      <c r="Y306">
        <v>303</v>
      </c>
      <c r="Z306">
        <v>0</v>
      </c>
      <c r="AA306">
        <v>1605</v>
      </c>
      <c r="AB306">
        <v>21</v>
      </c>
    </row>
    <row r="307" spans="1:28" x14ac:dyDescent="0.3">
      <c r="A307">
        <v>2326</v>
      </c>
      <c r="B307" t="s">
        <v>5704</v>
      </c>
      <c r="C307" s="1">
        <v>42262</v>
      </c>
      <c r="D307" s="1">
        <v>42266</v>
      </c>
      <c r="E307">
        <v>4</v>
      </c>
      <c r="F307" t="s">
        <v>355</v>
      </c>
      <c r="G307" t="s">
        <v>5705</v>
      </c>
      <c r="H307" t="s">
        <v>5706</v>
      </c>
      <c r="I307" t="s">
        <v>35</v>
      </c>
      <c r="J307" t="s">
        <v>31</v>
      </c>
      <c r="K307" t="s">
        <v>50</v>
      </c>
      <c r="L307" t="s">
        <v>51</v>
      </c>
      <c r="M307">
        <v>10035</v>
      </c>
      <c r="N307" t="s">
        <v>5</v>
      </c>
      <c r="O307" t="s">
        <v>5210</v>
      </c>
      <c r="P307" t="s">
        <v>36</v>
      </c>
      <c r="Q307" t="s">
        <v>42</v>
      </c>
      <c r="R307" t="s">
        <v>5211</v>
      </c>
      <c r="S307">
        <v>79.872000000000014</v>
      </c>
      <c r="T307">
        <v>3</v>
      </c>
      <c r="U307">
        <v>0.2</v>
      </c>
      <c r="V307">
        <v>-15.974400000000003</v>
      </c>
      <c r="W307">
        <v>-33.945600000000013</v>
      </c>
      <c r="X307">
        <v>29.951999999999998</v>
      </c>
      <c r="Y307">
        <v>304</v>
      </c>
      <c r="Z307">
        <v>1</v>
      </c>
      <c r="AA307">
        <v>1607</v>
      </c>
      <c r="AB307">
        <v>6</v>
      </c>
    </row>
    <row r="308" spans="1:28" x14ac:dyDescent="0.3">
      <c r="A308">
        <v>2327</v>
      </c>
      <c r="B308" t="s">
        <v>5704</v>
      </c>
      <c r="C308" s="1">
        <v>42262</v>
      </c>
      <c r="D308" s="1">
        <v>42266</v>
      </c>
      <c r="E308">
        <v>4</v>
      </c>
      <c r="F308" t="s">
        <v>355</v>
      </c>
      <c r="G308" t="s">
        <v>5705</v>
      </c>
      <c r="H308" t="s">
        <v>5706</v>
      </c>
      <c r="I308" t="s">
        <v>35</v>
      </c>
      <c r="J308" t="s">
        <v>31</v>
      </c>
      <c r="K308" t="s">
        <v>50</v>
      </c>
      <c r="L308" t="s">
        <v>51</v>
      </c>
      <c r="M308">
        <v>10035</v>
      </c>
      <c r="N308" t="s">
        <v>5</v>
      </c>
      <c r="O308" t="s">
        <v>1777</v>
      </c>
      <c r="P308" t="s">
        <v>32</v>
      </c>
      <c r="Q308" t="s">
        <v>33</v>
      </c>
      <c r="R308" t="s">
        <v>1778</v>
      </c>
      <c r="S308">
        <v>46.384</v>
      </c>
      <c r="T308">
        <v>1</v>
      </c>
      <c r="U308">
        <v>0.2</v>
      </c>
      <c r="V308">
        <v>-9.2767999999999997</v>
      </c>
      <c r="W308">
        <v>-35.947599999999994</v>
      </c>
      <c r="X308">
        <v>1.1596000000000011</v>
      </c>
      <c r="Y308">
        <v>305</v>
      </c>
      <c r="Z308">
        <v>2</v>
      </c>
      <c r="AA308">
        <v>1609</v>
      </c>
      <c r="AB308">
        <v>2</v>
      </c>
    </row>
    <row r="309" spans="1:28" x14ac:dyDescent="0.3">
      <c r="A309">
        <v>2328</v>
      </c>
      <c r="B309" t="s">
        <v>5704</v>
      </c>
      <c r="C309" s="1">
        <v>42262</v>
      </c>
      <c r="D309" s="1">
        <v>42266</v>
      </c>
      <c r="E309">
        <v>4</v>
      </c>
      <c r="F309" t="s">
        <v>355</v>
      </c>
      <c r="G309" t="s">
        <v>5705</v>
      </c>
      <c r="H309" t="s">
        <v>5706</v>
      </c>
      <c r="I309" t="s">
        <v>35</v>
      </c>
      <c r="J309" t="s">
        <v>31</v>
      </c>
      <c r="K309" t="s">
        <v>50</v>
      </c>
      <c r="L309" t="s">
        <v>51</v>
      </c>
      <c r="M309">
        <v>10035</v>
      </c>
      <c r="N309" t="s">
        <v>5</v>
      </c>
      <c r="O309" t="s">
        <v>905</v>
      </c>
      <c r="P309" t="s">
        <v>36</v>
      </c>
      <c r="Q309" t="s">
        <v>44</v>
      </c>
      <c r="R309" t="s">
        <v>906</v>
      </c>
      <c r="S309">
        <v>12.96</v>
      </c>
      <c r="T309">
        <v>2</v>
      </c>
      <c r="U309">
        <v>0</v>
      </c>
      <c r="V309">
        <v>0</v>
      </c>
      <c r="W309">
        <v>-6.7392000000000003</v>
      </c>
      <c r="X309">
        <v>6.2208000000000006</v>
      </c>
      <c r="Y309">
        <v>306</v>
      </c>
      <c r="Z309">
        <v>0</v>
      </c>
      <c r="AA309">
        <v>1611</v>
      </c>
      <c r="AB309">
        <v>4</v>
      </c>
    </row>
    <row r="310" spans="1:28" x14ac:dyDescent="0.3">
      <c r="A310">
        <v>2329</v>
      </c>
      <c r="B310" t="s">
        <v>5707</v>
      </c>
      <c r="C310" s="1">
        <v>43001</v>
      </c>
      <c r="D310" s="1">
        <v>43004</v>
      </c>
      <c r="E310">
        <v>3</v>
      </c>
      <c r="F310" t="s">
        <v>49</v>
      </c>
      <c r="G310" t="s">
        <v>5708</v>
      </c>
      <c r="H310" t="s">
        <v>5709</v>
      </c>
      <c r="I310" t="s">
        <v>45</v>
      </c>
      <c r="J310" t="s">
        <v>31</v>
      </c>
      <c r="K310" t="s">
        <v>5710</v>
      </c>
      <c r="L310" t="s">
        <v>383</v>
      </c>
      <c r="M310">
        <v>80525</v>
      </c>
      <c r="N310" t="s">
        <v>3</v>
      </c>
      <c r="O310" t="s">
        <v>5711</v>
      </c>
      <c r="P310" t="s">
        <v>36</v>
      </c>
      <c r="Q310" t="s">
        <v>48</v>
      </c>
      <c r="R310" t="s">
        <v>5712</v>
      </c>
      <c r="S310">
        <v>14.352000000000002</v>
      </c>
      <c r="T310">
        <v>3</v>
      </c>
      <c r="U310">
        <v>0.2</v>
      </c>
      <c r="V310">
        <v>-2.8704000000000005</v>
      </c>
      <c r="W310">
        <v>-6.2790000000000017</v>
      </c>
      <c r="X310">
        <v>5.2026000000000003</v>
      </c>
      <c r="Y310">
        <v>307</v>
      </c>
      <c r="Z310">
        <v>1</v>
      </c>
      <c r="AA310">
        <v>1613</v>
      </c>
      <c r="AB310">
        <v>30</v>
      </c>
    </row>
    <row r="311" spans="1:28" x14ac:dyDescent="0.3">
      <c r="A311">
        <v>2331</v>
      </c>
      <c r="B311" t="s">
        <v>5716</v>
      </c>
      <c r="C311" s="1">
        <v>42637</v>
      </c>
      <c r="D311" s="1">
        <v>42639</v>
      </c>
      <c r="E311">
        <v>2</v>
      </c>
      <c r="F311" t="s">
        <v>355</v>
      </c>
      <c r="G311" t="s">
        <v>2024</v>
      </c>
      <c r="H311" t="s">
        <v>2025</v>
      </c>
      <c r="I311" t="s">
        <v>35</v>
      </c>
      <c r="J311" t="s">
        <v>31</v>
      </c>
      <c r="K311" t="s">
        <v>439</v>
      </c>
      <c r="L311" t="s">
        <v>357</v>
      </c>
      <c r="M311">
        <v>90004</v>
      </c>
      <c r="N311" t="s">
        <v>3</v>
      </c>
      <c r="O311" t="s">
        <v>1541</v>
      </c>
      <c r="P311" t="s">
        <v>36</v>
      </c>
      <c r="Q311" t="s">
        <v>38</v>
      </c>
      <c r="R311" t="s">
        <v>1542</v>
      </c>
      <c r="S311">
        <v>41.96</v>
      </c>
      <c r="T311">
        <v>2</v>
      </c>
      <c r="U311">
        <v>0</v>
      </c>
      <c r="V311">
        <v>0</v>
      </c>
      <c r="W311">
        <v>-39.022800000000004</v>
      </c>
      <c r="X311">
        <v>2.9371999999999971</v>
      </c>
      <c r="Y311">
        <v>308</v>
      </c>
      <c r="Z311">
        <v>2</v>
      </c>
      <c r="AA311">
        <v>1615</v>
      </c>
      <c r="AB311">
        <v>14</v>
      </c>
    </row>
    <row r="312" spans="1:28" x14ac:dyDescent="0.3">
      <c r="A312">
        <v>2332</v>
      </c>
      <c r="B312" t="s">
        <v>5716</v>
      </c>
      <c r="C312" s="1">
        <v>42637</v>
      </c>
      <c r="D312" s="1">
        <v>42639</v>
      </c>
      <c r="E312">
        <v>2</v>
      </c>
      <c r="F312" t="s">
        <v>355</v>
      </c>
      <c r="G312" t="s">
        <v>2024</v>
      </c>
      <c r="H312" t="s">
        <v>2025</v>
      </c>
      <c r="I312" t="s">
        <v>35</v>
      </c>
      <c r="J312" t="s">
        <v>31</v>
      </c>
      <c r="K312" t="s">
        <v>439</v>
      </c>
      <c r="L312" t="s">
        <v>357</v>
      </c>
      <c r="M312">
        <v>90004</v>
      </c>
      <c r="N312" t="s">
        <v>3</v>
      </c>
      <c r="O312" t="s">
        <v>5717</v>
      </c>
      <c r="P312" t="s">
        <v>36</v>
      </c>
      <c r="Q312" t="s">
        <v>44</v>
      </c>
      <c r="R312" t="s">
        <v>5718</v>
      </c>
      <c r="S312">
        <v>41.7</v>
      </c>
      <c r="T312">
        <v>5</v>
      </c>
      <c r="U312">
        <v>0</v>
      </c>
      <c r="V312">
        <v>0</v>
      </c>
      <c r="W312">
        <v>-20.85</v>
      </c>
      <c r="X312">
        <v>20.85</v>
      </c>
      <c r="Y312">
        <v>309</v>
      </c>
      <c r="Z312">
        <v>0</v>
      </c>
      <c r="AA312">
        <v>1617</v>
      </c>
      <c r="AB312">
        <v>35</v>
      </c>
    </row>
    <row r="313" spans="1:28" x14ac:dyDescent="0.3">
      <c r="A313">
        <v>2335</v>
      </c>
      <c r="B313" t="s">
        <v>5720</v>
      </c>
      <c r="C313" s="1">
        <v>41912</v>
      </c>
      <c r="D313" s="1">
        <v>41916</v>
      </c>
      <c r="E313">
        <v>4</v>
      </c>
      <c r="F313" t="s">
        <v>358</v>
      </c>
      <c r="G313" t="s">
        <v>5721</v>
      </c>
      <c r="H313" t="s">
        <v>6</v>
      </c>
      <c r="I313" t="s">
        <v>30</v>
      </c>
      <c r="J313" t="s">
        <v>31</v>
      </c>
      <c r="K313" t="s">
        <v>5722</v>
      </c>
      <c r="L313" t="s">
        <v>378</v>
      </c>
      <c r="M313">
        <v>37042</v>
      </c>
      <c r="N313" t="s">
        <v>9</v>
      </c>
      <c r="O313" t="s">
        <v>522</v>
      </c>
      <c r="P313" t="s">
        <v>36</v>
      </c>
      <c r="Q313" t="s">
        <v>43</v>
      </c>
      <c r="R313" t="s">
        <v>523</v>
      </c>
      <c r="S313">
        <v>69.216000000000008</v>
      </c>
      <c r="T313">
        <v>6</v>
      </c>
      <c r="U313">
        <v>0.2</v>
      </c>
      <c r="V313">
        <v>-13.843200000000003</v>
      </c>
      <c r="W313">
        <v>-44.125200000000007</v>
      </c>
      <c r="X313">
        <v>11.247599999999995</v>
      </c>
      <c r="Y313">
        <v>310</v>
      </c>
      <c r="Z313">
        <v>1</v>
      </c>
      <c r="AA313">
        <v>1619</v>
      </c>
      <c r="AB313">
        <v>24</v>
      </c>
    </row>
    <row r="314" spans="1:28" x14ac:dyDescent="0.3">
      <c r="A314">
        <v>2369</v>
      </c>
      <c r="B314" t="s">
        <v>5768</v>
      </c>
      <c r="C314" s="1">
        <v>42636</v>
      </c>
      <c r="D314" s="1">
        <v>42640</v>
      </c>
      <c r="E314">
        <v>4</v>
      </c>
      <c r="F314" t="s">
        <v>358</v>
      </c>
      <c r="G314" t="s">
        <v>1780</v>
      </c>
      <c r="H314" t="s">
        <v>1781</v>
      </c>
      <c r="I314" t="s">
        <v>35</v>
      </c>
      <c r="J314" t="s">
        <v>31</v>
      </c>
      <c r="K314" t="s">
        <v>1471</v>
      </c>
      <c r="L314" t="s">
        <v>385</v>
      </c>
      <c r="M314">
        <v>45014</v>
      </c>
      <c r="N314" t="s">
        <v>5</v>
      </c>
      <c r="O314" t="s">
        <v>5769</v>
      </c>
      <c r="P314" t="s">
        <v>32</v>
      </c>
      <c r="Q314" t="s">
        <v>441</v>
      </c>
      <c r="R314" t="s">
        <v>5770</v>
      </c>
      <c r="S314">
        <v>532.70400000000006</v>
      </c>
      <c r="T314">
        <v>6</v>
      </c>
      <c r="U314">
        <v>0.2</v>
      </c>
      <c r="V314">
        <v>-106.54080000000002</v>
      </c>
      <c r="W314">
        <v>-452.79840000000013</v>
      </c>
      <c r="X314">
        <v>-26.635200000000026</v>
      </c>
      <c r="Y314">
        <v>311</v>
      </c>
      <c r="Z314">
        <v>2</v>
      </c>
      <c r="AA314">
        <v>1621</v>
      </c>
      <c r="AB314">
        <v>42</v>
      </c>
    </row>
    <row r="315" spans="1:28" x14ac:dyDescent="0.3">
      <c r="A315">
        <v>2370</v>
      </c>
      <c r="B315" t="s">
        <v>5768</v>
      </c>
      <c r="C315" s="1">
        <v>42636</v>
      </c>
      <c r="D315" s="1">
        <v>42640</v>
      </c>
      <c r="E315">
        <v>4</v>
      </c>
      <c r="F315" t="s">
        <v>358</v>
      </c>
      <c r="G315" t="s">
        <v>1780</v>
      </c>
      <c r="H315" t="s">
        <v>1781</v>
      </c>
      <c r="I315" t="s">
        <v>35</v>
      </c>
      <c r="J315" t="s">
        <v>31</v>
      </c>
      <c r="K315" t="s">
        <v>1471</v>
      </c>
      <c r="L315" t="s">
        <v>385</v>
      </c>
      <c r="M315">
        <v>45014</v>
      </c>
      <c r="N315" t="s">
        <v>5</v>
      </c>
      <c r="O315" t="s">
        <v>5771</v>
      </c>
      <c r="P315" t="s">
        <v>36</v>
      </c>
      <c r="Q315" t="s">
        <v>39</v>
      </c>
      <c r="R315" t="s">
        <v>5772</v>
      </c>
      <c r="S315">
        <v>4.9119999999999999</v>
      </c>
      <c r="T315">
        <v>2</v>
      </c>
      <c r="U315">
        <v>0.2</v>
      </c>
      <c r="V315">
        <v>-0.98240000000000005</v>
      </c>
      <c r="W315">
        <v>-3.6225999999999994</v>
      </c>
      <c r="X315">
        <v>0.30700000000000016</v>
      </c>
      <c r="Y315">
        <v>312</v>
      </c>
      <c r="Z315">
        <v>0</v>
      </c>
      <c r="AA315">
        <v>1623</v>
      </c>
      <c r="AB315">
        <v>14</v>
      </c>
    </row>
    <row r="316" spans="1:28" x14ac:dyDescent="0.3">
      <c r="A316">
        <v>2400</v>
      </c>
      <c r="B316" t="s">
        <v>5814</v>
      </c>
      <c r="C316" s="1">
        <v>42987</v>
      </c>
      <c r="D316" s="1">
        <v>42993</v>
      </c>
      <c r="E316">
        <v>6</v>
      </c>
      <c r="F316" t="s">
        <v>358</v>
      </c>
      <c r="G316" t="s">
        <v>1686</v>
      </c>
      <c r="H316" t="s">
        <v>502</v>
      </c>
      <c r="I316" t="s">
        <v>35</v>
      </c>
      <c r="J316" t="s">
        <v>31</v>
      </c>
      <c r="K316" t="s">
        <v>3146</v>
      </c>
      <c r="L316" t="s">
        <v>380</v>
      </c>
      <c r="M316">
        <v>29501</v>
      </c>
      <c r="N316" t="s">
        <v>9</v>
      </c>
      <c r="O316" t="s">
        <v>2340</v>
      </c>
      <c r="P316" t="s">
        <v>36</v>
      </c>
      <c r="Q316" t="s">
        <v>38</v>
      </c>
      <c r="R316" t="s">
        <v>2341</v>
      </c>
      <c r="S316">
        <v>628.80999999999995</v>
      </c>
      <c r="T316">
        <v>7</v>
      </c>
      <c r="U316">
        <v>0</v>
      </c>
      <c r="V316">
        <v>0</v>
      </c>
      <c r="W316">
        <v>-616.23379999999997</v>
      </c>
      <c r="X316">
        <v>12.576199999999986</v>
      </c>
      <c r="Y316">
        <v>313</v>
      </c>
      <c r="Z316">
        <v>1</v>
      </c>
      <c r="AA316">
        <v>1625</v>
      </c>
      <c r="AB316">
        <v>70</v>
      </c>
    </row>
    <row r="317" spans="1:28" x14ac:dyDescent="0.3">
      <c r="A317">
        <v>2401</v>
      </c>
      <c r="B317" t="s">
        <v>5814</v>
      </c>
      <c r="C317" s="1">
        <v>42987</v>
      </c>
      <c r="D317" s="1">
        <v>42993</v>
      </c>
      <c r="E317">
        <v>6</v>
      </c>
      <c r="F317" t="s">
        <v>358</v>
      </c>
      <c r="G317" t="s">
        <v>1686</v>
      </c>
      <c r="H317" t="s">
        <v>502</v>
      </c>
      <c r="I317" t="s">
        <v>35</v>
      </c>
      <c r="J317" t="s">
        <v>31</v>
      </c>
      <c r="K317" t="s">
        <v>3146</v>
      </c>
      <c r="L317" t="s">
        <v>380</v>
      </c>
      <c r="M317">
        <v>29501</v>
      </c>
      <c r="N317" t="s">
        <v>9</v>
      </c>
      <c r="O317" t="s">
        <v>694</v>
      </c>
      <c r="P317" t="s">
        <v>36</v>
      </c>
      <c r="Q317" t="s">
        <v>38</v>
      </c>
      <c r="R317" t="s">
        <v>695</v>
      </c>
      <c r="S317">
        <v>56.449999999999996</v>
      </c>
      <c r="T317">
        <v>5</v>
      </c>
      <c r="U317">
        <v>0</v>
      </c>
      <c r="V317">
        <v>0</v>
      </c>
      <c r="W317">
        <v>-41.772999999999996</v>
      </c>
      <c r="X317">
        <v>14.676999999999998</v>
      </c>
      <c r="Y317">
        <v>314</v>
      </c>
      <c r="Z317">
        <v>2</v>
      </c>
      <c r="AA317">
        <v>1627</v>
      </c>
      <c r="AB317">
        <v>50</v>
      </c>
    </row>
    <row r="318" spans="1:28" x14ac:dyDescent="0.3">
      <c r="A318">
        <v>2404</v>
      </c>
      <c r="B318" t="s">
        <v>5816</v>
      </c>
      <c r="C318" s="1">
        <v>42640</v>
      </c>
      <c r="D318" s="1">
        <v>42646</v>
      </c>
      <c r="E318">
        <v>6</v>
      </c>
      <c r="F318" t="s">
        <v>358</v>
      </c>
      <c r="G318" t="s">
        <v>4221</v>
      </c>
      <c r="H318" t="s">
        <v>4222</v>
      </c>
      <c r="I318" t="s">
        <v>35</v>
      </c>
      <c r="J318" t="s">
        <v>31</v>
      </c>
      <c r="K318" t="s">
        <v>2332</v>
      </c>
      <c r="L318" t="s">
        <v>362</v>
      </c>
      <c r="M318">
        <v>77340</v>
      </c>
      <c r="N318" t="s">
        <v>7</v>
      </c>
      <c r="O318" t="s">
        <v>5817</v>
      </c>
      <c r="P318" t="s">
        <v>32</v>
      </c>
      <c r="Q318" t="s">
        <v>33</v>
      </c>
      <c r="R318" t="s">
        <v>5818</v>
      </c>
      <c r="S318">
        <v>956.6647999999999</v>
      </c>
      <c r="T318">
        <v>7</v>
      </c>
      <c r="U318">
        <v>0.32</v>
      </c>
      <c r="V318">
        <v>-306.13273599999997</v>
      </c>
      <c r="W318">
        <v>-875.62966399999993</v>
      </c>
      <c r="X318">
        <v>-225.09759999999991</v>
      </c>
      <c r="Y318">
        <v>315</v>
      </c>
      <c r="Z318">
        <v>0</v>
      </c>
      <c r="AA318">
        <v>1629</v>
      </c>
      <c r="AB318">
        <v>70</v>
      </c>
    </row>
    <row r="319" spans="1:28" x14ac:dyDescent="0.3">
      <c r="A319">
        <v>2447</v>
      </c>
      <c r="B319" t="s">
        <v>5879</v>
      </c>
      <c r="C319" s="1">
        <v>42272</v>
      </c>
      <c r="D319" s="1">
        <v>42278</v>
      </c>
      <c r="E319">
        <v>6</v>
      </c>
      <c r="F319" t="s">
        <v>358</v>
      </c>
      <c r="G319" t="s">
        <v>5293</v>
      </c>
      <c r="H319" t="s">
        <v>735</v>
      </c>
      <c r="I319" t="s">
        <v>30</v>
      </c>
      <c r="J319" t="s">
        <v>31</v>
      </c>
      <c r="K319" t="s">
        <v>439</v>
      </c>
      <c r="L319" t="s">
        <v>357</v>
      </c>
      <c r="M319">
        <v>90004</v>
      </c>
      <c r="N319" t="s">
        <v>3</v>
      </c>
      <c r="O319" t="s">
        <v>3491</v>
      </c>
      <c r="P319" t="s">
        <v>36</v>
      </c>
      <c r="Q319" t="s">
        <v>48</v>
      </c>
      <c r="R319" t="s">
        <v>3492</v>
      </c>
      <c r="S319">
        <v>17.48</v>
      </c>
      <c r="T319">
        <v>2</v>
      </c>
      <c r="U319">
        <v>0</v>
      </c>
      <c r="V319">
        <v>0</v>
      </c>
      <c r="W319">
        <v>-9.2644000000000002</v>
      </c>
      <c r="X319">
        <v>8.2156000000000002</v>
      </c>
      <c r="Y319">
        <v>316</v>
      </c>
      <c r="Z319">
        <v>1</v>
      </c>
      <c r="AA319">
        <v>1631</v>
      </c>
      <c r="AB319">
        <v>14</v>
      </c>
    </row>
    <row r="320" spans="1:28" x14ac:dyDescent="0.3">
      <c r="A320">
        <v>2449</v>
      </c>
      <c r="B320" t="s">
        <v>5881</v>
      </c>
      <c r="C320" s="1">
        <v>42261</v>
      </c>
      <c r="D320" s="1">
        <v>42264</v>
      </c>
      <c r="E320">
        <v>3</v>
      </c>
      <c r="F320" t="s">
        <v>355</v>
      </c>
      <c r="G320" t="s">
        <v>2382</v>
      </c>
      <c r="H320" t="s">
        <v>2383</v>
      </c>
      <c r="I320" t="s">
        <v>30</v>
      </c>
      <c r="J320" t="s">
        <v>31</v>
      </c>
      <c r="K320" t="s">
        <v>5882</v>
      </c>
      <c r="L320" t="s">
        <v>380</v>
      </c>
      <c r="M320">
        <v>29406</v>
      </c>
      <c r="N320" t="s">
        <v>9</v>
      </c>
      <c r="O320" t="s">
        <v>2340</v>
      </c>
      <c r="P320" t="s">
        <v>36</v>
      </c>
      <c r="Q320" t="s">
        <v>38</v>
      </c>
      <c r="R320" t="s">
        <v>2341</v>
      </c>
      <c r="S320">
        <v>269.49</v>
      </c>
      <c r="T320">
        <v>3</v>
      </c>
      <c r="U320">
        <v>0</v>
      </c>
      <c r="V320">
        <v>0</v>
      </c>
      <c r="W320">
        <v>-264.10020000000003</v>
      </c>
      <c r="X320">
        <v>5.3897999999999939</v>
      </c>
      <c r="Y320">
        <v>317</v>
      </c>
      <c r="Z320">
        <v>2</v>
      </c>
      <c r="AA320">
        <v>1633</v>
      </c>
      <c r="AB320">
        <v>30</v>
      </c>
    </row>
    <row r="321" spans="1:28" x14ac:dyDescent="0.3">
      <c r="A321">
        <v>2478</v>
      </c>
      <c r="B321" t="s">
        <v>5913</v>
      </c>
      <c r="C321" s="1">
        <v>42982</v>
      </c>
      <c r="D321" s="1">
        <v>42986</v>
      </c>
      <c r="E321">
        <v>4</v>
      </c>
      <c r="F321" t="s">
        <v>355</v>
      </c>
      <c r="G321" t="s">
        <v>5914</v>
      </c>
      <c r="H321" t="s">
        <v>5915</v>
      </c>
      <c r="I321" t="s">
        <v>35</v>
      </c>
      <c r="J321" t="s">
        <v>31</v>
      </c>
      <c r="K321" t="s">
        <v>439</v>
      </c>
      <c r="L321" t="s">
        <v>357</v>
      </c>
      <c r="M321">
        <v>90036</v>
      </c>
      <c r="N321" t="s">
        <v>3</v>
      </c>
      <c r="O321" t="s">
        <v>585</v>
      </c>
      <c r="P321" t="s">
        <v>32</v>
      </c>
      <c r="Q321" t="s">
        <v>440</v>
      </c>
      <c r="R321" t="s">
        <v>586</v>
      </c>
      <c r="S321">
        <v>1322.3520000000001</v>
      </c>
      <c r="T321">
        <v>3</v>
      </c>
      <c r="U321">
        <v>0.2</v>
      </c>
      <c r="V321">
        <v>-264.47040000000004</v>
      </c>
      <c r="W321">
        <v>-1157.0580000000002</v>
      </c>
      <c r="X321">
        <v>-99.176400000000001</v>
      </c>
      <c r="Y321">
        <v>318</v>
      </c>
      <c r="Z321">
        <v>0</v>
      </c>
      <c r="AA321">
        <v>1635</v>
      </c>
      <c r="AB321">
        <v>21</v>
      </c>
    </row>
    <row r="322" spans="1:28" x14ac:dyDescent="0.3">
      <c r="A322">
        <v>2479</v>
      </c>
      <c r="B322" t="s">
        <v>5916</v>
      </c>
      <c r="C322" s="1">
        <v>41895</v>
      </c>
      <c r="D322" s="1">
        <v>41901</v>
      </c>
      <c r="E322">
        <v>6</v>
      </c>
      <c r="F322" t="s">
        <v>358</v>
      </c>
      <c r="G322" t="s">
        <v>4031</v>
      </c>
      <c r="H322" t="s">
        <v>4032</v>
      </c>
      <c r="I322" t="s">
        <v>30</v>
      </c>
      <c r="J322" t="s">
        <v>31</v>
      </c>
      <c r="K322" t="s">
        <v>50</v>
      </c>
      <c r="L322" t="s">
        <v>51</v>
      </c>
      <c r="M322">
        <v>10011</v>
      </c>
      <c r="N322" t="s">
        <v>5</v>
      </c>
      <c r="O322" t="s">
        <v>889</v>
      </c>
      <c r="P322" t="s">
        <v>36</v>
      </c>
      <c r="Q322" t="s">
        <v>39</v>
      </c>
      <c r="R322" t="s">
        <v>890</v>
      </c>
      <c r="S322">
        <v>5.46</v>
      </c>
      <c r="T322">
        <v>3</v>
      </c>
      <c r="U322">
        <v>0</v>
      </c>
      <c r="V322">
        <v>0</v>
      </c>
      <c r="W322">
        <v>-3.9857999999999998</v>
      </c>
      <c r="X322">
        <v>1.4742000000000002</v>
      </c>
      <c r="Y322">
        <v>319</v>
      </c>
      <c r="Z322">
        <v>1</v>
      </c>
      <c r="AA322">
        <v>1637</v>
      </c>
      <c r="AB322">
        <v>6</v>
      </c>
    </row>
    <row r="323" spans="1:28" x14ac:dyDescent="0.3">
      <c r="A323">
        <v>2494</v>
      </c>
      <c r="B323" t="s">
        <v>5941</v>
      </c>
      <c r="C323" s="1">
        <v>42623</v>
      </c>
      <c r="D323" s="1">
        <v>42627</v>
      </c>
      <c r="E323">
        <v>4</v>
      </c>
      <c r="F323" t="s">
        <v>355</v>
      </c>
      <c r="G323" t="s">
        <v>3955</v>
      </c>
      <c r="H323" t="s">
        <v>3956</v>
      </c>
      <c r="I323" t="s">
        <v>30</v>
      </c>
      <c r="J323" t="s">
        <v>31</v>
      </c>
      <c r="K323" t="s">
        <v>370</v>
      </c>
      <c r="L323" t="s">
        <v>362</v>
      </c>
      <c r="M323">
        <v>77095</v>
      </c>
      <c r="N323" t="s">
        <v>7</v>
      </c>
      <c r="O323" t="s">
        <v>3790</v>
      </c>
      <c r="P323" t="s">
        <v>32</v>
      </c>
      <c r="Q323" t="s">
        <v>440</v>
      </c>
      <c r="R323" t="s">
        <v>3791</v>
      </c>
      <c r="S323">
        <v>300.93</v>
      </c>
      <c r="T323">
        <v>5</v>
      </c>
      <c r="U323">
        <v>0.3</v>
      </c>
      <c r="V323">
        <v>-90.278999999999996</v>
      </c>
      <c r="W323">
        <v>-245.04300000000001</v>
      </c>
      <c r="X323">
        <v>-34.39200000000001</v>
      </c>
      <c r="Y323">
        <v>320</v>
      </c>
      <c r="Z323">
        <v>2</v>
      </c>
      <c r="AA323">
        <v>1639</v>
      </c>
      <c r="AB323">
        <v>50</v>
      </c>
    </row>
    <row r="324" spans="1:28" x14ac:dyDescent="0.3">
      <c r="A324">
        <v>2495</v>
      </c>
      <c r="B324" t="s">
        <v>5941</v>
      </c>
      <c r="C324" s="1">
        <v>42623</v>
      </c>
      <c r="D324" s="1">
        <v>42627</v>
      </c>
      <c r="E324">
        <v>4</v>
      </c>
      <c r="F324" t="s">
        <v>355</v>
      </c>
      <c r="G324" t="s">
        <v>3955</v>
      </c>
      <c r="H324" t="s">
        <v>3956</v>
      </c>
      <c r="I324" t="s">
        <v>30</v>
      </c>
      <c r="J324" t="s">
        <v>31</v>
      </c>
      <c r="K324" t="s">
        <v>370</v>
      </c>
      <c r="L324" t="s">
        <v>362</v>
      </c>
      <c r="M324">
        <v>77095</v>
      </c>
      <c r="N324" t="s">
        <v>7</v>
      </c>
      <c r="O324" t="s">
        <v>5020</v>
      </c>
      <c r="P324" t="s">
        <v>40</v>
      </c>
      <c r="Q324" t="s">
        <v>41</v>
      </c>
      <c r="R324" t="s">
        <v>5021</v>
      </c>
      <c r="S324">
        <v>719.96</v>
      </c>
      <c r="T324">
        <v>5</v>
      </c>
      <c r="U324">
        <v>0.2</v>
      </c>
      <c r="V324">
        <v>-143.99200000000002</v>
      </c>
      <c r="W324">
        <v>-521.971</v>
      </c>
      <c r="X324">
        <v>53.997000000000043</v>
      </c>
      <c r="Y324">
        <v>321</v>
      </c>
      <c r="Z324">
        <v>0</v>
      </c>
      <c r="AA324">
        <v>1641</v>
      </c>
      <c r="AB324">
        <v>50</v>
      </c>
    </row>
    <row r="325" spans="1:28" x14ac:dyDescent="0.3">
      <c r="A325">
        <v>2497</v>
      </c>
      <c r="B325" t="s">
        <v>5946</v>
      </c>
      <c r="C325" s="1">
        <v>42273</v>
      </c>
      <c r="D325" s="1">
        <v>42278</v>
      </c>
      <c r="E325">
        <v>5</v>
      </c>
      <c r="F325" t="s">
        <v>358</v>
      </c>
      <c r="G325" t="s">
        <v>3458</v>
      </c>
      <c r="H325" t="s">
        <v>3459</v>
      </c>
      <c r="I325" t="s">
        <v>45</v>
      </c>
      <c r="J325" t="s">
        <v>31</v>
      </c>
      <c r="K325" t="s">
        <v>1654</v>
      </c>
      <c r="L325" t="s">
        <v>357</v>
      </c>
      <c r="M325">
        <v>92037</v>
      </c>
      <c r="N325" t="s">
        <v>3</v>
      </c>
      <c r="O325" t="s">
        <v>1139</v>
      </c>
      <c r="P325" t="s">
        <v>36</v>
      </c>
      <c r="Q325" t="s">
        <v>38</v>
      </c>
      <c r="R325" t="s">
        <v>1140</v>
      </c>
      <c r="S325">
        <v>64.17</v>
      </c>
      <c r="T325">
        <v>3</v>
      </c>
      <c r="U325">
        <v>0</v>
      </c>
      <c r="V325">
        <v>0</v>
      </c>
      <c r="W325">
        <v>-45.560700000000004</v>
      </c>
      <c r="X325">
        <v>18.609299999999998</v>
      </c>
      <c r="Y325">
        <v>322</v>
      </c>
      <c r="Z325">
        <v>1</v>
      </c>
      <c r="AA325">
        <v>1643</v>
      </c>
      <c r="AB325">
        <v>21</v>
      </c>
    </row>
    <row r="326" spans="1:28" x14ac:dyDescent="0.3">
      <c r="A326">
        <v>2498</v>
      </c>
      <c r="B326" t="s">
        <v>5946</v>
      </c>
      <c r="C326" s="1">
        <v>42273</v>
      </c>
      <c r="D326" s="1">
        <v>42278</v>
      </c>
      <c r="E326">
        <v>5</v>
      </c>
      <c r="F326" t="s">
        <v>358</v>
      </c>
      <c r="G326" t="s">
        <v>3458</v>
      </c>
      <c r="H326" t="s">
        <v>3459</v>
      </c>
      <c r="I326" t="s">
        <v>45</v>
      </c>
      <c r="J326" t="s">
        <v>31</v>
      </c>
      <c r="K326" t="s">
        <v>1654</v>
      </c>
      <c r="L326" t="s">
        <v>357</v>
      </c>
      <c r="M326">
        <v>92037</v>
      </c>
      <c r="N326" t="s">
        <v>3</v>
      </c>
      <c r="O326" t="s">
        <v>3040</v>
      </c>
      <c r="P326" t="s">
        <v>36</v>
      </c>
      <c r="Q326" t="s">
        <v>48</v>
      </c>
      <c r="R326" t="s">
        <v>3041</v>
      </c>
      <c r="S326">
        <v>124.46</v>
      </c>
      <c r="T326">
        <v>2</v>
      </c>
      <c r="U326">
        <v>0</v>
      </c>
      <c r="V326">
        <v>0</v>
      </c>
      <c r="W326">
        <v>-65.963800000000006</v>
      </c>
      <c r="X326">
        <v>58.496199999999988</v>
      </c>
      <c r="Y326">
        <v>323</v>
      </c>
      <c r="Z326">
        <v>2</v>
      </c>
      <c r="AA326">
        <v>1645</v>
      </c>
      <c r="AB326">
        <v>14</v>
      </c>
    </row>
    <row r="327" spans="1:28" x14ac:dyDescent="0.3">
      <c r="A327">
        <v>2516</v>
      </c>
      <c r="B327" t="s">
        <v>5971</v>
      </c>
      <c r="C327" s="1">
        <v>41887</v>
      </c>
      <c r="D327" s="1">
        <v>41892</v>
      </c>
      <c r="E327">
        <v>5</v>
      </c>
      <c r="F327" t="s">
        <v>358</v>
      </c>
      <c r="G327" t="s">
        <v>3984</v>
      </c>
      <c r="H327" t="s">
        <v>3985</v>
      </c>
      <c r="I327" t="s">
        <v>30</v>
      </c>
      <c r="J327" t="s">
        <v>31</v>
      </c>
      <c r="K327" t="s">
        <v>5039</v>
      </c>
      <c r="L327" t="s">
        <v>385</v>
      </c>
      <c r="M327">
        <v>43402</v>
      </c>
      <c r="N327" t="s">
        <v>5</v>
      </c>
      <c r="O327" t="s">
        <v>2723</v>
      </c>
      <c r="P327" t="s">
        <v>36</v>
      </c>
      <c r="Q327" t="s">
        <v>38</v>
      </c>
      <c r="R327" t="s">
        <v>2724</v>
      </c>
      <c r="S327">
        <v>264.32</v>
      </c>
      <c r="T327">
        <v>2</v>
      </c>
      <c r="U327">
        <v>0.2</v>
      </c>
      <c r="V327">
        <v>-52.864000000000004</v>
      </c>
      <c r="W327">
        <v>-191.63200000000001</v>
      </c>
      <c r="X327">
        <v>19.823999999999998</v>
      </c>
      <c r="Y327">
        <v>324</v>
      </c>
      <c r="Z327">
        <v>0</v>
      </c>
      <c r="AA327">
        <v>1647</v>
      </c>
      <c r="AB327">
        <v>14</v>
      </c>
    </row>
    <row r="328" spans="1:28" x14ac:dyDescent="0.3">
      <c r="A328">
        <v>2536</v>
      </c>
      <c r="B328" t="s">
        <v>136</v>
      </c>
      <c r="C328" s="1">
        <v>42253</v>
      </c>
      <c r="D328" s="1">
        <v>42255</v>
      </c>
      <c r="E328">
        <v>2</v>
      </c>
      <c r="F328" t="s">
        <v>49</v>
      </c>
      <c r="G328" t="s">
        <v>5987</v>
      </c>
      <c r="H328" t="s">
        <v>5988</v>
      </c>
      <c r="I328" t="s">
        <v>35</v>
      </c>
      <c r="J328" t="s">
        <v>31</v>
      </c>
      <c r="K328" t="s">
        <v>5989</v>
      </c>
      <c r="L328" t="s">
        <v>357</v>
      </c>
      <c r="M328">
        <v>92253</v>
      </c>
      <c r="N328" t="s">
        <v>3</v>
      </c>
      <c r="O328" t="s">
        <v>1225</v>
      </c>
      <c r="P328" t="s">
        <v>40</v>
      </c>
      <c r="Q328" t="s">
        <v>47</v>
      </c>
      <c r="R328" t="s">
        <v>1226</v>
      </c>
      <c r="S328">
        <v>46.32</v>
      </c>
      <c r="T328">
        <v>4</v>
      </c>
      <c r="U328">
        <v>0</v>
      </c>
      <c r="V328">
        <v>0</v>
      </c>
      <c r="W328">
        <v>-28.255199999999999</v>
      </c>
      <c r="X328">
        <v>18.064800000000002</v>
      </c>
      <c r="Y328">
        <v>325</v>
      </c>
      <c r="Z328">
        <v>1</v>
      </c>
      <c r="AA328">
        <v>1649</v>
      </c>
      <c r="AB328">
        <v>28</v>
      </c>
    </row>
    <row r="329" spans="1:28" x14ac:dyDescent="0.3">
      <c r="A329">
        <v>2543</v>
      </c>
      <c r="B329" t="s">
        <v>5997</v>
      </c>
      <c r="C329" s="1">
        <v>41908</v>
      </c>
      <c r="D329" s="1">
        <v>41913</v>
      </c>
      <c r="E329">
        <v>5</v>
      </c>
      <c r="F329" t="s">
        <v>355</v>
      </c>
      <c r="G329" t="s">
        <v>5998</v>
      </c>
      <c r="H329" t="s">
        <v>5999</v>
      </c>
      <c r="I329" t="s">
        <v>35</v>
      </c>
      <c r="J329" t="s">
        <v>31</v>
      </c>
      <c r="K329" t="s">
        <v>367</v>
      </c>
      <c r="L329" t="s">
        <v>368</v>
      </c>
      <c r="M329">
        <v>19134</v>
      </c>
      <c r="N329" t="s">
        <v>5</v>
      </c>
      <c r="O329" t="s">
        <v>3704</v>
      </c>
      <c r="P329" t="s">
        <v>36</v>
      </c>
      <c r="Q329" t="s">
        <v>43</v>
      </c>
      <c r="R329" t="s">
        <v>3705</v>
      </c>
      <c r="S329">
        <v>143.952</v>
      </c>
      <c r="T329">
        <v>3</v>
      </c>
      <c r="U329">
        <v>0.2</v>
      </c>
      <c r="V329">
        <v>-28.790400000000002</v>
      </c>
      <c r="W329">
        <v>-100.76639999999998</v>
      </c>
      <c r="X329">
        <v>14.39520000000001</v>
      </c>
      <c r="Y329">
        <v>326</v>
      </c>
      <c r="Z329">
        <v>2</v>
      </c>
      <c r="AA329">
        <v>1651</v>
      </c>
      <c r="AB329">
        <v>9</v>
      </c>
    </row>
    <row r="330" spans="1:28" x14ac:dyDescent="0.3">
      <c r="A330">
        <v>2544</v>
      </c>
      <c r="B330" t="s">
        <v>6000</v>
      </c>
      <c r="C330" s="1">
        <v>42621</v>
      </c>
      <c r="D330" s="1">
        <v>42627</v>
      </c>
      <c r="E330">
        <v>6</v>
      </c>
      <c r="F330" t="s">
        <v>358</v>
      </c>
      <c r="G330" t="s">
        <v>3852</v>
      </c>
      <c r="H330" t="s">
        <v>3853</v>
      </c>
      <c r="I330" t="s">
        <v>45</v>
      </c>
      <c r="J330" t="s">
        <v>31</v>
      </c>
      <c r="K330" t="s">
        <v>5811</v>
      </c>
      <c r="L330" t="s">
        <v>395</v>
      </c>
      <c r="M330">
        <v>2148</v>
      </c>
      <c r="N330" t="s">
        <v>5</v>
      </c>
      <c r="O330" t="s">
        <v>6001</v>
      </c>
      <c r="P330" t="s">
        <v>32</v>
      </c>
      <c r="Q330" t="s">
        <v>33</v>
      </c>
      <c r="R330" t="s">
        <v>6002</v>
      </c>
      <c r="S330">
        <v>173.94</v>
      </c>
      <c r="T330">
        <v>3</v>
      </c>
      <c r="U330">
        <v>0</v>
      </c>
      <c r="V330">
        <v>0</v>
      </c>
      <c r="W330">
        <v>-160.0248</v>
      </c>
      <c r="X330">
        <v>13.915199999999992</v>
      </c>
      <c r="Y330">
        <v>327</v>
      </c>
      <c r="Z330">
        <v>0</v>
      </c>
      <c r="AA330">
        <v>1653</v>
      </c>
      <c r="AB330">
        <v>9</v>
      </c>
    </row>
    <row r="331" spans="1:28" x14ac:dyDescent="0.3">
      <c r="A331">
        <v>2545</v>
      </c>
      <c r="B331" t="s">
        <v>6000</v>
      </c>
      <c r="C331" s="1">
        <v>42621</v>
      </c>
      <c r="D331" s="1">
        <v>42627</v>
      </c>
      <c r="E331">
        <v>6</v>
      </c>
      <c r="F331" t="s">
        <v>358</v>
      </c>
      <c r="G331" t="s">
        <v>3852</v>
      </c>
      <c r="H331" t="s">
        <v>3853</v>
      </c>
      <c r="I331" t="s">
        <v>45</v>
      </c>
      <c r="J331" t="s">
        <v>31</v>
      </c>
      <c r="K331" t="s">
        <v>5811</v>
      </c>
      <c r="L331" t="s">
        <v>395</v>
      </c>
      <c r="M331">
        <v>2148</v>
      </c>
      <c r="N331" t="s">
        <v>5</v>
      </c>
      <c r="O331" t="s">
        <v>5373</v>
      </c>
      <c r="P331" t="s">
        <v>36</v>
      </c>
      <c r="Q331" t="s">
        <v>37</v>
      </c>
      <c r="R331" t="s">
        <v>5374</v>
      </c>
      <c r="S331">
        <v>14.76</v>
      </c>
      <c r="T331">
        <v>4</v>
      </c>
      <c r="U331">
        <v>0</v>
      </c>
      <c r="V331">
        <v>0</v>
      </c>
      <c r="W331">
        <v>-7.8228</v>
      </c>
      <c r="X331">
        <v>6.9371999999999998</v>
      </c>
      <c r="Y331">
        <v>328</v>
      </c>
      <c r="Z331">
        <v>1</v>
      </c>
      <c r="AA331">
        <v>1655</v>
      </c>
      <c r="AB331">
        <v>12</v>
      </c>
    </row>
    <row r="332" spans="1:28" x14ac:dyDescent="0.3">
      <c r="A332">
        <v>2554</v>
      </c>
      <c r="B332" t="s">
        <v>6007</v>
      </c>
      <c r="C332" s="1">
        <v>42627</v>
      </c>
      <c r="D332" s="1">
        <v>42631</v>
      </c>
      <c r="E332">
        <v>4</v>
      </c>
      <c r="F332" t="s">
        <v>358</v>
      </c>
      <c r="G332" t="s">
        <v>1187</v>
      </c>
      <c r="H332" t="s">
        <v>1188</v>
      </c>
      <c r="I332" t="s">
        <v>45</v>
      </c>
      <c r="J332" t="s">
        <v>31</v>
      </c>
      <c r="K332" t="s">
        <v>1151</v>
      </c>
      <c r="L332" t="s">
        <v>380</v>
      </c>
      <c r="M332">
        <v>29203</v>
      </c>
      <c r="N332" t="s">
        <v>9</v>
      </c>
      <c r="O332" t="s">
        <v>3716</v>
      </c>
      <c r="P332" t="s">
        <v>36</v>
      </c>
      <c r="Q332" t="s">
        <v>44</v>
      </c>
      <c r="R332" t="s">
        <v>3717</v>
      </c>
      <c r="S332">
        <v>25.92</v>
      </c>
      <c r="T332">
        <v>4</v>
      </c>
      <c r="U332">
        <v>0</v>
      </c>
      <c r="V332">
        <v>0</v>
      </c>
      <c r="W332">
        <v>-13.478400000000001</v>
      </c>
      <c r="X332">
        <v>12.441600000000001</v>
      </c>
      <c r="Y332">
        <v>329</v>
      </c>
      <c r="Z332">
        <v>2</v>
      </c>
      <c r="AA332">
        <v>1657</v>
      </c>
      <c r="AB332">
        <v>40</v>
      </c>
    </row>
    <row r="333" spans="1:28" x14ac:dyDescent="0.3">
      <c r="A333">
        <v>2556</v>
      </c>
      <c r="B333" t="s">
        <v>6012</v>
      </c>
      <c r="C333" s="1">
        <v>42273</v>
      </c>
      <c r="D333" s="1">
        <v>42277</v>
      </c>
      <c r="E333">
        <v>4</v>
      </c>
      <c r="F333" t="s">
        <v>358</v>
      </c>
      <c r="G333" t="s">
        <v>1285</v>
      </c>
      <c r="H333" t="s">
        <v>1286</v>
      </c>
      <c r="I333" t="s">
        <v>30</v>
      </c>
      <c r="J333" t="s">
        <v>31</v>
      </c>
      <c r="K333" t="s">
        <v>50</v>
      </c>
      <c r="L333" t="s">
        <v>51</v>
      </c>
      <c r="M333">
        <v>10035</v>
      </c>
      <c r="N333" t="s">
        <v>5</v>
      </c>
      <c r="O333" t="s">
        <v>6013</v>
      </c>
      <c r="P333" t="s">
        <v>40</v>
      </c>
      <c r="Q333" t="s">
        <v>47</v>
      </c>
      <c r="R333" t="s">
        <v>6014</v>
      </c>
      <c r="S333">
        <v>50</v>
      </c>
      <c r="T333">
        <v>2</v>
      </c>
      <c r="U333">
        <v>0</v>
      </c>
      <c r="V333">
        <v>0</v>
      </c>
      <c r="W333">
        <v>-38</v>
      </c>
      <c r="X333">
        <v>12</v>
      </c>
      <c r="Y333">
        <v>330</v>
      </c>
      <c r="Z333">
        <v>0</v>
      </c>
      <c r="AA333">
        <v>1659</v>
      </c>
      <c r="AB333">
        <v>4</v>
      </c>
    </row>
    <row r="334" spans="1:28" x14ac:dyDescent="0.3">
      <c r="A334">
        <v>2569</v>
      </c>
      <c r="B334" t="s">
        <v>6034</v>
      </c>
      <c r="C334" s="1">
        <v>42985</v>
      </c>
      <c r="D334" s="1">
        <v>42989</v>
      </c>
      <c r="E334">
        <v>4</v>
      </c>
      <c r="F334" t="s">
        <v>358</v>
      </c>
      <c r="G334" t="s">
        <v>3933</v>
      </c>
      <c r="H334" t="s">
        <v>654</v>
      </c>
      <c r="I334" t="s">
        <v>35</v>
      </c>
      <c r="J334" t="s">
        <v>31</v>
      </c>
      <c r="K334" t="s">
        <v>50</v>
      </c>
      <c r="L334" t="s">
        <v>51</v>
      </c>
      <c r="M334">
        <v>10011</v>
      </c>
      <c r="N334" t="s">
        <v>5</v>
      </c>
      <c r="O334" t="s">
        <v>1013</v>
      </c>
      <c r="P334" t="s">
        <v>36</v>
      </c>
      <c r="Q334" t="s">
        <v>38</v>
      </c>
      <c r="R334" t="s">
        <v>1014</v>
      </c>
      <c r="S334">
        <v>478.08</v>
      </c>
      <c r="T334">
        <v>8</v>
      </c>
      <c r="U334">
        <v>0</v>
      </c>
      <c r="V334">
        <v>0</v>
      </c>
      <c r="W334">
        <v>-344.21759999999995</v>
      </c>
      <c r="X334">
        <v>133.86240000000004</v>
      </c>
      <c r="Y334">
        <v>331</v>
      </c>
      <c r="Z334">
        <v>1</v>
      </c>
      <c r="AA334">
        <v>1661</v>
      </c>
      <c r="AB334">
        <v>16</v>
      </c>
    </row>
    <row r="335" spans="1:28" x14ac:dyDescent="0.3">
      <c r="A335">
        <v>2591</v>
      </c>
      <c r="B335" t="s">
        <v>6057</v>
      </c>
      <c r="C335" s="1">
        <v>42621</v>
      </c>
      <c r="D335" s="1">
        <v>42627</v>
      </c>
      <c r="E335">
        <v>6</v>
      </c>
      <c r="F335" t="s">
        <v>358</v>
      </c>
      <c r="G335" t="s">
        <v>3355</v>
      </c>
      <c r="H335" t="s">
        <v>3356</v>
      </c>
      <c r="I335" t="s">
        <v>30</v>
      </c>
      <c r="J335" t="s">
        <v>31</v>
      </c>
      <c r="K335" t="s">
        <v>6058</v>
      </c>
      <c r="L335" t="s">
        <v>371</v>
      </c>
      <c r="M335">
        <v>60090</v>
      </c>
      <c r="N335" t="s">
        <v>7</v>
      </c>
      <c r="O335" t="s">
        <v>6059</v>
      </c>
      <c r="P335" t="s">
        <v>32</v>
      </c>
      <c r="Q335" t="s">
        <v>441</v>
      </c>
      <c r="R335" t="s">
        <v>6060</v>
      </c>
      <c r="S335">
        <v>14.136000000000003</v>
      </c>
      <c r="T335">
        <v>2</v>
      </c>
      <c r="U335">
        <v>0.6</v>
      </c>
      <c r="V335">
        <v>-8.481600000000002</v>
      </c>
      <c r="W335">
        <v>-13.4292</v>
      </c>
      <c r="X335">
        <v>-7.774799999999999</v>
      </c>
      <c r="Y335">
        <v>332</v>
      </c>
      <c r="Z335">
        <v>2</v>
      </c>
      <c r="AA335">
        <v>1663</v>
      </c>
      <c r="AB335">
        <v>8</v>
      </c>
    </row>
    <row r="336" spans="1:28" x14ac:dyDescent="0.3">
      <c r="A336">
        <v>2592</v>
      </c>
      <c r="B336" t="s">
        <v>6057</v>
      </c>
      <c r="C336" s="1">
        <v>42621</v>
      </c>
      <c r="D336" s="1">
        <v>42627</v>
      </c>
      <c r="E336">
        <v>6</v>
      </c>
      <c r="F336" t="s">
        <v>358</v>
      </c>
      <c r="G336" t="s">
        <v>3355</v>
      </c>
      <c r="H336" t="s">
        <v>3356</v>
      </c>
      <c r="I336" t="s">
        <v>30</v>
      </c>
      <c r="J336" t="s">
        <v>31</v>
      </c>
      <c r="K336" t="s">
        <v>6058</v>
      </c>
      <c r="L336" t="s">
        <v>371</v>
      </c>
      <c r="M336">
        <v>60090</v>
      </c>
      <c r="N336" t="s">
        <v>7</v>
      </c>
      <c r="O336" t="s">
        <v>6061</v>
      </c>
      <c r="P336" t="s">
        <v>32</v>
      </c>
      <c r="Q336" t="s">
        <v>440</v>
      </c>
      <c r="R336" t="s">
        <v>6062</v>
      </c>
      <c r="S336">
        <v>601.47</v>
      </c>
      <c r="T336">
        <v>3</v>
      </c>
      <c r="U336">
        <v>0.5</v>
      </c>
      <c r="V336">
        <v>-300.73500000000001</v>
      </c>
      <c r="W336">
        <v>-601.47</v>
      </c>
      <c r="X336">
        <v>-300.73500000000001</v>
      </c>
      <c r="Y336">
        <v>333</v>
      </c>
      <c r="Z336">
        <v>0</v>
      </c>
      <c r="AA336">
        <v>1665</v>
      </c>
      <c r="AB336">
        <v>12</v>
      </c>
    </row>
    <row r="337" spans="1:28" x14ac:dyDescent="0.3">
      <c r="A337">
        <v>2631</v>
      </c>
      <c r="B337" t="s">
        <v>6104</v>
      </c>
      <c r="C337" s="1">
        <v>42257</v>
      </c>
      <c r="D337" s="1">
        <v>42262</v>
      </c>
      <c r="E337">
        <v>5</v>
      </c>
      <c r="F337" t="s">
        <v>358</v>
      </c>
      <c r="G337" t="s">
        <v>4569</v>
      </c>
      <c r="H337" t="s">
        <v>4570</v>
      </c>
      <c r="I337" t="s">
        <v>30</v>
      </c>
      <c r="J337" t="s">
        <v>31</v>
      </c>
      <c r="K337" t="s">
        <v>4970</v>
      </c>
      <c r="L337" t="s">
        <v>388</v>
      </c>
      <c r="M337">
        <v>74133</v>
      </c>
      <c r="N337" t="s">
        <v>7</v>
      </c>
      <c r="O337" t="s">
        <v>5340</v>
      </c>
      <c r="P337" t="s">
        <v>36</v>
      </c>
      <c r="Q337" t="s">
        <v>44</v>
      </c>
      <c r="R337" t="s">
        <v>5341</v>
      </c>
      <c r="S337">
        <v>14.940000000000001</v>
      </c>
      <c r="T337">
        <v>3</v>
      </c>
      <c r="U337">
        <v>0</v>
      </c>
      <c r="V337">
        <v>0</v>
      </c>
      <c r="W337">
        <v>-7.9182000000000006</v>
      </c>
      <c r="X337">
        <v>7.0218000000000007</v>
      </c>
      <c r="Y337">
        <v>334</v>
      </c>
      <c r="Z337">
        <v>1</v>
      </c>
      <c r="AA337">
        <v>1667</v>
      </c>
      <c r="AB337">
        <v>30</v>
      </c>
    </row>
    <row r="338" spans="1:28" x14ac:dyDescent="0.3">
      <c r="A338">
        <v>2646</v>
      </c>
      <c r="B338" t="s">
        <v>6125</v>
      </c>
      <c r="C338" s="1">
        <v>41889</v>
      </c>
      <c r="D338" s="1">
        <v>41894</v>
      </c>
      <c r="E338">
        <v>5</v>
      </c>
      <c r="F338" t="s">
        <v>355</v>
      </c>
      <c r="G338" t="s">
        <v>4492</v>
      </c>
      <c r="H338" t="s">
        <v>4493</v>
      </c>
      <c r="I338" t="s">
        <v>30</v>
      </c>
      <c r="J338" t="s">
        <v>31</v>
      </c>
      <c r="K338" t="s">
        <v>4970</v>
      </c>
      <c r="L338" t="s">
        <v>388</v>
      </c>
      <c r="M338">
        <v>74133</v>
      </c>
      <c r="N338" t="s">
        <v>7</v>
      </c>
      <c r="O338" t="s">
        <v>4415</v>
      </c>
      <c r="P338" t="s">
        <v>32</v>
      </c>
      <c r="Q338" t="s">
        <v>441</v>
      </c>
      <c r="R338" t="s">
        <v>6126</v>
      </c>
      <c r="S338">
        <v>57.69</v>
      </c>
      <c r="T338">
        <v>3</v>
      </c>
      <c r="U338">
        <v>0</v>
      </c>
      <c r="V338">
        <v>0</v>
      </c>
      <c r="W338">
        <v>-34.037099999999995</v>
      </c>
      <c r="X338">
        <v>23.652900000000002</v>
      </c>
      <c r="Y338">
        <v>335</v>
      </c>
      <c r="Z338">
        <v>2</v>
      </c>
      <c r="AA338">
        <v>1669</v>
      </c>
      <c r="AB338">
        <v>30</v>
      </c>
    </row>
    <row r="339" spans="1:28" x14ac:dyDescent="0.3">
      <c r="A339">
        <v>2647</v>
      </c>
      <c r="B339" t="s">
        <v>6125</v>
      </c>
      <c r="C339" s="1">
        <v>41889</v>
      </c>
      <c r="D339" s="1">
        <v>41894</v>
      </c>
      <c r="E339">
        <v>5</v>
      </c>
      <c r="F339" t="s">
        <v>355</v>
      </c>
      <c r="G339" t="s">
        <v>4492</v>
      </c>
      <c r="H339" t="s">
        <v>4493</v>
      </c>
      <c r="I339" t="s">
        <v>30</v>
      </c>
      <c r="J339" t="s">
        <v>31</v>
      </c>
      <c r="K339" t="s">
        <v>4970</v>
      </c>
      <c r="L339" t="s">
        <v>388</v>
      </c>
      <c r="M339">
        <v>74133</v>
      </c>
      <c r="N339" t="s">
        <v>7</v>
      </c>
      <c r="O339" t="s">
        <v>6127</v>
      </c>
      <c r="P339" t="s">
        <v>36</v>
      </c>
      <c r="Q339" t="s">
        <v>42</v>
      </c>
      <c r="R339" t="s">
        <v>6128</v>
      </c>
      <c r="S339">
        <v>42.81</v>
      </c>
      <c r="T339">
        <v>3</v>
      </c>
      <c r="U339">
        <v>0</v>
      </c>
      <c r="V339">
        <v>0</v>
      </c>
      <c r="W339">
        <v>-22.689300000000003</v>
      </c>
      <c r="X339">
        <v>20.120699999999999</v>
      </c>
      <c r="Y339">
        <v>336</v>
      </c>
      <c r="Z339">
        <v>0</v>
      </c>
      <c r="AA339">
        <v>1671</v>
      </c>
      <c r="AB339">
        <v>30</v>
      </c>
    </row>
    <row r="340" spans="1:28" x14ac:dyDescent="0.3">
      <c r="A340">
        <v>2648</v>
      </c>
      <c r="B340" t="s">
        <v>6125</v>
      </c>
      <c r="C340" s="1">
        <v>41889</v>
      </c>
      <c r="D340" s="1">
        <v>41894</v>
      </c>
      <c r="E340">
        <v>5</v>
      </c>
      <c r="F340" t="s">
        <v>355</v>
      </c>
      <c r="G340" t="s">
        <v>4492</v>
      </c>
      <c r="H340" t="s">
        <v>4493</v>
      </c>
      <c r="I340" t="s">
        <v>30</v>
      </c>
      <c r="J340" t="s">
        <v>31</v>
      </c>
      <c r="K340" t="s">
        <v>4970</v>
      </c>
      <c r="L340" t="s">
        <v>388</v>
      </c>
      <c r="M340">
        <v>74133</v>
      </c>
      <c r="N340" t="s">
        <v>7</v>
      </c>
      <c r="O340" t="s">
        <v>6129</v>
      </c>
      <c r="P340" t="s">
        <v>36</v>
      </c>
      <c r="Q340" t="s">
        <v>44</v>
      </c>
      <c r="R340" t="s">
        <v>6130</v>
      </c>
      <c r="S340">
        <v>12.96</v>
      </c>
      <c r="T340">
        <v>2</v>
      </c>
      <c r="U340">
        <v>0</v>
      </c>
      <c r="V340">
        <v>0</v>
      </c>
      <c r="W340">
        <v>-6.7392000000000003</v>
      </c>
      <c r="X340">
        <v>6.2208000000000006</v>
      </c>
      <c r="Y340">
        <v>337</v>
      </c>
      <c r="Z340">
        <v>1</v>
      </c>
      <c r="AA340">
        <v>1673</v>
      </c>
      <c r="AB340">
        <v>20</v>
      </c>
    </row>
    <row r="341" spans="1:28" x14ac:dyDescent="0.3">
      <c r="A341">
        <v>2649</v>
      </c>
      <c r="B341" t="s">
        <v>6125</v>
      </c>
      <c r="C341" s="1">
        <v>41889</v>
      </c>
      <c r="D341" s="1">
        <v>41894</v>
      </c>
      <c r="E341">
        <v>5</v>
      </c>
      <c r="F341" t="s">
        <v>355</v>
      </c>
      <c r="G341" t="s">
        <v>4492</v>
      </c>
      <c r="H341" t="s">
        <v>4493</v>
      </c>
      <c r="I341" t="s">
        <v>30</v>
      </c>
      <c r="J341" t="s">
        <v>31</v>
      </c>
      <c r="K341" t="s">
        <v>4970</v>
      </c>
      <c r="L341" t="s">
        <v>388</v>
      </c>
      <c r="M341">
        <v>74133</v>
      </c>
      <c r="N341" t="s">
        <v>7</v>
      </c>
      <c r="O341" t="s">
        <v>6005</v>
      </c>
      <c r="P341" t="s">
        <v>32</v>
      </c>
      <c r="Q341" t="s">
        <v>441</v>
      </c>
      <c r="R341" t="s">
        <v>6006</v>
      </c>
      <c r="S341">
        <v>821.87999999999988</v>
      </c>
      <c r="T341">
        <v>6</v>
      </c>
      <c r="U341">
        <v>0</v>
      </c>
      <c r="V341">
        <v>0</v>
      </c>
      <c r="W341">
        <v>-608.19119999999987</v>
      </c>
      <c r="X341">
        <v>213.68880000000001</v>
      </c>
      <c r="Y341">
        <v>338</v>
      </c>
      <c r="Z341">
        <v>2</v>
      </c>
      <c r="AA341">
        <v>1675</v>
      </c>
      <c r="AB341">
        <v>60</v>
      </c>
    </row>
    <row r="342" spans="1:28" x14ac:dyDescent="0.3">
      <c r="A342">
        <v>2650</v>
      </c>
      <c r="B342" t="s">
        <v>6125</v>
      </c>
      <c r="C342" s="1">
        <v>41889</v>
      </c>
      <c r="D342" s="1">
        <v>41894</v>
      </c>
      <c r="E342">
        <v>5</v>
      </c>
      <c r="F342" t="s">
        <v>355</v>
      </c>
      <c r="G342" t="s">
        <v>4492</v>
      </c>
      <c r="H342" t="s">
        <v>4493</v>
      </c>
      <c r="I342" t="s">
        <v>30</v>
      </c>
      <c r="J342" t="s">
        <v>31</v>
      </c>
      <c r="K342" t="s">
        <v>4970</v>
      </c>
      <c r="L342" t="s">
        <v>388</v>
      </c>
      <c r="M342">
        <v>74133</v>
      </c>
      <c r="N342" t="s">
        <v>7</v>
      </c>
      <c r="O342" t="s">
        <v>1354</v>
      </c>
      <c r="P342" t="s">
        <v>40</v>
      </c>
      <c r="Q342" t="s">
        <v>41</v>
      </c>
      <c r="R342" t="s">
        <v>1355</v>
      </c>
      <c r="S342">
        <v>104.85000000000001</v>
      </c>
      <c r="T342">
        <v>3</v>
      </c>
      <c r="U342">
        <v>0</v>
      </c>
      <c r="V342">
        <v>0</v>
      </c>
      <c r="W342">
        <v>-76.540500000000009</v>
      </c>
      <c r="X342">
        <v>28.309500000000007</v>
      </c>
      <c r="Y342">
        <v>339</v>
      </c>
      <c r="Z342">
        <v>0</v>
      </c>
      <c r="AA342">
        <v>1677</v>
      </c>
      <c r="AB342">
        <v>30</v>
      </c>
    </row>
    <row r="343" spans="1:28" x14ac:dyDescent="0.3">
      <c r="A343">
        <v>2651</v>
      </c>
      <c r="B343" t="s">
        <v>6131</v>
      </c>
      <c r="C343" s="1">
        <v>42639</v>
      </c>
      <c r="D343" s="1">
        <v>42644</v>
      </c>
      <c r="E343">
        <v>5</v>
      </c>
      <c r="F343" t="s">
        <v>358</v>
      </c>
      <c r="G343" t="s">
        <v>1328</v>
      </c>
      <c r="H343" t="s">
        <v>386</v>
      </c>
      <c r="I343" t="s">
        <v>35</v>
      </c>
      <c r="J343" t="s">
        <v>31</v>
      </c>
      <c r="K343" t="s">
        <v>1875</v>
      </c>
      <c r="L343" t="s">
        <v>357</v>
      </c>
      <c r="M343">
        <v>92345</v>
      </c>
      <c r="N343" t="s">
        <v>3</v>
      </c>
      <c r="O343" t="s">
        <v>3989</v>
      </c>
      <c r="P343" t="s">
        <v>32</v>
      </c>
      <c r="Q343" t="s">
        <v>33</v>
      </c>
      <c r="R343" t="s">
        <v>3990</v>
      </c>
      <c r="S343">
        <v>424.95749999999992</v>
      </c>
      <c r="T343">
        <v>5</v>
      </c>
      <c r="U343">
        <v>0.15</v>
      </c>
      <c r="V343">
        <v>-63.743624999999987</v>
      </c>
      <c r="W343">
        <v>-341.21587499999993</v>
      </c>
      <c r="X343">
        <v>19.997999999999976</v>
      </c>
      <c r="Y343">
        <v>340</v>
      </c>
      <c r="Z343">
        <v>1</v>
      </c>
      <c r="AA343">
        <v>1679</v>
      </c>
      <c r="AB343">
        <v>35</v>
      </c>
    </row>
    <row r="344" spans="1:28" x14ac:dyDescent="0.3">
      <c r="A344">
        <v>2652</v>
      </c>
      <c r="B344" t="s">
        <v>6132</v>
      </c>
      <c r="C344" s="1">
        <v>42995</v>
      </c>
      <c r="D344" s="1">
        <v>42999</v>
      </c>
      <c r="E344">
        <v>4</v>
      </c>
      <c r="F344" t="s">
        <v>355</v>
      </c>
      <c r="G344" t="s">
        <v>1809</v>
      </c>
      <c r="H344" t="s">
        <v>1810</v>
      </c>
      <c r="I344" t="s">
        <v>35</v>
      </c>
      <c r="J344" t="s">
        <v>31</v>
      </c>
      <c r="K344" t="s">
        <v>4248</v>
      </c>
      <c r="L344" t="s">
        <v>364</v>
      </c>
      <c r="M344">
        <v>84604</v>
      </c>
      <c r="N344" t="s">
        <v>3</v>
      </c>
      <c r="O344" t="s">
        <v>752</v>
      </c>
      <c r="P344" t="s">
        <v>36</v>
      </c>
      <c r="Q344" t="s">
        <v>42</v>
      </c>
      <c r="R344" t="s">
        <v>514</v>
      </c>
      <c r="S344">
        <v>10.776000000000002</v>
      </c>
      <c r="T344">
        <v>3</v>
      </c>
      <c r="U344">
        <v>0.2</v>
      </c>
      <c r="V344">
        <v>-2.1552000000000002</v>
      </c>
      <c r="W344">
        <v>-5.1186000000000025</v>
      </c>
      <c r="X344">
        <v>3.5021999999999989</v>
      </c>
      <c r="Y344">
        <v>341</v>
      </c>
      <c r="Z344">
        <v>2</v>
      </c>
      <c r="AA344">
        <v>1681</v>
      </c>
      <c r="AB344">
        <v>24</v>
      </c>
    </row>
    <row r="345" spans="1:28" x14ac:dyDescent="0.3">
      <c r="A345">
        <v>2653</v>
      </c>
      <c r="B345" t="s">
        <v>6132</v>
      </c>
      <c r="C345" s="1">
        <v>42995</v>
      </c>
      <c r="D345" s="1">
        <v>42999</v>
      </c>
      <c r="E345">
        <v>4</v>
      </c>
      <c r="F345" t="s">
        <v>355</v>
      </c>
      <c r="G345" t="s">
        <v>1809</v>
      </c>
      <c r="H345" t="s">
        <v>1810</v>
      </c>
      <c r="I345" t="s">
        <v>35</v>
      </c>
      <c r="J345" t="s">
        <v>31</v>
      </c>
      <c r="K345" t="s">
        <v>4248</v>
      </c>
      <c r="L345" t="s">
        <v>364</v>
      </c>
      <c r="M345">
        <v>84604</v>
      </c>
      <c r="N345" t="s">
        <v>3</v>
      </c>
      <c r="O345" t="s">
        <v>3265</v>
      </c>
      <c r="P345" t="s">
        <v>36</v>
      </c>
      <c r="Q345" t="s">
        <v>42</v>
      </c>
      <c r="R345" t="s">
        <v>3266</v>
      </c>
      <c r="S345">
        <v>11.784000000000001</v>
      </c>
      <c r="T345">
        <v>3</v>
      </c>
      <c r="U345">
        <v>0.2</v>
      </c>
      <c r="V345">
        <v>-2.3568000000000002</v>
      </c>
      <c r="W345">
        <v>-5.1555000000000017</v>
      </c>
      <c r="X345">
        <v>4.2716999999999992</v>
      </c>
      <c r="Y345">
        <v>342</v>
      </c>
      <c r="Z345">
        <v>0</v>
      </c>
      <c r="AA345">
        <v>1683</v>
      </c>
      <c r="AB345">
        <v>24</v>
      </c>
    </row>
    <row r="346" spans="1:28" x14ac:dyDescent="0.3">
      <c r="A346">
        <v>2654</v>
      </c>
      <c r="B346" t="s">
        <v>6132</v>
      </c>
      <c r="C346" s="1">
        <v>42995</v>
      </c>
      <c r="D346" s="1">
        <v>42999</v>
      </c>
      <c r="E346">
        <v>4</v>
      </c>
      <c r="F346" t="s">
        <v>355</v>
      </c>
      <c r="G346" t="s">
        <v>1809</v>
      </c>
      <c r="H346" t="s">
        <v>1810</v>
      </c>
      <c r="I346" t="s">
        <v>35</v>
      </c>
      <c r="J346" t="s">
        <v>31</v>
      </c>
      <c r="K346" t="s">
        <v>4248</v>
      </c>
      <c r="L346" t="s">
        <v>364</v>
      </c>
      <c r="M346">
        <v>84604</v>
      </c>
      <c r="N346" t="s">
        <v>3</v>
      </c>
      <c r="O346" t="s">
        <v>6133</v>
      </c>
      <c r="P346" t="s">
        <v>36</v>
      </c>
      <c r="Q346" t="s">
        <v>44</v>
      </c>
      <c r="R346" t="s">
        <v>6134</v>
      </c>
      <c r="S346">
        <v>164.88</v>
      </c>
      <c r="T346">
        <v>3</v>
      </c>
      <c r="U346">
        <v>0</v>
      </c>
      <c r="V346">
        <v>0</v>
      </c>
      <c r="W346">
        <v>-84.088799999999992</v>
      </c>
      <c r="X346">
        <v>80.791200000000003</v>
      </c>
      <c r="Y346">
        <v>343</v>
      </c>
      <c r="Z346">
        <v>1</v>
      </c>
      <c r="AA346">
        <v>1685</v>
      </c>
      <c r="AB346">
        <v>24</v>
      </c>
    </row>
    <row r="347" spans="1:28" x14ac:dyDescent="0.3">
      <c r="A347">
        <v>2655</v>
      </c>
      <c r="B347" t="s">
        <v>6132</v>
      </c>
      <c r="C347" s="1">
        <v>42995</v>
      </c>
      <c r="D347" s="1">
        <v>42999</v>
      </c>
      <c r="E347">
        <v>4</v>
      </c>
      <c r="F347" t="s">
        <v>355</v>
      </c>
      <c r="G347" t="s">
        <v>1809</v>
      </c>
      <c r="H347" t="s">
        <v>1810</v>
      </c>
      <c r="I347" t="s">
        <v>35</v>
      </c>
      <c r="J347" t="s">
        <v>31</v>
      </c>
      <c r="K347" t="s">
        <v>4248</v>
      </c>
      <c r="L347" t="s">
        <v>364</v>
      </c>
      <c r="M347">
        <v>84604</v>
      </c>
      <c r="N347" t="s">
        <v>3</v>
      </c>
      <c r="O347" t="s">
        <v>6135</v>
      </c>
      <c r="P347" t="s">
        <v>32</v>
      </c>
      <c r="Q347" t="s">
        <v>33</v>
      </c>
      <c r="R347" t="s">
        <v>6136</v>
      </c>
      <c r="S347">
        <v>1292.94</v>
      </c>
      <c r="T347">
        <v>3</v>
      </c>
      <c r="U347">
        <v>0</v>
      </c>
      <c r="V347">
        <v>0</v>
      </c>
      <c r="W347">
        <v>-1215.3636000000001</v>
      </c>
      <c r="X347">
        <v>77.576399999999921</v>
      </c>
      <c r="Y347">
        <v>344</v>
      </c>
      <c r="Z347">
        <v>2</v>
      </c>
      <c r="AA347">
        <v>1687</v>
      </c>
      <c r="AB347">
        <v>24</v>
      </c>
    </row>
    <row r="348" spans="1:28" x14ac:dyDescent="0.3">
      <c r="A348">
        <v>2656</v>
      </c>
      <c r="B348" t="s">
        <v>6132</v>
      </c>
      <c r="C348" s="1">
        <v>42995</v>
      </c>
      <c r="D348" s="1">
        <v>42999</v>
      </c>
      <c r="E348">
        <v>4</v>
      </c>
      <c r="F348" t="s">
        <v>355</v>
      </c>
      <c r="G348" t="s">
        <v>1809</v>
      </c>
      <c r="H348" t="s">
        <v>1810</v>
      </c>
      <c r="I348" t="s">
        <v>35</v>
      </c>
      <c r="J348" t="s">
        <v>31</v>
      </c>
      <c r="K348" t="s">
        <v>4248</v>
      </c>
      <c r="L348" t="s">
        <v>364</v>
      </c>
      <c r="M348">
        <v>84604</v>
      </c>
      <c r="N348" t="s">
        <v>3</v>
      </c>
      <c r="O348" t="s">
        <v>6137</v>
      </c>
      <c r="P348" t="s">
        <v>36</v>
      </c>
      <c r="Q348" t="s">
        <v>42</v>
      </c>
      <c r="R348" t="s">
        <v>6138</v>
      </c>
      <c r="S348">
        <v>25.584000000000003</v>
      </c>
      <c r="T348">
        <v>2</v>
      </c>
      <c r="U348">
        <v>0.2</v>
      </c>
      <c r="V348">
        <v>-5.1168000000000013</v>
      </c>
      <c r="W348">
        <v>-11.512800000000002</v>
      </c>
      <c r="X348">
        <v>8.9543999999999997</v>
      </c>
      <c r="Y348">
        <v>345</v>
      </c>
      <c r="Z348">
        <v>0</v>
      </c>
      <c r="AA348">
        <v>1689</v>
      </c>
      <c r="AB348">
        <v>16</v>
      </c>
    </row>
    <row r="349" spans="1:28" x14ac:dyDescent="0.3">
      <c r="A349">
        <v>2657</v>
      </c>
      <c r="B349" t="s">
        <v>6132</v>
      </c>
      <c r="C349" s="1">
        <v>42995</v>
      </c>
      <c r="D349" s="1">
        <v>42999</v>
      </c>
      <c r="E349">
        <v>4</v>
      </c>
      <c r="F349" t="s">
        <v>355</v>
      </c>
      <c r="G349" t="s">
        <v>1809</v>
      </c>
      <c r="H349" t="s">
        <v>1810</v>
      </c>
      <c r="I349" t="s">
        <v>35</v>
      </c>
      <c r="J349" t="s">
        <v>31</v>
      </c>
      <c r="K349" t="s">
        <v>4248</v>
      </c>
      <c r="L349" t="s">
        <v>364</v>
      </c>
      <c r="M349">
        <v>84604</v>
      </c>
      <c r="N349" t="s">
        <v>3</v>
      </c>
      <c r="O349" t="s">
        <v>2679</v>
      </c>
      <c r="P349" t="s">
        <v>36</v>
      </c>
      <c r="Q349" t="s">
        <v>38</v>
      </c>
      <c r="R349" t="s">
        <v>2680</v>
      </c>
      <c r="S349">
        <v>261.74</v>
      </c>
      <c r="T349">
        <v>2</v>
      </c>
      <c r="U349">
        <v>0</v>
      </c>
      <c r="V349">
        <v>0</v>
      </c>
      <c r="W349">
        <v>-196.30500000000001</v>
      </c>
      <c r="X349">
        <v>65.435000000000002</v>
      </c>
      <c r="Y349">
        <v>346</v>
      </c>
      <c r="Z349">
        <v>1</v>
      </c>
      <c r="AA349">
        <v>1691</v>
      </c>
      <c r="AB349">
        <v>16</v>
      </c>
    </row>
    <row r="350" spans="1:28" x14ac:dyDescent="0.3">
      <c r="A350">
        <v>2658</v>
      </c>
      <c r="B350" t="s">
        <v>6132</v>
      </c>
      <c r="C350" s="1">
        <v>42995</v>
      </c>
      <c r="D350" s="1">
        <v>42999</v>
      </c>
      <c r="E350">
        <v>4</v>
      </c>
      <c r="F350" t="s">
        <v>355</v>
      </c>
      <c r="G350" t="s">
        <v>1809</v>
      </c>
      <c r="H350" t="s">
        <v>1810</v>
      </c>
      <c r="I350" t="s">
        <v>35</v>
      </c>
      <c r="J350" t="s">
        <v>31</v>
      </c>
      <c r="K350" t="s">
        <v>4248</v>
      </c>
      <c r="L350" t="s">
        <v>364</v>
      </c>
      <c r="M350">
        <v>84604</v>
      </c>
      <c r="N350" t="s">
        <v>3</v>
      </c>
      <c r="O350" t="s">
        <v>3587</v>
      </c>
      <c r="P350" t="s">
        <v>36</v>
      </c>
      <c r="Q350" t="s">
        <v>37</v>
      </c>
      <c r="R350" t="s">
        <v>3588</v>
      </c>
      <c r="S350">
        <v>14.399999999999999</v>
      </c>
      <c r="T350">
        <v>5</v>
      </c>
      <c r="U350">
        <v>0</v>
      </c>
      <c r="V350">
        <v>0</v>
      </c>
      <c r="W350">
        <v>-7.3439999999999985</v>
      </c>
      <c r="X350">
        <v>7.056</v>
      </c>
      <c r="Y350">
        <v>347</v>
      </c>
      <c r="Z350">
        <v>2</v>
      </c>
      <c r="AA350">
        <v>1693</v>
      </c>
      <c r="AB350">
        <v>40</v>
      </c>
    </row>
    <row r="351" spans="1:28" x14ac:dyDescent="0.3">
      <c r="A351">
        <v>2671</v>
      </c>
      <c r="B351" t="s">
        <v>140</v>
      </c>
      <c r="C351" s="1">
        <v>41891</v>
      </c>
      <c r="D351" s="1">
        <v>41894</v>
      </c>
      <c r="E351">
        <v>3</v>
      </c>
      <c r="F351" t="s">
        <v>355</v>
      </c>
      <c r="G351" t="s">
        <v>6154</v>
      </c>
      <c r="H351" t="s">
        <v>6155</v>
      </c>
      <c r="I351" t="s">
        <v>35</v>
      </c>
      <c r="J351" t="s">
        <v>31</v>
      </c>
      <c r="K351" t="s">
        <v>1935</v>
      </c>
      <c r="L351" t="s">
        <v>395</v>
      </c>
      <c r="M351">
        <v>1852</v>
      </c>
      <c r="N351" t="s">
        <v>5</v>
      </c>
      <c r="O351" t="s">
        <v>1427</v>
      </c>
      <c r="P351" t="s">
        <v>36</v>
      </c>
      <c r="Q351" t="s">
        <v>44</v>
      </c>
      <c r="R351" t="s">
        <v>1428</v>
      </c>
      <c r="S351">
        <v>166.44</v>
      </c>
      <c r="T351">
        <v>3</v>
      </c>
      <c r="U351">
        <v>0</v>
      </c>
      <c r="V351">
        <v>0</v>
      </c>
      <c r="W351">
        <v>-86.5488</v>
      </c>
      <c r="X351">
        <v>79.891199999999998</v>
      </c>
      <c r="Y351">
        <v>348</v>
      </c>
      <c r="Z351">
        <v>0</v>
      </c>
      <c r="AA351">
        <v>1695</v>
      </c>
      <c r="AB351">
        <v>9</v>
      </c>
    </row>
    <row r="352" spans="1:28" x14ac:dyDescent="0.3">
      <c r="A352">
        <v>2672</v>
      </c>
      <c r="B352" t="s">
        <v>140</v>
      </c>
      <c r="C352" s="1">
        <v>41891</v>
      </c>
      <c r="D352" s="1">
        <v>41894</v>
      </c>
      <c r="E352">
        <v>3</v>
      </c>
      <c r="F352" t="s">
        <v>355</v>
      </c>
      <c r="G352" t="s">
        <v>6154</v>
      </c>
      <c r="H352" t="s">
        <v>6155</v>
      </c>
      <c r="I352" t="s">
        <v>35</v>
      </c>
      <c r="J352" t="s">
        <v>31</v>
      </c>
      <c r="K352" t="s">
        <v>1935</v>
      </c>
      <c r="L352" t="s">
        <v>395</v>
      </c>
      <c r="M352">
        <v>1852</v>
      </c>
      <c r="N352" t="s">
        <v>5</v>
      </c>
      <c r="O352" t="s">
        <v>6156</v>
      </c>
      <c r="P352" t="s">
        <v>32</v>
      </c>
      <c r="Q352" t="s">
        <v>34</v>
      </c>
      <c r="R352" t="s">
        <v>6157</v>
      </c>
      <c r="S352">
        <v>785.87999999999988</v>
      </c>
      <c r="T352">
        <v>6</v>
      </c>
      <c r="U352">
        <v>0</v>
      </c>
      <c r="V352">
        <v>0</v>
      </c>
      <c r="W352">
        <v>-573.69239999999991</v>
      </c>
      <c r="X352">
        <v>212.18759999999997</v>
      </c>
      <c r="Y352">
        <v>349</v>
      </c>
      <c r="Z352">
        <v>1</v>
      </c>
      <c r="AA352">
        <v>1697</v>
      </c>
      <c r="AB352">
        <v>18</v>
      </c>
    </row>
    <row r="353" spans="1:28" x14ac:dyDescent="0.3">
      <c r="A353">
        <v>2673</v>
      </c>
      <c r="B353" t="s">
        <v>140</v>
      </c>
      <c r="C353" s="1">
        <v>41891</v>
      </c>
      <c r="D353" s="1">
        <v>41894</v>
      </c>
      <c r="E353">
        <v>3</v>
      </c>
      <c r="F353" t="s">
        <v>355</v>
      </c>
      <c r="G353" t="s">
        <v>6154</v>
      </c>
      <c r="H353" t="s">
        <v>6155</v>
      </c>
      <c r="I353" t="s">
        <v>35</v>
      </c>
      <c r="J353" t="s">
        <v>31</v>
      </c>
      <c r="K353" t="s">
        <v>1935</v>
      </c>
      <c r="L353" t="s">
        <v>395</v>
      </c>
      <c r="M353">
        <v>1852</v>
      </c>
      <c r="N353" t="s">
        <v>5</v>
      </c>
      <c r="O353" t="s">
        <v>6158</v>
      </c>
      <c r="P353" t="s">
        <v>36</v>
      </c>
      <c r="Q353" t="s">
        <v>44</v>
      </c>
      <c r="R353" t="s">
        <v>6159</v>
      </c>
      <c r="S353">
        <v>26.2</v>
      </c>
      <c r="T353">
        <v>2</v>
      </c>
      <c r="U353">
        <v>0</v>
      </c>
      <c r="V353">
        <v>0</v>
      </c>
      <c r="W353">
        <v>-13.362</v>
      </c>
      <c r="X353">
        <v>12.837999999999999</v>
      </c>
      <c r="Y353">
        <v>350</v>
      </c>
      <c r="Z353">
        <v>2</v>
      </c>
      <c r="AA353">
        <v>1699</v>
      </c>
      <c r="AB353">
        <v>6</v>
      </c>
    </row>
    <row r="354" spans="1:28" x14ac:dyDescent="0.3">
      <c r="A354">
        <v>2674</v>
      </c>
      <c r="B354" t="s">
        <v>140</v>
      </c>
      <c r="C354" s="1">
        <v>41891</v>
      </c>
      <c r="D354" s="1">
        <v>41894</v>
      </c>
      <c r="E354">
        <v>3</v>
      </c>
      <c r="F354" t="s">
        <v>355</v>
      </c>
      <c r="G354" t="s">
        <v>6154</v>
      </c>
      <c r="H354" t="s">
        <v>6155</v>
      </c>
      <c r="I354" t="s">
        <v>35</v>
      </c>
      <c r="J354" t="s">
        <v>31</v>
      </c>
      <c r="K354" t="s">
        <v>1935</v>
      </c>
      <c r="L354" t="s">
        <v>395</v>
      </c>
      <c r="M354">
        <v>1852</v>
      </c>
      <c r="N354" t="s">
        <v>5</v>
      </c>
      <c r="O354" t="s">
        <v>5395</v>
      </c>
      <c r="P354" t="s">
        <v>36</v>
      </c>
      <c r="Q354" t="s">
        <v>38</v>
      </c>
      <c r="R354" t="s">
        <v>5396</v>
      </c>
      <c r="S354">
        <v>1325.8500000000001</v>
      </c>
      <c r="T354">
        <v>5</v>
      </c>
      <c r="U354">
        <v>0</v>
      </c>
      <c r="V354">
        <v>0</v>
      </c>
      <c r="W354">
        <v>-1087.1970000000001</v>
      </c>
      <c r="X354">
        <v>238.65299999999991</v>
      </c>
      <c r="Y354">
        <v>351</v>
      </c>
      <c r="Z354">
        <v>0</v>
      </c>
      <c r="AA354">
        <v>1701</v>
      </c>
      <c r="AB354">
        <v>15</v>
      </c>
    </row>
    <row r="355" spans="1:28" x14ac:dyDescent="0.3">
      <c r="A355">
        <v>2686</v>
      </c>
      <c r="B355" t="s">
        <v>6174</v>
      </c>
      <c r="C355" s="1">
        <v>42619</v>
      </c>
      <c r="D355" s="1">
        <v>42624</v>
      </c>
      <c r="E355">
        <v>5</v>
      </c>
      <c r="F355" t="s">
        <v>358</v>
      </c>
      <c r="G355" t="s">
        <v>1173</v>
      </c>
      <c r="H355" t="s">
        <v>1174</v>
      </c>
      <c r="I355" t="s">
        <v>30</v>
      </c>
      <c r="J355" t="s">
        <v>31</v>
      </c>
      <c r="K355" t="s">
        <v>4427</v>
      </c>
      <c r="L355" t="s">
        <v>360</v>
      </c>
      <c r="M355">
        <v>27360</v>
      </c>
      <c r="N355" t="s">
        <v>9</v>
      </c>
      <c r="O355" t="s">
        <v>3958</v>
      </c>
      <c r="P355" t="s">
        <v>36</v>
      </c>
      <c r="Q355" t="s">
        <v>48</v>
      </c>
      <c r="R355" t="s">
        <v>3959</v>
      </c>
      <c r="S355">
        <v>95.951999999999998</v>
      </c>
      <c r="T355">
        <v>3</v>
      </c>
      <c r="U355">
        <v>0.2</v>
      </c>
      <c r="V355">
        <v>-19.1904</v>
      </c>
      <c r="W355">
        <v>-46.776600000000016</v>
      </c>
      <c r="X355">
        <v>29.984999999999985</v>
      </c>
      <c r="Y355">
        <v>352</v>
      </c>
      <c r="Z355">
        <v>1</v>
      </c>
      <c r="AA355">
        <v>1703</v>
      </c>
      <c r="AB355">
        <v>18</v>
      </c>
    </row>
    <row r="356" spans="1:28" x14ac:dyDescent="0.3">
      <c r="A356">
        <v>2687</v>
      </c>
      <c r="B356" t="s">
        <v>6174</v>
      </c>
      <c r="C356" s="1">
        <v>42619</v>
      </c>
      <c r="D356" s="1">
        <v>42624</v>
      </c>
      <c r="E356">
        <v>5</v>
      </c>
      <c r="F356" t="s">
        <v>358</v>
      </c>
      <c r="G356" t="s">
        <v>1173</v>
      </c>
      <c r="H356" t="s">
        <v>1174</v>
      </c>
      <c r="I356" t="s">
        <v>30</v>
      </c>
      <c r="J356" t="s">
        <v>31</v>
      </c>
      <c r="K356" t="s">
        <v>4427</v>
      </c>
      <c r="L356" t="s">
        <v>360</v>
      </c>
      <c r="M356">
        <v>27360</v>
      </c>
      <c r="N356" t="s">
        <v>9</v>
      </c>
      <c r="O356" t="s">
        <v>3931</v>
      </c>
      <c r="P356" t="s">
        <v>36</v>
      </c>
      <c r="Q356" t="s">
        <v>42</v>
      </c>
      <c r="R356" t="s">
        <v>3932</v>
      </c>
      <c r="S356">
        <v>3.2040000000000002</v>
      </c>
      <c r="T356">
        <v>2</v>
      </c>
      <c r="U356">
        <v>0.7</v>
      </c>
      <c r="V356">
        <v>-2.2427999999999999</v>
      </c>
      <c r="W356">
        <v>-3.4175999999999997</v>
      </c>
      <c r="X356">
        <v>-2.4563999999999995</v>
      </c>
      <c r="Y356">
        <v>353</v>
      </c>
      <c r="Z356">
        <v>2</v>
      </c>
      <c r="AA356">
        <v>1705</v>
      </c>
      <c r="AB356">
        <v>12</v>
      </c>
    </row>
    <row r="357" spans="1:28" x14ac:dyDescent="0.3">
      <c r="A357">
        <v>2718</v>
      </c>
      <c r="B357" t="s">
        <v>6224</v>
      </c>
      <c r="C357" s="1">
        <v>41889</v>
      </c>
      <c r="D357" s="1">
        <v>41895</v>
      </c>
      <c r="E357">
        <v>6</v>
      </c>
      <c r="F357" t="s">
        <v>358</v>
      </c>
      <c r="G357" t="s">
        <v>5558</v>
      </c>
      <c r="H357" t="s">
        <v>5559</v>
      </c>
      <c r="I357" t="s">
        <v>30</v>
      </c>
      <c r="J357" t="s">
        <v>31</v>
      </c>
      <c r="K357" t="s">
        <v>50</v>
      </c>
      <c r="L357" t="s">
        <v>51</v>
      </c>
      <c r="M357">
        <v>10024</v>
      </c>
      <c r="N357" t="s">
        <v>5</v>
      </c>
      <c r="O357" t="s">
        <v>6225</v>
      </c>
      <c r="P357" t="s">
        <v>40</v>
      </c>
      <c r="Q357" t="s">
        <v>41</v>
      </c>
      <c r="R357" t="s">
        <v>6226</v>
      </c>
      <c r="S357">
        <v>377.96999999999997</v>
      </c>
      <c r="T357">
        <v>3</v>
      </c>
      <c r="U357">
        <v>0</v>
      </c>
      <c r="V357">
        <v>0</v>
      </c>
      <c r="W357">
        <v>-268.3587</v>
      </c>
      <c r="X357">
        <v>109.61129999999999</v>
      </c>
      <c r="Y357">
        <v>354</v>
      </c>
      <c r="Z357">
        <v>0</v>
      </c>
      <c r="AA357">
        <v>1707</v>
      </c>
      <c r="AB357">
        <v>6</v>
      </c>
    </row>
    <row r="358" spans="1:28" x14ac:dyDescent="0.3">
      <c r="A358">
        <v>2772</v>
      </c>
      <c r="B358" t="s">
        <v>6294</v>
      </c>
      <c r="C358" s="1">
        <v>42616</v>
      </c>
      <c r="D358" s="1">
        <v>42623</v>
      </c>
      <c r="E358">
        <v>7</v>
      </c>
      <c r="F358" t="s">
        <v>358</v>
      </c>
      <c r="G358" t="s">
        <v>3599</v>
      </c>
      <c r="H358" t="s">
        <v>3600</v>
      </c>
      <c r="I358" t="s">
        <v>30</v>
      </c>
      <c r="J358" t="s">
        <v>31</v>
      </c>
      <c r="K358" t="s">
        <v>6295</v>
      </c>
      <c r="L358" t="s">
        <v>363</v>
      </c>
      <c r="M358">
        <v>53186</v>
      </c>
      <c r="N358" t="s">
        <v>7</v>
      </c>
      <c r="O358" t="s">
        <v>2151</v>
      </c>
      <c r="P358" t="s">
        <v>36</v>
      </c>
      <c r="Q358" t="s">
        <v>38</v>
      </c>
      <c r="R358" t="s">
        <v>2152</v>
      </c>
      <c r="S358">
        <v>54.5</v>
      </c>
      <c r="T358">
        <v>5</v>
      </c>
      <c r="U358">
        <v>0</v>
      </c>
      <c r="V358">
        <v>0</v>
      </c>
      <c r="W358">
        <v>-40.33</v>
      </c>
      <c r="X358">
        <v>14.169999999999998</v>
      </c>
      <c r="Y358">
        <v>355</v>
      </c>
      <c r="Z358">
        <v>1</v>
      </c>
      <c r="AA358">
        <v>1709</v>
      </c>
      <c r="AB358">
        <v>25</v>
      </c>
    </row>
    <row r="359" spans="1:28" x14ac:dyDescent="0.3">
      <c r="A359">
        <v>2786</v>
      </c>
      <c r="B359" t="s">
        <v>6314</v>
      </c>
      <c r="C359" s="1">
        <v>42268</v>
      </c>
      <c r="D359" s="1">
        <v>42270</v>
      </c>
      <c r="E359">
        <v>2</v>
      </c>
      <c r="F359" t="s">
        <v>49</v>
      </c>
      <c r="G359" t="s">
        <v>4822</v>
      </c>
      <c r="H359" t="s">
        <v>4823</v>
      </c>
      <c r="I359" t="s">
        <v>45</v>
      </c>
      <c r="J359" t="s">
        <v>31</v>
      </c>
      <c r="K359" t="s">
        <v>439</v>
      </c>
      <c r="L359" t="s">
        <v>357</v>
      </c>
      <c r="M359">
        <v>90036</v>
      </c>
      <c r="N359" t="s">
        <v>3</v>
      </c>
      <c r="O359" t="s">
        <v>559</v>
      </c>
      <c r="P359" t="s">
        <v>32</v>
      </c>
      <c r="Q359" t="s">
        <v>34</v>
      </c>
      <c r="R359" t="s">
        <v>560</v>
      </c>
      <c r="S359">
        <v>601.53599999999994</v>
      </c>
      <c r="T359">
        <v>4</v>
      </c>
      <c r="U359">
        <v>0.2</v>
      </c>
      <c r="V359">
        <v>-120.30719999999999</v>
      </c>
      <c r="W359">
        <v>-481.22879999999998</v>
      </c>
      <c r="X359">
        <v>0</v>
      </c>
      <c r="Y359">
        <v>356</v>
      </c>
      <c r="Z359">
        <v>2</v>
      </c>
      <c r="AA359">
        <v>1711</v>
      </c>
      <c r="AB359">
        <v>28</v>
      </c>
    </row>
    <row r="360" spans="1:28" x14ac:dyDescent="0.3">
      <c r="A360">
        <v>2787</v>
      </c>
      <c r="B360" t="s">
        <v>6314</v>
      </c>
      <c r="C360" s="1">
        <v>42268</v>
      </c>
      <c r="D360" s="1">
        <v>42270</v>
      </c>
      <c r="E360">
        <v>2</v>
      </c>
      <c r="F360" t="s">
        <v>49</v>
      </c>
      <c r="G360" t="s">
        <v>4822</v>
      </c>
      <c r="H360" t="s">
        <v>4823</v>
      </c>
      <c r="I360" t="s">
        <v>45</v>
      </c>
      <c r="J360" t="s">
        <v>31</v>
      </c>
      <c r="K360" t="s">
        <v>439</v>
      </c>
      <c r="L360" t="s">
        <v>357</v>
      </c>
      <c r="M360">
        <v>90036</v>
      </c>
      <c r="N360" t="s">
        <v>3</v>
      </c>
      <c r="O360" t="s">
        <v>6315</v>
      </c>
      <c r="P360" t="s">
        <v>36</v>
      </c>
      <c r="Q360" t="s">
        <v>52</v>
      </c>
      <c r="R360" t="s">
        <v>6316</v>
      </c>
      <c r="S360">
        <v>7.9</v>
      </c>
      <c r="T360">
        <v>2</v>
      </c>
      <c r="U360">
        <v>0</v>
      </c>
      <c r="V360">
        <v>0</v>
      </c>
      <c r="W360">
        <v>-5.3720000000000008</v>
      </c>
      <c r="X360">
        <v>2.5279999999999996</v>
      </c>
      <c r="Y360">
        <v>357</v>
      </c>
      <c r="Z360">
        <v>0</v>
      </c>
      <c r="AA360">
        <v>1713</v>
      </c>
      <c r="AB360">
        <v>14</v>
      </c>
    </row>
    <row r="361" spans="1:28" x14ac:dyDescent="0.3">
      <c r="A361">
        <v>2791</v>
      </c>
      <c r="B361" t="s">
        <v>6319</v>
      </c>
      <c r="C361" s="1">
        <v>41903</v>
      </c>
      <c r="D361" s="1">
        <v>41904</v>
      </c>
      <c r="E361">
        <v>1</v>
      </c>
      <c r="F361" t="s">
        <v>49</v>
      </c>
      <c r="G361" t="s">
        <v>3170</v>
      </c>
      <c r="H361" t="s">
        <v>3171</v>
      </c>
      <c r="I361" t="s">
        <v>35</v>
      </c>
      <c r="J361" t="s">
        <v>31</v>
      </c>
      <c r="K361" t="s">
        <v>614</v>
      </c>
      <c r="L361" t="s">
        <v>366</v>
      </c>
      <c r="M361">
        <v>68104</v>
      </c>
      <c r="N361" t="s">
        <v>7</v>
      </c>
      <c r="O361" t="s">
        <v>1198</v>
      </c>
      <c r="P361" t="s">
        <v>36</v>
      </c>
      <c r="Q361" t="s">
        <v>43</v>
      </c>
      <c r="R361" t="s">
        <v>1199</v>
      </c>
      <c r="S361">
        <v>25.96</v>
      </c>
      <c r="T361">
        <v>2</v>
      </c>
      <c r="U361">
        <v>0</v>
      </c>
      <c r="V361">
        <v>0</v>
      </c>
      <c r="W361">
        <v>-18.431600000000003</v>
      </c>
      <c r="X361">
        <v>7.5283999999999978</v>
      </c>
      <c r="Y361">
        <v>358</v>
      </c>
      <c r="Z361">
        <v>1</v>
      </c>
      <c r="AA361">
        <v>1715</v>
      </c>
      <c r="AB361">
        <v>6</v>
      </c>
    </row>
    <row r="362" spans="1:28" x14ac:dyDescent="0.3">
      <c r="A362">
        <v>2792</v>
      </c>
      <c r="B362" t="s">
        <v>6319</v>
      </c>
      <c r="C362" s="1">
        <v>41903</v>
      </c>
      <c r="D362" s="1">
        <v>41904</v>
      </c>
      <c r="E362">
        <v>1</v>
      </c>
      <c r="F362" t="s">
        <v>49</v>
      </c>
      <c r="G362" t="s">
        <v>3170</v>
      </c>
      <c r="H362" t="s">
        <v>3171</v>
      </c>
      <c r="I362" t="s">
        <v>35</v>
      </c>
      <c r="J362" t="s">
        <v>31</v>
      </c>
      <c r="K362" t="s">
        <v>614</v>
      </c>
      <c r="L362" t="s">
        <v>366</v>
      </c>
      <c r="M362">
        <v>68104</v>
      </c>
      <c r="N362" t="s">
        <v>7</v>
      </c>
      <c r="O362" t="s">
        <v>5229</v>
      </c>
      <c r="P362" t="s">
        <v>36</v>
      </c>
      <c r="Q362" t="s">
        <v>43</v>
      </c>
      <c r="R362" t="s">
        <v>5230</v>
      </c>
      <c r="S362">
        <v>36.269999999999996</v>
      </c>
      <c r="T362">
        <v>3</v>
      </c>
      <c r="U362">
        <v>0</v>
      </c>
      <c r="V362">
        <v>0</v>
      </c>
      <c r="W362">
        <v>-25.388999999999999</v>
      </c>
      <c r="X362">
        <v>10.880999999999997</v>
      </c>
      <c r="Y362">
        <v>359</v>
      </c>
      <c r="Z362">
        <v>2</v>
      </c>
      <c r="AA362">
        <v>1717</v>
      </c>
      <c r="AB362">
        <v>9</v>
      </c>
    </row>
    <row r="363" spans="1:28" x14ac:dyDescent="0.3">
      <c r="A363">
        <v>2793</v>
      </c>
      <c r="B363" t="s">
        <v>6319</v>
      </c>
      <c r="C363" s="1">
        <v>41903</v>
      </c>
      <c r="D363" s="1">
        <v>41904</v>
      </c>
      <c r="E363">
        <v>1</v>
      </c>
      <c r="F363" t="s">
        <v>49</v>
      </c>
      <c r="G363" t="s">
        <v>3170</v>
      </c>
      <c r="H363" t="s">
        <v>3171</v>
      </c>
      <c r="I363" t="s">
        <v>35</v>
      </c>
      <c r="J363" t="s">
        <v>31</v>
      </c>
      <c r="K363" t="s">
        <v>614</v>
      </c>
      <c r="L363" t="s">
        <v>366</v>
      </c>
      <c r="M363">
        <v>68104</v>
      </c>
      <c r="N363" t="s">
        <v>7</v>
      </c>
      <c r="O363" t="s">
        <v>3716</v>
      </c>
      <c r="P363" t="s">
        <v>36</v>
      </c>
      <c r="Q363" t="s">
        <v>44</v>
      </c>
      <c r="R363" t="s">
        <v>3717</v>
      </c>
      <c r="S363">
        <v>6.48</v>
      </c>
      <c r="T363">
        <v>1</v>
      </c>
      <c r="U363">
        <v>0</v>
      </c>
      <c r="V363">
        <v>0</v>
      </c>
      <c r="W363">
        <v>-3.3696000000000002</v>
      </c>
      <c r="X363">
        <v>3.1104000000000003</v>
      </c>
      <c r="Y363">
        <v>360</v>
      </c>
      <c r="Z363">
        <v>0</v>
      </c>
      <c r="AA363">
        <v>1719</v>
      </c>
      <c r="AB363">
        <v>3</v>
      </c>
    </row>
    <row r="364" spans="1:28" x14ac:dyDescent="0.3">
      <c r="A364">
        <v>2806</v>
      </c>
      <c r="B364" t="s">
        <v>6331</v>
      </c>
      <c r="C364" s="1">
        <v>42254</v>
      </c>
      <c r="D364" s="1">
        <v>42258</v>
      </c>
      <c r="E364">
        <v>4</v>
      </c>
      <c r="F364" t="s">
        <v>358</v>
      </c>
      <c r="G364" t="s">
        <v>2583</v>
      </c>
      <c r="H364" t="s">
        <v>2584</v>
      </c>
      <c r="I364" t="s">
        <v>30</v>
      </c>
      <c r="J364" t="s">
        <v>31</v>
      </c>
      <c r="K364" t="s">
        <v>4611</v>
      </c>
      <c r="L364" t="s">
        <v>362</v>
      </c>
      <c r="M364">
        <v>79907</v>
      </c>
      <c r="N364" t="s">
        <v>7</v>
      </c>
      <c r="O364" t="s">
        <v>5547</v>
      </c>
      <c r="P364" t="s">
        <v>32</v>
      </c>
      <c r="Q364" t="s">
        <v>34</v>
      </c>
      <c r="R364" t="s">
        <v>5548</v>
      </c>
      <c r="S364">
        <v>47.515999999999991</v>
      </c>
      <c r="T364">
        <v>2</v>
      </c>
      <c r="U364">
        <v>0.3</v>
      </c>
      <c r="V364">
        <v>-14.254799999999998</v>
      </c>
      <c r="W364">
        <v>-35.297599999999996</v>
      </c>
      <c r="X364">
        <v>-2.0364000000000004</v>
      </c>
      <c r="Y364">
        <v>361</v>
      </c>
      <c r="Z364">
        <v>1</v>
      </c>
      <c r="AA364">
        <v>1721</v>
      </c>
      <c r="AB364">
        <v>20</v>
      </c>
    </row>
    <row r="365" spans="1:28" x14ac:dyDescent="0.3">
      <c r="A365">
        <v>2816</v>
      </c>
      <c r="B365" t="s">
        <v>6340</v>
      </c>
      <c r="C365" s="1">
        <v>42248</v>
      </c>
      <c r="D365" s="1">
        <v>42255</v>
      </c>
      <c r="E365">
        <v>7</v>
      </c>
      <c r="F365" t="s">
        <v>358</v>
      </c>
      <c r="G365" t="s">
        <v>762</v>
      </c>
      <c r="H365" t="s">
        <v>763</v>
      </c>
      <c r="I365" t="s">
        <v>45</v>
      </c>
      <c r="J365" t="s">
        <v>31</v>
      </c>
      <c r="K365" t="s">
        <v>1353</v>
      </c>
      <c r="L365" t="s">
        <v>395</v>
      </c>
      <c r="M365">
        <v>2038</v>
      </c>
      <c r="N365" t="s">
        <v>5</v>
      </c>
      <c r="O365" t="s">
        <v>3319</v>
      </c>
      <c r="P365" t="s">
        <v>36</v>
      </c>
      <c r="Q365" t="s">
        <v>42</v>
      </c>
      <c r="R365" t="s">
        <v>3320</v>
      </c>
      <c r="S365">
        <v>114.60000000000001</v>
      </c>
      <c r="T365">
        <v>5</v>
      </c>
      <c r="U365">
        <v>0</v>
      </c>
      <c r="V365">
        <v>0</v>
      </c>
      <c r="W365">
        <v>-63.030000000000008</v>
      </c>
      <c r="X365">
        <v>51.57</v>
      </c>
      <c r="Y365">
        <v>362</v>
      </c>
      <c r="Z365">
        <v>2</v>
      </c>
      <c r="AA365">
        <v>1723</v>
      </c>
      <c r="AB365">
        <v>15</v>
      </c>
    </row>
    <row r="366" spans="1:28" x14ac:dyDescent="0.3">
      <c r="A366">
        <v>2817</v>
      </c>
      <c r="B366" t="s">
        <v>6340</v>
      </c>
      <c r="C366" s="1">
        <v>42248</v>
      </c>
      <c r="D366" s="1">
        <v>42255</v>
      </c>
      <c r="E366">
        <v>7</v>
      </c>
      <c r="F366" t="s">
        <v>358</v>
      </c>
      <c r="G366" t="s">
        <v>762</v>
      </c>
      <c r="H366" t="s">
        <v>763</v>
      </c>
      <c r="I366" t="s">
        <v>45</v>
      </c>
      <c r="J366" t="s">
        <v>31</v>
      </c>
      <c r="K366" t="s">
        <v>1353</v>
      </c>
      <c r="L366" t="s">
        <v>395</v>
      </c>
      <c r="M366">
        <v>2038</v>
      </c>
      <c r="N366" t="s">
        <v>5</v>
      </c>
      <c r="O366" t="s">
        <v>1429</v>
      </c>
      <c r="P366" t="s">
        <v>32</v>
      </c>
      <c r="Q366" t="s">
        <v>34</v>
      </c>
      <c r="R366" t="s">
        <v>1430</v>
      </c>
      <c r="S366">
        <v>60.74</v>
      </c>
      <c r="T366">
        <v>1</v>
      </c>
      <c r="U366">
        <v>0</v>
      </c>
      <c r="V366">
        <v>0</v>
      </c>
      <c r="W366">
        <v>-45.555</v>
      </c>
      <c r="X366">
        <v>15.185000000000002</v>
      </c>
      <c r="Y366">
        <v>363</v>
      </c>
      <c r="Z366">
        <v>0</v>
      </c>
      <c r="AA366">
        <v>1725</v>
      </c>
      <c r="AB366">
        <v>3</v>
      </c>
    </row>
    <row r="367" spans="1:28" x14ac:dyDescent="0.3">
      <c r="A367">
        <v>2818</v>
      </c>
      <c r="B367" t="s">
        <v>6340</v>
      </c>
      <c r="C367" s="1">
        <v>42248</v>
      </c>
      <c r="D367" s="1">
        <v>42255</v>
      </c>
      <c r="E367">
        <v>7</v>
      </c>
      <c r="F367" t="s">
        <v>358</v>
      </c>
      <c r="G367" t="s">
        <v>762</v>
      </c>
      <c r="H367" t="s">
        <v>763</v>
      </c>
      <c r="I367" t="s">
        <v>45</v>
      </c>
      <c r="J367" t="s">
        <v>31</v>
      </c>
      <c r="K367" t="s">
        <v>1353</v>
      </c>
      <c r="L367" t="s">
        <v>395</v>
      </c>
      <c r="M367">
        <v>2038</v>
      </c>
      <c r="N367" t="s">
        <v>5</v>
      </c>
      <c r="O367" t="s">
        <v>5647</v>
      </c>
      <c r="P367" t="s">
        <v>32</v>
      </c>
      <c r="Q367" t="s">
        <v>441</v>
      </c>
      <c r="R367" t="s">
        <v>5648</v>
      </c>
      <c r="S367">
        <v>124.36</v>
      </c>
      <c r="T367">
        <v>2</v>
      </c>
      <c r="U367">
        <v>0</v>
      </c>
      <c r="V367">
        <v>0</v>
      </c>
      <c r="W367">
        <v>-97.000799999999998</v>
      </c>
      <c r="X367">
        <v>27.359200000000001</v>
      </c>
      <c r="Y367">
        <v>364</v>
      </c>
      <c r="Z367">
        <v>1</v>
      </c>
      <c r="AA367">
        <v>1727</v>
      </c>
      <c r="AB367">
        <v>6</v>
      </c>
    </row>
    <row r="368" spans="1:28" x14ac:dyDescent="0.3">
      <c r="A368">
        <v>2819</v>
      </c>
      <c r="B368" t="s">
        <v>6340</v>
      </c>
      <c r="C368" s="1">
        <v>42248</v>
      </c>
      <c r="D368" s="1">
        <v>42255</v>
      </c>
      <c r="E368">
        <v>7</v>
      </c>
      <c r="F368" t="s">
        <v>358</v>
      </c>
      <c r="G368" t="s">
        <v>762</v>
      </c>
      <c r="H368" t="s">
        <v>763</v>
      </c>
      <c r="I368" t="s">
        <v>45</v>
      </c>
      <c r="J368" t="s">
        <v>31</v>
      </c>
      <c r="K368" t="s">
        <v>1353</v>
      </c>
      <c r="L368" t="s">
        <v>395</v>
      </c>
      <c r="M368">
        <v>2038</v>
      </c>
      <c r="N368" t="s">
        <v>5</v>
      </c>
      <c r="O368" t="s">
        <v>1720</v>
      </c>
      <c r="P368" t="s">
        <v>36</v>
      </c>
      <c r="Q368" t="s">
        <v>38</v>
      </c>
      <c r="R368" t="s">
        <v>1721</v>
      </c>
      <c r="S368">
        <v>1088.76</v>
      </c>
      <c r="T368">
        <v>6</v>
      </c>
      <c r="U368">
        <v>0</v>
      </c>
      <c r="V368">
        <v>0</v>
      </c>
      <c r="W368">
        <v>-773.01960000000008</v>
      </c>
      <c r="X368">
        <v>315.74039999999985</v>
      </c>
      <c r="Y368">
        <v>365</v>
      </c>
      <c r="Z368">
        <v>2</v>
      </c>
      <c r="AA368">
        <v>1729</v>
      </c>
      <c r="AB368">
        <v>18</v>
      </c>
    </row>
    <row r="369" spans="1:28" x14ac:dyDescent="0.3">
      <c r="A369">
        <v>2823</v>
      </c>
      <c r="B369" t="s">
        <v>6344</v>
      </c>
      <c r="C369" s="1">
        <v>42996</v>
      </c>
      <c r="D369" s="1">
        <v>42998</v>
      </c>
      <c r="E369">
        <v>2</v>
      </c>
      <c r="F369" t="s">
        <v>49</v>
      </c>
      <c r="G369" t="s">
        <v>4031</v>
      </c>
      <c r="H369" t="s">
        <v>4032</v>
      </c>
      <c r="I369" t="s">
        <v>30</v>
      </c>
      <c r="J369" t="s">
        <v>31</v>
      </c>
      <c r="K369" t="s">
        <v>1828</v>
      </c>
      <c r="L369" t="s">
        <v>362</v>
      </c>
      <c r="M369">
        <v>76017</v>
      </c>
      <c r="N369" t="s">
        <v>7</v>
      </c>
      <c r="O369" t="s">
        <v>1923</v>
      </c>
      <c r="P369" t="s">
        <v>36</v>
      </c>
      <c r="Q369" t="s">
        <v>39</v>
      </c>
      <c r="R369" t="s">
        <v>1924</v>
      </c>
      <c r="S369">
        <v>8.9280000000000008</v>
      </c>
      <c r="T369">
        <v>2</v>
      </c>
      <c r="U369">
        <v>0.2</v>
      </c>
      <c r="V369">
        <v>-1.7856000000000003</v>
      </c>
      <c r="W369">
        <v>-6.5844000000000014</v>
      </c>
      <c r="X369">
        <v>0.55799999999999894</v>
      </c>
      <c r="Y369">
        <v>366</v>
      </c>
      <c r="Z369">
        <v>0</v>
      </c>
      <c r="AA369">
        <v>1731</v>
      </c>
      <c r="AB369">
        <v>20</v>
      </c>
    </row>
    <row r="370" spans="1:28" x14ac:dyDescent="0.3">
      <c r="A370">
        <v>2824</v>
      </c>
      <c r="B370" t="s">
        <v>6344</v>
      </c>
      <c r="C370" s="1">
        <v>42996</v>
      </c>
      <c r="D370" s="1">
        <v>42998</v>
      </c>
      <c r="E370">
        <v>2</v>
      </c>
      <c r="F370" t="s">
        <v>49</v>
      </c>
      <c r="G370" t="s">
        <v>4031</v>
      </c>
      <c r="H370" t="s">
        <v>4032</v>
      </c>
      <c r="I370" t="s">
        <v>30</v>
      </c>
      <c r="J370" t="s">
        <v>31</v>
      </c>
      <c r="K370" t="s">
        <v>1828</v>
      </c>
      <c r="L370" t="s">
        <v>362</v>
      </c>
      <c r="M370">
        <v>76017</v>
      </c>
      <c r="N370" t="s">
        <v>7</v>
      </c>
      <c r="O370" t="s">
        <v>4686</v>
      </c>
      <c r="P370" t="s">
        <v>36</v>
      </c>
      <c r="Q370" t="s">
        <v>38</v>
      </c>
      <c r="R370" t="s">
        <v>4687</v>
      </c>
      <c r="S370">
        <v>47.584000000000003</v>
      </c>
      <c r="T370">
        <v>2</v>
      </c>
      <c r="U370">
        <v>0.2</v>
      </c>
      <c r="V370">
        <v>-9.5168000000000017</v>
      </c>
      <c r="W370">
        <v>-41.041199999999996</v>
      </c>
      <c r="X370">
        <v>-2.9739999999999966</v>
      </c>
      <c r="Y370">
        <v>367</v>
      </c>
      <c r="Z370">
        <v>1</v>
      </c>
      <c r="AA370">
        <v>1733</v>
      </c>
      <c r="AB370">
        <v>20</v>
      </c>
    </row>
    <row r="371" spans="1:28" x14ac:dyDescent="0.3">
      <c r="A371">
        <v>2825</v>
      </c>
      <c r="B371" t="s">
        <v>6345</v>
      </c>
      <c r="C371" s="1">
        <v>41907</v>
      </c>
      <c r="D371" s="1">
        <v>41912</v>
      </c>
      <c r="E371">
        <v>5</v>
      </c>
      <c r="F371" t="s">
        <v>358</v>
      </c>
      <c r="G371" t="s">
        <v>2316</v>
      </c>
      <c r="H371" t="s">
        <v>2317</v>
      </c>
      <c r="I371" t="s">
        <v>45</v>
      </c>
      <c r="J371" t="s">
        <v>31</v>
      </c>
      <c r="K371" t="s">
        <v>370</v>
      </c>
      <c r="L371" t="s">
        <v>362</v>
      </c>
      <c r="M371">
        <v>77041</v>
      </c>
      <c r="N371" t="s">
        <v>7</v>
      </c>
      <c r="O371" t="s">
        <v>6346</v>
      </c>
      <c r="P371" t="s">
        <v>36</v>
      </c>
      <c r="Q371" t="s">
        <v>44</v>
      </c>
      <c r="R371" t="s">
        <v>6347</v>
      </c>
      <c r="S371">
        <v>33.792000000000002</v>
      </c>
      <c r="T371">
        <v>8</v>
      </c>
      <c r="U371">
        <v>0.2</v>
      </c>
      <c r="V371">
        <v>-6.7584000000000009</v>
      </c>
      <c r="W371">
        <v>-16.473600000000001</v>
      </c>
      <c r="X371">
        <v>10.559999999999999</v>
      </c>
      <c r="Y371">
        <v>368</v>
      </c>
      <c r="Z371">
        <v>2</v>
      </c>
      <c r="AA371">
        <v>1735</v>
      </c>
      <c r="AB371">
        <v>80</v>
      </c>
    </row>
    <row r="372" spans="1:28" x14ac:dyDescent="0.3">
      <c r="A372">
        <v>2826</v>
      </c>
      <c r="B372" t="s">
        <v>6345</v>
      </c>
      <c r="C372" s="1">
        <v>41907</v>
      </c>
      <c r="D372" s="1">
        <v>41912</v>
      </c>
      <c r="E372">
        <v>5</v>
      </c>
      <c r="F372" t="s">
        <v>358</v>
      </c>
      <c r="G372" t="s">
        <v>2316</v>
      </c>
      <c r="H372" t="s">
        <v>2317</v>
      </c>
      <c r="I372" t="s">
        <v>45</v>
      </c>
      <c r="J372" t="s">
        <v>31</v>
      </c>
      <c r="K372" t="s">
        <v>370</v>
      </c>
      <c r="L372" t="s">
        <v>362</v>
      </c>
      <c r="M372">
        <v>77041</v>
      </c>
      <c r="N372" t="s">
        <v>7</v>
      </c>
      <c r="O372" t="s">
        <v>2881</v>
      </c>
      <c r="P372" t="s">
        <v>32</v>
      </c>
      <c r="Q372" t="s">
        <v>33</v>
      </c>
      <c r="R372" t="s">
        <v>2882</v>
      </c>
      <c r="S372">
        <v>300.53279999999995</v>
      </c>
      <c r="T372">
        <v>2</v>
      </c>
      <c r="U372">
        <v>0.32</v>
      </c>
      <c r="V372">
        <v>-96.170495999999986</v>
      </c>
      <c r="W372">
        <v>-301.593504</v>
      </c>
      <c r="X372">
        <v>-97.23120000000003</v>
      </c>
      <c r="Y372">
        <v>369</v>
      </c>
      <c r="Z372">
        <v>0</v>
      </c>
      <c r="AA372">
        <v>1737</v>
      </c>
      <c r="AB372">
        <v>20</v>
      </c>
    </row>
    <row r="373" spans="1:28" x14ac:dyDescent="0.3">
      <c r="A373">
        <v>2827</v>
      </c>
      <c r="B373" t="s">
        <v>6345</v>
      </c>
      <c r="C373" s="1">
        <v>41907</v>
      </c>
      <c r="D373" s="1">
        <v>41912</v>
      </c>
      <c r="E373">
        <v>5</v>
      </c>
      <c r="F373" t="s">
        <v>358</v>
      </c>
      <c r="G373" t="s">
        <v>2316</v>
      </c>
      <c r="H373" t="s">
        <v>2317</v>
      </c>
      <c r="I373" t="s">
        <v>45</v>
      </c>
      <c r="J373" t="s">
        <v>31</v>
      </c>
      <c r="K373" t="s">
        <v>370</v>
      </c>
      <c r="L373" t="s">
        <v>362</v>
      </c>
      <c r="M373">
        <v>77041</v>
      </c>
      <c r="N373" t="s">
        <v>7</v>
      </c>
      <c r="O373" t="s">
        <v>5596</v>
      </c>
      <c r="P373" t="s">
        <v>36</v>
      </c>
      <c r="Q373" t="s">
        <v>42</v>
      </c>
      <c r="R373" t="s">
        <v>5597</v>
      </c>
      <c r="S373">
        <v>2.7239999999999993</v>
      </c>
      <c r="T373">
        <v>2</v>
      </c>
      <c r="U373">
        <v>0.8</v>
      </c>
      <c r="V373">
        <v>-2.1791999999999994</v>
      </c>
      <c r="W373">
        <v>-4.9032000000000018</v>
      </c>
      <c r="X373">
        <v>-4.3584000000000014</v>
      </c>
      <c r="Y373">
        <v>370</v>
      </c>
      <c r="Z373">
        <v>1</v>
      </c>
      <c r="AA373">
        <v>1739</v>
      </c>
      <c r="AB373">
        <v>20</v>
      </c>
    </row>
    <row r="374" spans="1:28" x14ac:dyDescent="0.3">
      <c r="A374">
        <v>2828</v>
      </c>
      <c r="B374" t="s">
        <v>6345</v>
      </c>
      <c r="C374" s="1">
        <v>41907</v>
      </c>
      <c r="D374" s="1">
        <v>41912</v>
      </c>
      <c r="E374">
        <v>5</v>
      </c>
      <c r="F374" t="s">
        <v>358</v>
      </c>
      <c r="G374" t="s">
        <v>2316</v>
      </c>
      <c r="H374" t="s">
        <v>2317</v>
      </c>
      <c r="I374" t="s">
        <v>45</v>
      </c>
      <c r="J374" t="s">
        <v>31</v>
      </c>
      <c r="K374" t="s">
        <v>370</v>
      </c>
      <c r="L374" t="s">
        <v>362</v>
      </c>
      <c r="M374">
        <v>77041</v>
      </c>
      <c r="N374" t="s">
        <v>7</v>
      </c>
      <c r="O374" t="s">
        <v>968</v>
      </c>
      <c r="P374" t="s">
        <v>36</v>
      </c>
      <c r="Q374" t="s">
        <v>48</v>
      </c>
      <c r="R374" t="s">
        <v>969</v>
      </c>
      <c r="S374">
        <v>3.2640000000000002</v>
      </c>
      <c r="T374">
        <v>2</v>
      </c>
      <c r="U374">
        <v>0.2</v>
      </c>
      <c r="V374">
        <v>-0.65280000000000005</v>
      </c>
      <c r="W374">
        <v>-1.5096000000000005</v>
      </c>
      <c r="X374">
        <v>1.1015999999999997</v>
      </c>
      <c r="Y374">
        <v>371</v>
      </c>
      <c r="Z374">
        <v>2</v>
      </c>
      <c r="AA374">
        <v>1741</v>
      </c>
      <c r="AB374">
        <v>20</v>
      </c>
    </row>
    <row r="375" spans="1:28" x14ac:dyDescent="0.3">
      <c r="A375">
        <v>2840</v>
      </c>
      <c r="B375" t="s">
        <v>6363</v>
      </c>
      <c r="C375" s="1">
        <v>42250</v>
      </c>
      <c r="D375" s="1">
        <v>42255</v>
      </c>
      <c r="E375">
        <v>5</v>
      </c>
      <c r="F375" t="s">
        <v>355</v>
      </c>
      <c r="G375" t="s">
        <v>1432</v>
      </c>
      <c r="H375" t="s">
        <v>1433</v>
      </c>
      <c r="I375" t="s">
        <v>35</v>
      </c>
      <c r="J375" t="s">
        <v>31</v>
      </c>
      <c r="K375" t="s">
        <v>50</v>
      </c>
      <c r="L375" t="s">
        <v>51</v>
      </c>
      <c r="M375">
        <v>10009</v>
      </c>
      <c r="N375" t="s">
        <v>5</v>
      </c>
      <c r="O375" t="s">
        <v>3562</v>
      </c>
      <c r="P375" t="s">
        <v>36</v>
      </c>
      <c r="Q375" t="s">
        <v>38</v>
      </c>
      <c r="R375" t="s">
        <v>10998</v>
      </c>
      <c r="S375">
        <v>120.33</v>
      </c>
      <c r="T375">
        <v>1</v>
      </c>
      <c r="U375">
        <v>0</v>
      </c>
      <c r="V375">
        <v>0</v>
      </c>
      <c r="W375">
        <v>-89.044200000000004</v>
      </c>
      <c r="X375">
        <v>31.285799999999995</v>
      </c>
      <c r="Y375">
        <v>372</v>
      </c>
      <c r="Z375">
        <v>0</v>
      </c>
      <c r="AA375">
        <v>1743</v>
      </c>
      <c r="AB375">
        <v>2</v>
      </c>
    </row>
    <row r="376" spans="1:28" x14ac:dyDescent="0.3">
      <c r="A376">
        <v>2847</v>
      </c>
      <c r="B376" t="s">
        <v>6370</v>
      </c>
      <c r="C376" s="1">
        <v>42988</v>
      </c>
      <c r="D376" s="1">
        <v>42993</v>
      </c>
      <c r="E376">
        <v>5</v>
      </c>
      <c r="F376" t="s">
        <v>358</v>
      </c>
      <c r="G376" t="s">
        <v>3680</v>
      </c>
      <c r="H376" t="s">
        <v>3681</v>
      </c>
      <c r="I376" t="s">
        <v>45</v>
      </c>
      <c r="J376" t="s">
        <v>31</v>
      </c>
      <c r="K376" t="s">
        <v>1079</v>
      </c>
      <c r="L376" t="s">
        <v>371</v>
      </c>
      <c r="M376">
        <v>60653</v>
      </c>
      <c r="N376" t="s">
        <v>7</v>
      </c>
      <c r="O376" t="s">
        <v>2390</v>
      </c>
      <c r="P376" t="s">
        <v>36</v>
      </c>
      <c r="Q376" t="s">
        <v>42</v>
      </c>
      <c r="R376" t="s">
        <v>2391</v>
      </c>
      <c r="S376">
        <v>762.59399999999982</v>
      </c>
      <c r="T376">
        <v>3</v>
      </c>
      <c r="U376">
        <v>0.8</v>
      </c>
      <c r="V376">
        <v>-610.07519999999988</v>
      </c>
      <c r="W376">
        <v>-1296.4097999999999</v>
      </c>
      <c r="X376">
        <v>-1143.8910000000001</v>
      </c>
      <c r="Y376">
        <v>373</v>
      </c>
      <c r="Z376">
        <v>1</v>
      </c>
      <c r="AA376">
        <v>1745</v>
      </c>
      <c r="AB376">
        <v>12</v>
      </c>
    </row>
    <row r="377" spans="1:28" x14ac:dyDescent="0.3">
      <c r="A377">
        <v>2881</v>
      </c>
      <c r="B377" t="s">
        <v>6408</v>
      </c>
      <c r="C377" s="1">
        <v>42632</v>
      </c>
      <c r="D377" s="1">
        <v>42636</v>
      </c>
      <c r="E377">
        <v>4</v>
      </c>
      <c r="F377" t="s">
        <v>355</v>
      </c>
      <c r="G377" t="s">
        <v>2165</v>
      </c>
      <c r="H377" t="s">
        <v>2166</v>
      </c>
      <c r="I377" t="s">
        <v>45</v>
      </c>
      <c r="J377" t="s">
        <v>31</v>
      </c>
      <c r="K377" t="s">
        <v>6409</v>
      </c>
      <c r="L377" t="s">
        <v>392</v>
      </c>
      <c r="M377">
        <v>7050</v>
      </c>
      <c r="N377" t="s">
        <v>5</v>
      </c>
      <c r="O377" t="s">
        <v>918</v>
      </c>
      <c r="P377" t="s">
        <v>36</v>
      </c>
      <c r="Q377" t="s">
        <v>42</v>
      </c>
      <c r="R377" t="s">
        <v>919</v>
      </c>
      <c r="S377">
        <v>25.44</v>
      </c>
      <c r="T377">
        <v>6</v>
      </c>
      <c r="U377">
        <v>0</v>
      </c>
      <c r="V377">
        <v>0</v>
      </c>
      <c r="W377">
        <v>-12.72</v>
      </c>
      <c r="X377">
        <v>12.72</v>
      </c>
      <c r="Y377">
        <v>374</v>
      </c>
      <c r="Z377">
        <v>2</v>
      </c>
      <c r="AA377">
        <v>1747</v>
      </c>
      <c r="AB377">
        <v>18</v>
      </c>
    </row>
    <row r="378" spans="1:28" x14ac:dyDescent="0.3">
      <c r="A378">
        <v>2882</v>
      </c>
      <c r="B378" t="s">
        <v>6408</v>
      </c>
      <c r="C378" s="1">
        <v>42632</v>
      </c>
      <c r="D378" s="1">
        <v>42636</v>
      </c>
      <c r="E378">
        <v>4</v>
      </c>
      <c r="F378" t="s">
        <v>355</v>
      </c>
      <c r="G378" t="s">
        <v>2165</v>
      </c>
      <c r="H378" t="s">
        <v>2166</v>
      </c>
      <c r="I378" t="s">
        <v>45</v>
      </c>
      <c r="J378" t="s">
        <v>31</v>
      </c>
      <c r="K378" t="s">
        <v>6409</v>
      </c>
      <c r="L378" t="s">
        <v>392</v>
      </c>
      <c r="M378">
        <v>7050</v>
      </c>
      <c r="N378" t="s">
        <v>5</v>
      </c>
      <c r="O378" t="s">
        <v>3141</v>
      </c>
      <c r="P378" t="s">
        <v>36</v>
      </c>
      <c r="Q378" t="s">
        <v>475</v>
      </c>
      <c r="R378" t="s">
        <v>3142</v>
      </c>
      <c r="S378">
        <v>27.93</v>
      </c>
      <c r="T378">
        <v>3</v>
      </c>
      <c r="U378">
        <v>0</v>
      </c>
      <c r="V378">
        <v>0</v>
      </c>
      <c r="W378">
        <v>-19.830300000000001</v>
      </c>
      <c r="X378">
        <v>8.0996999999999986</v>
      </c>
      <c r="Y378">
        <v>375</v>
      </c>
      <c r="Z378">
        <v>0</v>
      </c>
      <c r="AA378">
        <v>1749</v>
      </c>
      <c r="AB378">
        <v>9</v>
      </c>
    </row>
    <row r="379" spans="1:28" x14ac:dyDescent="0.3">
      <c r="A379">
        <v>2900</v>
      </c>
      <c r="B379" t="s">
        <v>6430</v>
      </c>
      <c r="C379" s="1">
        <v>42259</v>
      </c>
      <c r="D379" s="1">
        <v>42264</v>
      </c>
      <c r="E379">
        <v>5</v>
      </c>
      <c r="F379" t="s">
        <v>358</v>
      </c>
      <c r="G379" t="s">
        <v>1155</v>
      </c>
      <c r="H379" t="s">
        <v>1156</v>
      </c>
      <c r="I379" t="s">
        <v>30</v>
      </c>
      <c r="J379" t="s">
        <v>31</v>
      </c>
      <c r="K379" t="s">
        <v>50</v>
      </c>
      <c r="L379" t="s">
        <v>51</v>
      </c>
      <c r="M379">
        <v>10035</v>
      </c>
      <c r="N379" t="s">
        <v>5</v>
      </c>
      <c r="O379" t="s">
        <v>5795</v>
      </c>
      <c r="P379" t="s">
        <v>40</v>
      </c>
      <c r="Q379" t="s">
        <v>511</v>
      </c>
      <c r="R379" t="s">
        <v>5796</v>
      </c>
      <c r="S379">
        <v>479.98400000000004</v>
      </c>
      <c r="T379">
        <v>2</v>
      </c>
      <c r="U379">
        <v>0.2</v>
      </c>
      <c r="V379">
        <v>-95.996800000000007</v>
      </c>
      <c r="W379">
        <v>-323.9892000000001</v>
      </c>
      <c r="X379">
        <v>59.997999999999962</v>
      </c>
      <c r="Y379">
        <v>376</v>
      </c>
      <c r="Z379">
        <v>1</v>
      </c>
      <c r="AA379">
        <v>1751</v>
      </c>
      <c r="AB379">
        <v>4</v>
      </c>
    </row>
    <row r="380" spans="1:28" x14ac:dyDescent="0.3">
      <c r="A380">
        <v>2901</v>
      </c>
      <c r="B380" t="s">
        <v>6430</v>
      </c>
      <c r="C380" s="1">
        <v>42259</v>
      </c>
      <c r="D380" s="1">
        <v>42264</v>
      </c>
      <c r="E380">
        <v>5</v>
      </c>
      <c r="F380" t="s">
        <v>358</v>
      </c>
      <c r="G380" t="s">
        <v>1155</v>
      </c>
      <c r="H380" t="s">
        <v>1156</v>
      </c>
      <c r="I380" t="s">
        <v>30</v>
      </c>
      <c r="J380" t="s">
        <v>31</v>
      </c>
      <c r="K380" t="s">
        <v>50</v>
      </c>
      <c r="L380" t="s">
        <v>51</v>
      </c>
      <c r="M380">
        <v>10035</v>
      </c>
      <c r="N380" t="s">
        <v>5</v>
      </c>
      <c r="O380" t="s">
        <v>2209</v>
      </c>
      <c r="P380" t="s">
        <v>36</v>
      </c>
      <c r="Q380" t="s">
        <v>37</v>
      </c>
      <c r="R380" t="s">
        <v>2210</v>
      </c>
      <c r="S380">
        <v>12.6</v>
      </c>
      <c r="T380">
        <v>4</v>
      </c>
      <c r="U380">
        <v>0</v>
      </c>
      <c r="V380">
        <v>0</v>
      </c>
      <c r="W380">
        <v>-6.5519999999999996</v>
      </c>
      <c r="X380">
        <v>6.048</v>
      </c>
      <c r="Y380">
        <v>377</v>
      </c>
      <c r="Z380">
        <v>2</v>
      </c>
      <c r="AA380">
        <v>1753</v>
      </c>
      <c r="AB380">
        <v>8</v>
      </c>
    </row>
    <row r="381" spans="1:28" x14ac:dyDescent="0.3">
      <c r="A381">
        <v>2902</v>
      </c>
      <c r="B381" t="s">
        <v>6431</v>
      </c>
      <c r="C381" s="1">
        <v>42989</v>
      </c>
      <c r="D381" s="1">
        <v>42993</v>
      </c>
      <c r="E381">
        <v>4</v>
      </c>
      <c r="F381" t="s">
        <v>358</v>
      </c>
      <c r="G381" t="s">
        <v>750</v>
      </c>
      <c r="H381" t="s">
        <v>751</v>
      </c>
      <c r="I381" t="s">
        <v>45</v>
      </c>
      <c r="J381" t="s">
        <v>31</v>
      </c>
      <c r="K381" t="s">
        <v>467</v>
      </c>
      <c r="L381" t="s">
        <v>396</v>
      </c>
      <c r="M381">
        <v>31907</v>
      </c>
      <c r="N381" t="s">
        <v>9</v>
      </c>
      <c r="O381" t="s">
        <v>3580</v>
      </c>
      <c r="P381" t="s">
        <v>36</v>
      </c>
      <c r="Q381" t="s">
        <v>44</v>
      </c>
      <c r="R381" t="s">
        <v>3581</v>
      </c>
      <c r="S381">
        <v>184.66</v>
      </c>
      <c r="T381">
        <v>7</v>
      </c>
      <c r="U381">
        <v>0</v>
      </c>
      <c r="V381">
        <v>0</v>
      </c>
      <c r="W381">
        <v>-99.716400000000007</v>
      </c>
      <c r="X381">
        <v>84.943599999999989</v>
      </c>
      <c r="Y381">
        <v>378</v>
      </c>
      <c r="Z381">
        <v>0</v>
      </c>
      <c r="AA381">
        <v>1755</v>
      </c>
      <c r="AB381">
        <v>49</v>
      </c>
    </row>
    <row r="382" spans="1:28" x14ac:dyDescent="0.3">
      <c r="A382">
        <v>2906</v>
      </c>
      <c r="B382" t="s">
        <v>6435</v>
      </c>
      <c r="C382" s="1">
        <v>41908</v>
      </c>
      <c r="D382" s="1">
        <v>41912</v>
      </c>
      <c r="E382">
        <v>4</v>
      </c>
      <c r="F382" t="s">
        <v>358</v>
      </c>
      <c r="G382" t="s">
        <v>456</v>
      </c>
      <c r="H382" t="s">
        <v>457</v>
      </c>
      <c r="I382" t="s">
        <v>45</v>
      </c>
      <c r="J382" t="s">
        <v>31</v>
      </c>
      <c r="K382" t="s">
        <v>442</v>
      </c>
      <c r="L382" t="s">
        <v>361</v>
      </c>
      <c r="M382">
        <v>98115</v>
      </c>
      <c r="N382" t="s">
        <v>3</v>
      </c>
      <c r="O382" t="s">
        <v>6436</v>
      </c>
      <c r="P382" t="s">
        <v>36</v>
      </c>
      <c r="Q382" t="s">
        <v>38</v>
      </c>
      <c r="R382" t="s">
        <v>6437</v>
      </c>
      <c r="S382">
        <v>310.12</v>
      </c>
      <c r="T382">
        <v>2</v>
      </c>
      <c r="U382">
        <v>0</v>
      </c>
      <c r="V382">
        <v>0</v>
      </c>
      <c r="W382">
        <v>-229.4888</v>
      </c>
      <c r="X382">
        <v>80.631200000000007</v>
      </c>
      <c r="Y382">
        <v>379</v>
      </c>
      <c r="Z382">
        <v>1</v>
      </c>
      <c r="AA382">
        <v>1757</v>
      </c>
      <c r="AB382">
        <v>10</v>
      </c>
    </row>
    <row r="383" spans="1:28" x14ac:dyDescent="0.3">
      <c r="A383">
        <v>2925</v>
      </c>
      <c r="B383" t="s">
        <v>6457</v>
      </c>
      <c r="C383" s="1">
        <v>41884</v>
      </c>
      <c r="D383" s="1">
        <v>41887</v>
      </c>
      <c r="E383">
        <v>3</v>
      </c>
      <c r="F383" t="s">
        <v>49</v>
      </c>
      <c r="G383" t="s">
        <v>5601</v>
      </c>
      <c r="H383" t="s">
        <v>5602</v>
      </c>
      <c r="I383" t="s">
        <v>30</v>
      </c>
      <c r="J383" t="s">
        <v>31</v>
      </c>
      <c r="K383" t="s">
        <v>4547</v>
      </c>
      <c r="L383" t="s">
        <v>51</v>
      </c>
      <c r="M383">
        <v>13601</v>
      </c>
      <c r="N383" t="s">
        <v>5</v>
      </c>
      <c r="O383" t="s">
        <v>4166</v>
      </c>
      <c r="P383" t="s">
        <v>36</v>
      </c>
      <c r="Q383" t="s">
        <v>43</v>
      </c>
      <c r="R383" t="s">
        <v>4167</v>
      </c>
      <c r="S383">
        <v>19.899999999999999</v>
      </c>
      <c r="T383">
        <v>1</v>
      </c>
      <c r="U383">
        <v>0</v>
      </c>
      <c r="V383">
        <v>0</v>
      </c>
      <c r="W383">
        <v>-10.945</v>
      </c>
      <c r="X383">
        <v>8.9549999999999983</v>
      </c>
      <c r="Y383">
        <v>380</v>
      </c>
      <c r="Z383">
        <v>2</v>
      </c>
      <c r="AA383">
        <v>1759</v>
      </c>
      <c r="AB383">
        <v>2</v>
      </c>
    </row>
    <row r="384" spans="1:28" x14ac:dyDescent="0.3">
      <c r="A384">
        <v>2926</v>
      </c>
      <c r="B384" t="s">
        <v>6457</v>
      </c>
      <c r="C384" s="1">
        <v>41884</v>
      </c>
      <c r="D384" s="1">
        <v>41887</v>
      </c>
      <c r="E384">
        <v>3</v>
      </c>
      <c r="F384" t="s">
        <v>49</v>
      </c>
      <c r="G384" t="s">
        <v>5601</v>
      </c>
      <c r="H384" t="s">
        <v>5602</v>
      </c>
      <c r="I384" t="s">
        <v>30</v>
      </c>
      <c r="J384" t="s">
        <v>31</v>
      </c>
      <c r="K384" t="s">
        <v>4547</v>
      </c>
      <c r="L384" t="s">
        <v>51</v>
      </c>
      <c r="M384">
        <v>13601</v>
      </c>
      <c r="N384" t="s">
        <v>5</v>
      </c>
      <c r="O384" t="s">
        <v>6458</v>
      </c>
      <c r="P384" t="s">
        <v>32</v>
      </c>
      <c r="Q384" t="s">
        <v>441</v>
      </c>
      <c r="R384" t="s">
        <v>6459</v>
      </c>
      <c r="S384">
        <v>70.709999999999994</v>
      </c>
      <c r="T384">
        <v>1</v>
      </c>
      <c r="U384">
        <v>0</v>
      </c>
      <c r="V384">
        <v>0</v>
      </c>
      <c r="W384">
        <v>-65.760300000000001</v>
      </c>
      <c r="X384">
        <v>4.9496999999999929</v>
      </c>
      <c r="Y384">
        <v>381</v>
      </c>
      <c r="Z384">
        <v>0</v>
      </c>
      <c r="AA384">
        <v>1761</v>
      </c>
      <c r="AB384">
        <v>2</v>
      </c>
    </row>
    <row r="385" spans="1:28" x14ac:dyDescent="0.3">
      <c r="A385">
        <v>2995</v>
      </c>
      <c r="B385" t="s">
        <v>6519</v>
      </c>
      <c r="C385" s="1">
        <v>42622</v>
      </c>
      <c r="D385" s="1">
        <v>42626</v>
      </c>
      <c r="E385">
        <v>4</v>
      </c>
      <c r="F385" t="s">
        <v>355</v>
      </c>
      <c r="G385" t="s">
        <v>2687</v>
      </c>
      <c r="H385" t="s">
        <v>2688</v>
      </c>
      <c r="I385" t="s">
        <v>30</v>
      </c>
      <c r="J385" t="s">
        <v>31</v>
      </c>
      <c r="K385" t="s">
        <v>5419</v>
      </c>
      <c r="L385" t="s">
        <v>357</v>
      </c>
      <c r="M385">
        <v>95207</v>
      </c>
      <c r="N385" t="s">
        <v>3</v>
      </c>
      <c r="O385" t="s">
        <v>1098</v>
      </c>
      <c r="P385" t="s">
        <v>36</v>
      </c>
      <c r="Q385" t="s">
        <v>42</v>
      </c>
      <c r="R385" t="s">
        <v>6520</v>
      </c>
      <c r="S385">
        <v>55.360000000000007</v>
      </c>
      <c r="T385">
        <v>4</v>
      </c>
      <c r="U385">
        <v>0.2</v>
      </c>
      <c r="V385">
        <v>-11.072000000000003</v>
      </c>
      <c r="W385">
        <v>-25.604000000000006</v>
      </c>
      <c r="X385">
        <v>18.683999999999997</v>
      </c>
      <c r="Y385">
        <v>382</v>
      </c>
      <c r="Z385">
        <v>1</v>
      </c>
      <c r="AA385">
        <v>1763</v>
      </c>
      <c r="AB385">
        <v>28</v>
      </c>
    </row>
    <row r="386" spans="1:28" x14ac:dyDescent="0.3">
      <c r="A386">
        <v>3005</v>
      </c>
      <c r="B386" t="s">
        <v>6532</v>
      </c>
      <c r="C386" s="1">
        <v>42621</v>
      </c>
      <c r="D386" s="1">
        <v>42623</v>
      </c>
      <c r="E386">
        <v>2</v>
      </c>
      <c r="F386" t="s">
        <v>49</v>
      </c>
      <c r="G386" t="s">
        <v>6533</v>
      </c>
      <c r="H386" t="s">
        <v>6534</v>
      </c>
      <c r="I386" t="s">
        <v>45</v>
      </c>
      <c r="J386" t="s">
        <v>31</v>
      </c>
      <c r="K386" t="s">
        <v>50</v>
      </c>
      <c r="L386" t="s">
        <v>51</v>
      </c>
      <c r="M386">
        <v>10011</v>
      </c>
      <c r="N386" t="s">
        <v>5</v>
      </c>
      <c r="O386" t="s">
        <v>6535</v>
      </c>
      <c r="P386" t="s">
        <v>36</v>
      </c>
      <c r="Q386" t="s">
        <v>43</v>
      </c>
      <c r="R386" t="s">
        <v>6536</v>
      </c>
      <c r="S386">
        <v>207.48</v>
      </c>
      <c r="T386">
        <v>1</v>
      </c>
      <c r="U386">
        <v>0</v>
      </c>
      <c r="V386">
        <v>0</v>
      </c>
      <c r="W386">
        <v>-145.23600000000002</v>
      </c>
      <c r="X386">
        <v>62.243999999999971</v>
      </c>
      <c r="Y386">
        <v>383</v>
      </c>
      <c r="Z386">
        <v>2</v>
      </c>
      <c r="AA386">
        <v>1765</v>
      </c>
      <c r="AB386">
        <v>2</v>
      </c>
    </row>
    <row r="387" spans="1:28" x14ac:dyDescent="0.3">
      <c r="A387">
        <v>3016</v>
      </c>
      <c r="B387" t="s">
        <v>6546</v>
      </c>
      <c r="C387" s="1">
        <v>42264</v>
      </c>
      <c r="D387" s="1">
        <v>42268</v>
      </c>
      <c r="E387">
        <v>4</v>
      </c>
      <c r="F387" t="s">
        <v>358</v>
      </c>
      <c r="G387" t="s">
        <v>1297</v>
      </c>
      <c r="H387" t="s">
        <v>1298</v>
      </c>
      <c r="I387" t="s">
        <v>45</v>
      </c>
      <c r="J387" t="s">
        <v>31</v>
      </c>
      <c r="K387" t="s">
        <v>50</v>
      </c>
      <c r="L387" t="s">
        <v>51</v>
      </c>
      <c r="M387">
        <v>10035</v>
      </c>
      <c r="N387" t="s">
        <v>5</v>
      </c>
      <c r="O387" t="s">
        <v>3419</v>
      </c>
      <c r="P387" t="s">
        <v>32</v>
      </c>
      <c r="Q387" t="s">
        <v>440</v>
      </c>
      <c r="R387" t="s">
        <v>3420</v>
      </c>
      <c r="S387">
        <v>344.22</v>
      </c>
      <c r="T387">
        <v>2</v>
      </c>
      <c r="U387">
        <v>0.4</v>
      </c>
      <c r="V387">
        <v>-137.68800000000002</v>
      </c>
      <c r="W387">
        <v>-309.798</v>
      </c>
      <c r="X387">
        <v>-103.26600000000002</v>
      </c>
      <c r="Y387">
        <v>384</v>
      </c>
      <c r="Z387">
        <v>0</v>
      </c>
      <c r="AA387">
        <v>1767</v>
      </c>
      <c r="AB387">
        <v>4</v>
      </c>
    </row>
    <row r="388" spans="1:28" x14ac:dyDescent="0.3">
      <c r="A388">
        <v>3031</v>
      </c>
      <c r="B388" t="s">
        <v>151</v>
      </c>
      <c r="C388" s="1">
        <v>42268</v>
      </c>
      <c r="D388" s="1">
        <v>42274</v>
      </c>
      <c r="E388">
        <v>6</v>
      </c>
      <c r="F388" t="s">
        <v>358</v>
      </c>
      <c r="G388" t="s">
        <v>6563</v>
      </c>
      <c r="H388" t="s">
        <v>771</v>
      </c>
      <c r="I388" t="s">
        <v>35</v>
      </c>
      <c r="J388" t="s">
        <v>31</v>
      </c>
      <c r="K388" t="s">
        <v>5542</v>
      </c>
      <c r="L388" t="s">
        <v>373</v>
      </c>
      <c r="M388">
        <v>48146</v>
      </c>
      <c r="N388" t="s">
        <v>7</v>
      </c>
      <c r="O388" t="s">
        <v>5200</v>
      </c>
      <c r="P388" t="s">
        <v>32</v>
      </c>
      <c r="Q388" t="s">
        <v>33</v>
      </c>
      <c r="R388" t="s">
        <v>5201</v>
      </c>
      <c r="S388">
        <v>194.32</v>
      </c>
      <c r="T388">
        <v>4</v>
      </c>
      <c r="U388">
        <v>0</v>
      </c>
      <c r="V388">
        <v>0</v>
      </c>
      <c r="W388">
        <v>-163.22879999999998</v>
      </c>
      <c r="X388">
        <v>31.091200000000015</v>
      </c>
      <c r="Y388">
        <v>385</v>
      </c>
      <c r="Z388">
        <v>1</v>
      </c>
      <c r="AA388">
        <v>1769</v>
      </c>
      <c r="AB388">
        <v>20</v>
      </c>
    </row>
    <row r="389" spans="1:28" x14ac:dyDescent="0.3">
      <c r="A389">
        <v>3032</v>
      </c>
      <c r="B389" t="s">
        <v>151</v>
      </c>
      <c r="C389" s="1">
        <v>42268</v>
      </c>
      <c r="D389" s="1">
        <v>42274</v>
      </c>
      <c r="E389">
        <v>6</v>
      </c>
      <c r="F389" t="s">
        <v>358</v>
      </c>
      <c r="G389" t="s">
        <v>6563</v>
      </c>
      <c r="H389" t="s">
        <v>771</v>
      </c>
      <c r="I389" t="s">
        <v>35</v>
      </c>
      <c r="J389" t="s">
        <v>31</v>
      </c>
      <c r="K389" t="s">
        <v>5542</v>
      </c>
      <c r="L389" t="s">
        <v>373</v>
      </c>
      <c r="M389">
        <v>48146</v>
      </c>
      <c r="N389" t="s">
        <v>7</v>
      </c>
      <c r="O389" t="s">
        <v>4665</v>
      </c>
      <c r="P389" t="s">
        <v>36</v>
      </c>
      <c r="Q389" t="s">
        <v>39</v>
      </c>
      <c r="R389" t="s">
        <v>4666</v>
      </c>
      <c r="S389">
        <v>25.99</v>
      </c>
      <c r="T389">
        <v>1</v>
      </c>
      <c r="U389">
        <v>0</v>
      </c>
      <c r="V389">
        <v>0</v>
      </c>
      <c r="W389">
        <v>-18.4529</v>
      </c>
      <c r="X389">
        <v>7.5370999999999988</v>
      </c>
      <c r="Y389">
        <v>386</v>
      </c>
      <c r="Z389">
        <v>2</v>
      </c>
      <c r="AA389">
        <v>1771</v>
      </c>
      <c r="AB389">
        <v>5</v>
      </c>
    </row>
    <row r="390" spans="1:28" x14ac:dyDescent="0.3">
      <c r="A390">
        <v>3034</v>
      </c>
      <c r="B390" t="s">
        <v>6564</v>
      </c>
      <c r="C390" s="1">
        <v>42994</v>
      </c>
      <c r="D390" s="1">
        <v>42999</v>
      </c>
      <c r="E390">
        <v>5</v>
      </c>
      <c r="F390" t="s">
        <v>358</v>
      </c>
      <c r="G390" t="s">
        <v>1939</v>
      </c>
      <c r="H390" t="s">
        <v>515</v>
      </c>
      <c r="I390" t="s">
        <v>45</v>
      </c>
      <c r="J390" t="s">
        <v>31</v>
      </c>
      <c r="K390" t="s">
        <v>367</v>
      </c>
      <c r="L390" t="s">
        <v>368</v>
      </c>
      <c r="M390">
        <v>19143</v>
      </c>
      <c r="N390" t="s">
        <v>5</v>
      </c>
      <c r="O390" t="s">
        <v>4873</v>
      </c>
      <c r="P390" t="s">
        <v>36</v>
      </c>
      <c r="Q390" t="s">
        <v>44</v>
      </c>
      <c r="R390" t="s">
        <v>4874</v>
      </c>
      <c r="S390">
        <v>20.736000000000004</v>
      </c>
      <c r="T390">
        <v>4</v>
      </c>
      <c r="U390">
        <v>0.2</v>
      </c>
      <c r="V390">
        <v>-4.1472000000000007</v>
      </c>
      <c r="W390">
        <v>-9.3312000000000026</v>
      </c>
      <c r="X390">
        <v>7.2576000000000001</v>
      </c>
      <c r="Y390">
        <v>387</v>
      </c>
      <c r="Z390">
        <v>0</v>
      </c>
      <c r="AA390">
        <v>1773</v>
      </c>
      <c r="AB390">
        <v>12</v>
      </c>
    </row>
    <row r="391" spans="1:28" x14ac:dyDescent="0.3">
      <c r="A391">
        <v>3042</v>
      </c>
      <c r="B391" t="s">
        <v>6572</v>
      </c>
      <c r="C391" s="1">
        <v>42989</v>
      </c>
      <c r="D391" s="1">
        <v>42990</v>
      </c>
      <c r="E391">
        <v>1</v>
      </c>
      <c r="F391" t="s">
        <v>62</v>
      </c>
      <c r="G391" t="s">
        <v>5484</v>
      </c>
      <c r="H391" t="s">
        <v>5485</v>
      </c>
      <c r="I391" t="s">
        <v>45</v>
      </c>
      <c r="J391" t="s">
        <v>31</v>
      </c>
      <c r="K391" t="s">
        <v>1870</v>
      </c>
      <c r="L391" t="s">
        <v>357</v>
      </c>
      <c r="M391">
        <v>90805</v>
      </c>
      <c r="N391" t="s">
        <v>3</v>
      </c>
      <c r="O391" t="s">
        <v>651</v>
      </c>
      <c r="P391" t="s">
        <v>36</v>
      </c>
      <c r="Q391" t="s">
        <v>44</v>
      </c>
      <c r="R391" t="s">
        <v>652</v>
      </c>
      <c r="S391">
        <v>12.96</v>
      </c>
      <c r="T391">
        <v>2</v>
      </c>
      <c r="U391">
        <v>0</v>
      </c>
      <c r="V391">
        <v>0</v>
      </c>
      <c r="W391">
        <v>-6.7392000000000003</v>
      </c>
      <c r="X391">
        <v>6.2208000000000006</v>
      </c>
      <c r="Y391">
        <v>388</v>
      </c>
      <c r="Z391">
        <v>1</v>
      </c>
      <c r="AA391">
        <v>1775</v>
      </c>
      <c r="AB391">
        <v>14</v>
      </c>
    </row>
    <row r="392" spans="1:28" x14ac:dyDescent="0.3">
      <c r="A392">
        <v>3043</v>
      </c>
      <c r="B392" t="s">
        <v>6572</v>
      </c>
      <c r="C392" s="1">
        <v>42989</v>
      </c>
      <c r="D392" s="1">
        <v>42990</v>
      </c>
      <c r="E392">
        <v>1</v>
      </c>
      <c r="F392" t="s">
        <v>62</v>
      </c>
      <c r="G392" t="s">
        <v>5484</v>
      </c>
      <c r="H392" t="s">
        <v>5485</v>
      </c>
      <c r="I392" t="s">
        <v>45</v>
      </c>
      <c r="J392" t="s">
        <v>31</v>
      </c>
      <c r="K392" t="s">
        <v>1870</v>
      </c>
      <c r="L392" t="s">
        <v>357</v>
      </c>
      <c r="M392">
        <v>90805</v>
      </c>
      <c r="N392" t="s">
        <v>3</v>
      </c>
      <c r="O392" t="s">
        <v>6573</v>
      </c>
      <c r="P392" t="s">
        <v>36</v>
      </c>
      <c r="Q392" t="s">
        <v>48</v>
      </c>
      <c r="R392" t="s">
        <v>6574</v>
      </c>
      <c r="S392">
        <v>22.18</v>
      </c>
      <c r="T392">
        <v>2</v>
      </c>
      <c r="U392">
        <v>0</v>
      </c>
      <c r="V392">
        <v>0</v>
      </c>
      <c r="W392">
        <v>-11.3118</v>
      </c>
      <c r="X392">
        <v>10.8682</v>
      </c>
      <c r="Y392">
        <v>389</v>
      </c>
      <c r="Z392">
        <v>2</v>
      </c>
      <c r="AA392">
        <v>1777</v>
      </c>
      <c r="AB392">
        <v>14</v>
      </c>
    </row>
    <row r="393" spans="1:28" x14ac:dyDescent="0.3">
      <c r="A393">
        <v>3044</v>
      </c>
      <c r="B393" t="s">
        <v>6572</v>
      </c>
      <c r="C393" s="1">
        <v>42989</v>
      </c>
      <c r="D393" s="1">
        <v>42990</v>
      </c>
      <c r="E393">
        <v>1</v>
      </c>
      <c r="F393" t="s">
        <v>62</v>
      </c>
      <c r="G393" t="s">
        <v>5484</v>
      </c>
      <c r="H393" t="s">
        <v>5485</v>
      </c>
      <c r="I393" t="s">
        <v>45</v>
      </c>
      <c r="J393" t="s">
        <v>31</v>
      </c>
      <c r="K393" t="s">
        <v>1870</v>
      </c>
      <c r="L393" t="s">
        <v>357</v>
      </c>
      <c r="M393">
        <v>90805</v>
      </c>
      <c r="N393" t="s">
        <v>3</v>
      </c>
      <c r="O393" t="s">
        <v>6575</v>
      </c>
      <c r="P393" t="s">
        <v>32</v>
      </c>
      <c r="Q393" t="s">
        <v>34</v>
      </c>
      <c r="R393" t="s">
        <v>6576</v>
      </c>
      <c r="S393">
        <v>2054.2720000000004</v>
      </c>
      <c r="T393">
        <v>8</v>
      </c>
      <c r="U393">
        <v>0.2</v>
      </c>
      <c r="V393">
        <v>-410.85440000000011</v>
      </c>
      <c r="W393">
        <v>-1386.6336000000006</v>
      </c>
      <c r="X393">
        <v>256.78399999999976</v>
      </c>
      <c r="Y393">
        <v>390</v>
      </c>
      <c r="Z393">
        <v>0</v>
      </c>
      <c r="AA393">
        <v>1779</v>
      </c>
      <c r="AB393">
        <v>56</v>
      </c>
    </row>
    <row r="394" spans="1:28" x14ac:dyDescent="0.3">
      <c r="A394">
        <v>3048</v>
      </c>
      <c r="B394" t="s">
        <v>6581</v>
      </c>
      <c r="C394" s="1">
        <v>41912</v>
      </c>
      <c r="D394" s="1">
        <v>41916</v>
      </c>
      <c r="E394">
        <v>4</v>
      </c>
      <c r="F394" t="s">
        <v>358</v>
      </c>
      <c r="G394" t="s">
        <v>1907</v>
      </c>
      <c r="H394" t="s">
        <v>1908</v>
      </c>
      <c r="I394" t="s">
        <v>30</v>
      </c>
      <c r="J394" t="s">
        <v>31</v>
      </c>
      <c r="K394" t="s">
        <v>442</v>
      </c>
      <c r="L394" t="s">
        <v>361</v>
      </c>
      <c r="M394">
        <v>98105</v>
      </c>
      <c r="N394" t="s">
        <v>3</v>
      </c>
      <c r="O394" t="s">
        <v>893</v>
      </c>
      <c r="P394" t="s">
        <v>36</v>
      </c>
      <c r="Q394" t="s">
        <v>42</v>
      </c>
      <c r="R394" t="s">
        <v>894</v>
      </c>
      <c r="S394">
        <v>43.176000000000002</v>
      </c>
      <c r="T394">
        <v>7</v>
      </c>
      <c r="U394">
        <v>0.2</v>
      </c>
      <c r="V394">
        <v>-8.6352000000000011</v>
      </c>
      <c r="W394">
        <v>-21.048300000000005</v>
      </c>
      <c r="X394">
        <v>13.4925</v>
      </c>
      <c r="Y394">
        <v>391</v>
      </c>
      <c r="Z394">
        <v>1</v>
      </c>
      <c r="AA394">
        <v>1781</v>
      </c>
      <c r="AB394">
        <v>35</v>
      </c>
    </row>
    <row r="395" spans="1:28" x14ac:dyDescent="0.3">
      <c r="A395">
        <v>3080</v>
      </c>
      <c r="B395" t="s">
        <v>6618</v>
      </c>
      <c r="C395" s="1">
        <v>42982</v>
      </c>
      <c r="D395" s="1">
        <v>42983</v>
      </c>
      <c r="E395">
        <v>1</v>
      </c>
      <c r="F395" t="s">
        <v>49</v>
      </c>
      <c r="G395" t="s">
        <v>6619</v>
      </c>
      <c r="H395" t="s">
        <v>6620</v>
      </c>
      <c r="I395" t="s">
        <v>45</v>
      </c>
      <c r="J395" t="s">
        <v>31</v>
      </c>
      <c r="K395" t="s">
        <v>6462</v>
      </c>
      <c r="L395" t="s">
        <v>357</v>
      </c>
      <c r="M395">
        <v>92307</v>
      </c>
      <c r="N395" t="s">
        <v>3</v>
      </c>
      <c r="O395" t="s">
        <v>2874</v>
      </c>
      <c r="P395" t="s">
        <v>36</v>
      </c>
      <c r="Q395" t="s">
        <v>44</v>
      </c>
      <c r="R395" t="s">
        <v>2875</v>
      </c>
      <c r="S395">
        <v>12.96</v>
      </c>
      <c r="T395">
        <v>2</v>
      </c>
      <c r="U395">
        <v>0</v>
      </c>
      <c r="V395">
        <v>0</v>
      </c>
      <c r="W395">
        <v>-6.7392000000000003</v>
      </c>
      <c r="X395">
        <v>6.2208000000000006</v>
      </c>
      <c r="Y395">
        <v>392</v>
      </c>
      <c r="Z395">
        <v>2</v>
      </c>
      <c r="AA395">
        <v>1783</v>
      </c>
      <c r="AB395">
        <v>14</v>
      </c>
    </row>
    <row r="396" spans="1:28" x14ac:dyDescent="0.3">
      <c r="A396">
        <v>3081</v>
      </c>
      <c r="B396" t="s">
        <v>6618</v>
      </c>
      <c r="C396" s="1">
        <v>42982</v>
      </c>
      <c r="D396" s="1">
        <v>42983</v>
      </c>
      <c r="E396">
        <v>1</v>
      </c>
      <c r="F396" t="s">
        <v>49</v>
      </c>
      <c r="G396" t="s">
        <v>6619</v>
      </c>
      <c r="H396" t="s">
        <v>6620</v>
      </c>
      <c r="I396" t="s">
        <v>45</v>
      </c>
      <c r="J396" t="s">
        <v>31</v>
      </c>
      <c r="K396" t="s">
        <v>6462</v>
      </c>
      <c r="L396" t="s">
        <v>357</v>
      </c>
      <c r="M396">
        <v>92307</v>
      </c>
      <c r="N396" t="s">
        <v>3</v>
      </c>
      <c r="O396" t="s">
        <v>3765</v>
      </c>
      <c r="P396" t="s">
        <v>40</v>
      </c>
      <c r="Q396" t="s">
        <v>41</v>
      </c>
      <c r="R396" t="s">
        <v>3766</v>
      </c>
      <c r="S396">
        <v>43.176000000000002</v>
      </c>
      <c r="T396">
        <v>3</v>
      </c>
      <c r="U396">
        <v>0.2</v>
      </c>
      <c r="V396">
        <v>-8.6352000000000011</v>
      </c>
      <c r="W396">
        <v>-19.429200000000005</v>
      </c>
      <c r="X396">
        <v>15.111599999999999</v>
      </c>
      <c r="Y396">
        <v>393</v>
      </c>
      <c r="Z396">
        <v>0</v>
      </c>
      <c r="AA396">
        <v>1785</v>
      </c>
      <c r="AB396">
        <v>21</v>
      </c>
    </row>
    <row r="397" spans="1:28" x14ac:dyDescent="0.3">
      <c r="A397">
        <v>3127</v>
      </c>
      <c r="B397" t="s">
        <v>6654</v>
      </c>
      <c r="C397" s="1">
        <v>42986</v>
      </c>
      <c r="D397" s="1">
        <v>42990</v>
      </c>
      <c r="E397">
        <v>4</v>
      </c>
      <c r="F397" t="s">
        <v>358</v>
      </c>
      <c r="G397" t="s">
        <v>6655</v>
      </c>
      <c r="H397" t="s">
        <v>6656</v>
      </c>
      <c r="I397" t="s">
        <v>30</v>
      </c>
      <c r="J397" t="s">
        <v>31</v>
      </c>
      <c r="K397" t="s">
        <v>367</v>
      </c>
      <c r="L397" t="s">
        <v>368</v>
      </c>
      <c r="M397">
        <v>19134</v>
      </c>
      <c r="N397" t="s">
        <v>5</v>
      </c>
      <c r="O397" t="s">
        <v>3938</v>
      </c>
      <c r="P397" t="s">
        <v>40</v>
      </c>
      <c r="Q397" t="s">
        <v>41</v>
      </c>
      <c r="R397" t="s">
        <v>6657</v>
      </c>
      <c r="S397">
        <v>258.52799999999996</v>
      </c>
      <c r="T397">
        <v>2</v>
      </c>
      <c r="U397">
        <v>0.4</v>
      </c>
      <c r="V397">
        <v>-103.41119999999999</v>
      </c>
      <c r="W397">
        <v>-202.51359999999997</v>
      </c>
      <c r="X397">
        <v>-47.396800000000013</v>
      </c>
      <c r="Y397">
        <v>394</v>
      </c>
      <c r="Z397">
        <v>1</v>
      </c>
      <c r="AA397">
        <v>1787</v>
      </c>
      <c r="AB397">
        <v>6</v>
      </c>
    </row>
    <row r="398" spans="1:28" x14ac:dyDescent="0.3">
      <c r="A398">
        <v>3143</v>
      </c>
      <c r="B398" t="s">
        <v>6669</v>
      </c>
      <c r="C398" s="1">
        <v>43003</v>
      </c>
      <c r="D398" s="1">
        <v>43005</v>
      </c>
      <c r="E398">
        <v>2</v>
      </c>
      <c r="F398" t="s">
        <v>355</v>
      </c>
      <c r="G398" t="s">
        <v>2216</v>
      </c>
      <c r="H398" t="s">
        <v>2217</v>
      </c>
      <c r="I398" t="s">
        <v>30</v>
      </c>
      <c r="J398" t="s">
        <v>31</v>
      </c>
      <c r="K398" t="s">
        <v>503</v>
      </c>
      <c r="L398" t="s">
        <v>385</v>
      </c>
      <c r="M398">
        <v>45231</v>
      </c>
      <c r="N398" t="s">
        <v>5</v>
      </c>
      <c r="O398" t="s">
        <v>1723</v>
      </c>
      <c r="P398" t="s">
        <v>40</v>
      </c>
      <c r="Q398" t="s">
        <v>47</v>
      </c>
      <c r="R398" t="s">
        <v>1724</v>
      </c>
      <c r="S398">
        <v>119.96000000000001</v>
      </c>
      <c r="T398">
        <v>5</v>
      </c>
      <c r="U398">
        <v>0.2</v>
      </c>
      <c r="V398">
        <v>-23.992000000000004</v>
      </c>
      <c r="W398">
        <v>-59.98</v>
      </c>
      <c r="X398">
        <v>35.988000000000007</v>
      </c>
      <c r="Y398">
        <v>395</v>
      </c>
      <c r="Z398">
        <v>2</v>
      </c>
      <c r="AA398">
        <v>1789</v>
      </c>
      <c r="AB398">
        <v>35</v>
      </c>
    </row>
    <row r="399" spans="1:28" x14ac:dyDescent="0.3">
      <c r="A399">
        <v>3144</v>
      </c>
      <c r="B399" t="s">
        <v>6669</v>
      </c>
      <c r="C399" s="1">
        <v>43003</v>
      </c>
      <c r="D399" s="1">
        <v>43005</v>
      </c>
      <c r="E399">
        <v>2</v>
      </c>
      <c r="F399" t="s">
        <v>355</v>
      </c>
      <c r="G399" t="s">
        <v>2216</v>
      </c>
      <c r="H399" t="s">
        <v>2217</v>
      </c>
      <c r="I399" t="s">
        <v>30</v>
      </c>
      <c r="J399" t="s">
        <v>31</v>
      </c>
      <c r="K399" t="s">
        <v>503</v>
      </c>
      <c r="L399" t="s">
        <v>385</v>
      </c>
      <c r="M399">
        <v>45231</v>
      </c>
      <c r="N399" t="s">
        <v>5</v>
      </c>
      <c r="O399" t="s">
        <v>1379</v>
      </c>
      <c r="P399" t="s">
        <v>36</v>
      </c>
      <c r="Q399" t="s">
        <v>39</v>
      </c>
      <c r="R399" t="s">
        <v>1380</v>
      </c>
      <c r="S399">
        <v>10.608000000000001</v>
      </c>
      <c r="T399">
        <v>6</v>
      </c>
      <c r="U399">
        <v>0.2</v>
      </c>
      <c r="V399">
        <v>-2.1216000000000004</v>
      </c>
      <c r="W399">
        <v>-7.5581999999999994</v>
      </c>
      <c r="X399">
        <v>0.92819999999999991</v>
      </c>
      <c r="Y399">
        <v>396</v>
      </c>
      <c r="Z399">
        <v>0</v>
      </c>
      <c r="AA399">
        <v>1791</v>
      </c>
      <c r="AB399">
        <v>42</v>
      </c>
    </row>
    <row r="400" spans="1:28" x14ac:dyDescent="0.3">
      <c r="A400">
        <v>3145</v>
      </c>
      <c r="B400" t="s">
        <v>6670</v>
      </c>
      <c r="C400" s="1">
        <v>42618</v>
      </c>
      <c r="D400" s="1">
        <v>42624</v>
      </c>
      <c r="E400">
        <v>6</v>
      </c>
      <c r="F400" t="s">
        <v>358</v>
      </c>
      <c r="G400" t="s">
        <v>2744</v>
      </c>
      <c r="H400" t="s">
        <v>2745</v>
      </c>
      <c r="I400" t="s">
        <v>35</v>
      </c>
      <c r="J400" t="s">
        <v>31</v>
      </c>
      <c r="K400" t="s">
        <v>1928</v>
      </c>
      <c r="L400" t="s">
        <v>362</v>
      </c>
      <c r="M400">
        <v>78745</v>
      </c>
      <c r="N400" t="s">
        <v>7</v>
      </c>
      <c r="O400" t="s">
        <v>2482</v>
      </c>
      <c r="P400" t="s">
        <v>32</v>
      </c>
      <c r="Q400" t="s">
        <v>34</v>
      </c>
      <c r="R400" t="s">
        <v>2483</v>
      </c>
      <c r="S400">
        <v>347.80200000000002</v>
      </c>
      <c r="T400">
        <v>7</v>
      </c>
      <c r="U400">
        <v>0.3</v>
      </c>
      <c r="V400">
        <v>-104.34060000000001</v>
      </c>
      <c r="W400">
        <v>-268.30439999999999</v>
      </c>
      <c r="X400">
        <v>-24.842999999999961</v>
      </c>
      <c r="Y400">
        <v>397</v>
      </c>
      <c r="Z400">
        <v>1</v>
      </c>
      <c r="AA400">
        <v>1793</v>
      </c>
      <c r="AB400">
        <v>70</v>
      </c>
    </row>
    <row r="401" spans="1:28" x14ac:dyDescent="0.3">
      <c r="A401">
        <v>3161</v>
      </c>
      <c r="B401" t="s">
        <v>6690</v>
      </c>
      <c r="C401" s="1">
        <v>41894</v>
      </c>
      <c r="D401" s="1">
        <v>41898</v>
      </c>
      <c r="E401">
        <v>4</v>
      </c>
      <c r="F401" t="s">
        <v>355</v>
      </c>
      <c r="G401" t="s">
        <v>6691</v>
      </c>
      <c r="H401" t="s">
        <v>6692</v>
      </c>
      <c r="I401" t="s">
        <v>30</v>
      </c>
      <c r="J401" t="s">
        <v>31</v>
      </c>
      <c r="K401" t="s">
        <v>370</v>
      </c>
      <c r="L401" t="s">
        <v>362</v>
      </c>
      <c r="M401">
        <v>77070</v>
      </c>
      <c r="N401" t="s">
        <v>7</v>
      </c>
      <c r="O401" t="s">
        <v>6693</v>
      </c>
      <c r="P401" t="s">
        <v>36</v>
      </c>
      <c r="Q401" t="s">
        <v>42</v>
      </c>
      <c r="R401" t="s">
        <v>6694</v>
      </c>
      <c r="S401">
        <v>5.1799999999999988</v>
      </c>
      <c r="T401">
        <v>5</v>
      </c>
      <c r="U401">
        <v>0.8</v>
      </c>
      <c r="V401">
        <v>-4.1439999999999992</v>
      </c>
      <c r="W401">
        <v>-9.0649999999999995</v>
      </c>
      <c r="X401">
        <v>-8.0289999999999999</v>
      </c>
      <c r="Y401">
        <v>398</v>
      </c>
      <c r="Z401">
        <v>2</v>
      </c>
      <c r="AA401">
        <v>1795</v>
      </c>
      <c r="AB401">
        <v>50</v>
      </c>
    </row>
    <row r="402" spans="1:28" x14ac:dyDescent="0.3">
      <c r="A402">
        <v>3162</v>
      </c>
      <c r="B402" t="s">
        <v>6695</v>
      </c>
      <c r="C402" s="1">
        <v>41903</v>
      </c>
      <c r="D402" s="1">
        <v>41907</v>
      </c>
      <c r="E402">
        <v>4</v>
      </c>
      <c r="F402" t="s">
        <v>358</v>
      </c>
      <c r="G402" t="s">
        <v>4805</v>
      </c>
      <c r="H402" t="s">
        <v>4806</v>
      </c>
      <c r="I402" t="s">
        <v>30</v>
      </c>
      <c r="J402" t="s">
        <v>31</v>
      </c>
      <c r="K402" t="s">
        <v>365</v>
      </c>
      <c r="L402" t="s">
        <v>357</v>
      </c>
      <c r="M402">
        <v>94109</v>
      </c>
      <c r="N402" t="s">
        <v>3</v>
      </c>
      <c r="O402" t="s">
        <v>3787</v>
      </c>
      <c r="P402" t="s">
        <v>36</v>
      </c>
      <c r="Q402" t="s">
        <v>48</v>
      </c>
      <c r="R402" t="s">
        <v>56</v>
      </c>
      <c r="S402">
        <v>15.56</v>
      </c>
      <c r="T402">
        <v>2</v>
      </c>
      <c r="U402">
        <v>0</v>
      </c>
      <c r="V402">
        <v>0</v>
      </c>
      <c r="W402">
        <v>-8.2468000000000004</v>
      </c>
      <c r="X402">
        <v>7.3132000000000001</v>
      </c>
      <c r="Y402">
        <v>399</v>
      </c>
      <c r="Z402">
        <v>0</v>
      </c>
      <c r="AA402">
        <v>1797</v>
      </c>
      <c r="AB402">
        <v>14</v>
      </c>
    </row>
    <row r="403" spans="1:28" x14ac:dyDescent="0.3">
      <c r="A403">
        <v>3163</v>
      </c>
      <c r="B403" t="s">
        <v>6695</v>
      </c>
      <c r="C403" s="1">
        <v>41903</v>
      </c>
      <c r="D403" s="1">
        <v>41907</v>
      </c>
      <c r="E403">
        <v>4</v>
      </c>
      <c r="F403" t="s">
        <v>358</v>
      </c>
      <c r="G403" t="s">
        <v>4805</v>
      </c>
      <c r="H403" t="s">
        <v>4806</v>
      </c>
      <c r="I403" t="s">
        <v>30</v>
      </c>
      <c r="J403" t="s">
        <v>31</v>
      </c>
      <c r="K403" t="s">
        <v>365</v>
      </c>
      <c r="L403" t="s">
        <v>357</v>
      </c>
      <c r="M403">
        <v>94109</v>
      </c>
      <c r="N403" t="s">
        <v>3</v>
      </c>
      <c r="O403" t="s">
        <v>5949</v>
      </c>
      <c r="P403" t="s">
        <v>36</v>
      </c>
      <c r="Q403" t="s">
        <v>48</v>
      </c>
      <c r="R403" t="s">
        <v>5950</v>
      </c>
      <c r="S403">
        <v>78.349999999999994</v>
      </c>
      <c r="T403">
        <v>5</v>
      </c>
      <c r="U403">
        <v>0</v>
      </c>
      <c r="V403">
        <v>0</v>
      </c>
      <c r="W403">
        <v>-41.525500000000001</v>
      </c>
      <c r="X403">
        <v>36.824499999999993</v>
      </c>
      <c r="Y403">
        <v>400</v>
      </c>
      <c r="Z403">
        <v>1</v>
      </c>
      <c r="AA403">
        <v>1799</v>
      </c>
      <c r="AB403">
        <v>35</v>
      </c>
    </row>
    <row r="404" spans="1:28" x14ac:dyDescent="0.3">
      <c r="A404">
        <v>3164</v>
      </c>
      <c r="B404" t="s">
        <v>6695</v>
      </c>
      <c r="C404" s="1">
        <v>41903</v>
      </c>
      <c r="D404" s="1">
        <v>41907</v>
      </c>
      <c r="E404">
        <v>4</v>
      </c>
      <c r="F404" t="s">
        <v>358</v>
      </c>
      <c r="G404" t="s">
        <v>4805</v>
      </c>
      <c r="H404" t="s">
        <v>4806</v>
      </c>
      <c r="I404" t="s">
        <v>30</v>
      </c>
      <c r="J404" t="s">
        <v>31</v>
      </c>
      <c r="K404" t="s">
        <v>365</v>
      </c>
      <c r="L404" t="s">
        <v>357</v>
      </c>
      <c r="M404">
        <v>94109</v>
      </c>
      <c r="N404" t="s">
        <v>3</v>
      </c>
      <c r="O404" t="s">
        <v>6696</v>
      </c>
      <c r="P404" t="s">
        <v>36</v>
      </c>
      <c r="Q404" t="s">
        <v>39</v>
      </c>
      <c r="R404" t="s">
        <v>6697</v>
      </c>
      <c r="S404">
        <v>59.519999999999996</v>
      </c>
      <c r="T404">
        <v>3</v>
      </c>
      <c r="U404">
        <v>0</v>
      </c>
      <c r="V404">
        <v>0</v>
      </c>
      <c r="W404">
        <v>-44.044799999999995</v>
      </c>
      <c r="X404">
        <v>15.475200000000001</v>
      </c>
      <c r="Y404">
        <v>401</v>
      </c>
      <c r="Z404">
        <v>2</v>
      </c>
      <c r="AA404">
        <v>1801</v>
      </c>
      <c r="AB404">
        <v>21</v>
      </c>
    </row>
    <row r="405" spans="1:28" x14ac:dyDescent="0.3">
      <c r="A405">
        <v>3165</v>
      </c>
      <c r="B405" t="s">
        <v>6695</v>
      </c>
      <c r="C405" s="1">
        <v>41903</v>
      </c>
      <c r="D405" s="1">
        <v>41907</v>
      </c>
      <c r="E405">
        <v>4</v>
      </c>
      <c r="F405" t="s">
        <v>358</v>
      </c>
      <c r="G405" t="s">
        <v>4805</v>
      </c>
      <c r="H405" t="s">
        <v>4806</v>
      </c>
      <c r="I405" t="s">
        <v>30</v>
      </c>
      <c r="J405" t="s">
        <v>31</v>
      </c>
      <c r="K405" t="s">
        <v>365</v>
      </c>
      <c r="L405" t="s">
        <v>357</v>
      </c>
      <c r="M405">
        <v>94109</v>
      </c>
      <c r="N405" t="s">
        <v>3</v>
      </c>
      <c r="O405" t="s">
        <v>6439</v>
      </c>
      <c r="P405" t="s">
        <v>36</v>
      </c>
      <c r="Q405" t="s">
        <v>44</v>
      </c>
      <c r="R405" t="s">
        <v>6440</v>
      </c>
      <c r="S405">
        <v>38.520000000000003</v>
      </c>
      <c r="T405">
        <v>9</v>
      </c>
      <c r="U405">
        <v>0</v>
      </c>
      <c r="V405">
        <v>0</v>
      </c>
      <c r="W405">
        <v>-21.186000000000007</v>
      </c>
      <c r="X405">
        <v>17.333999999999996</v>
      </c>
      <c r="Y405">
        <v>402</v>
      </c>
      <c r="Z405">
        <v>0</v>
      </c>
      <c r="AA405">
        <v>1803</v>
      </c>
      <c r="AB405">
        <v>63</v>
      </c>
    </row>
    <row r="406" spans="1:28" x14ac:dyDescent="0.3">
      <c r="A406">
        <v>3166</v>
      </c>
      <c r="B406" t="s">
        <v>6695</v>
      </c>
      <c r="C406" s="1">
        <v>41903</v>
      </c>
      <c r="D406" s="1">
        <v>41907</v>
      </c>
      <c r="E406">
        <v>4</v>
      </c>
      <c r="F406" t="s">
        <v>358</v>
      </c>
      <c r="G406" t="s">
        <v>4805</v>
      </c>
      <c r="H406" t="s">
        <v>4806</v>
      </c>
      <c r="I406" t="s">
        <v>30</v>
      </c>
      <c r="J406" t="s">
        <v>31</v>
      </c>
      <c r="K406" t="s">
        <v>365</v>
      </c>
      <c r="L406" t="s">
        <v>357</v>
      </c>
      <c r="M406">
        <v>94109</v>
      </c>
      <c r="N406" t="s">
        <v>3</v>
      </c>
      <c r="O406" t="s">
        <v>6698</v>
      </c>
      <c r="P406" t="s">
        <v>40</v>
      </c>
      <c r="Q406" t="s">
        <v>41</v>
      </c>
      <c r="R406" t="s">
        <v>6699</v>
      </c>
      <c r="S406">
        <v>239.98400000000004</v>
      </c>
      <c r="T406">
        <v>2</v>
      </c>
      <c r="U406">
        <v>0.2</v>
      </c>
      <c r="V406">
        <v>-47.996800000000007</v>
      </c>
      <c r="W406">
        <v>-167.98880000000003</v>
      </c>
      <c r="X406">
        <v>23.998400000000004</v>
      </c>
      <c r="Y406">
        <v>403</v>
      </c>
      <c r="Z406">
        <v>1</v>
      </c>
      <c r="AA406">
        <v>1805</v>
      </c>
      <c r="AB406">
        <v>14</v>
      </c>
    </row>
    <row r="407" spans="1:28" x14ac:dyDescent="0.3">
      <c r="A407">
        <v>3167</v>
      </c>
      <c r="B407" t="s">
        <v>6695</v>
      </c>
      <c r="C407" s="1">
        <v>41903</v>
      </c>
      <c r="D407" s="1">
        <v>41907</v>
      </c>
      <c r="E407">
        <v>4</v>
      </c>
      <c r="F407" t="s">
        <v>358</v>
      </c>
      <c r="G407" t="s">
        <v>4805</v>
      </c>
      <c r="H407" t="s">
        <v>4806</v>
      </c>
      <c r="I407" t="s">
        <v>30</v>
      </c>
      <c r="J407" t="s">
        <v>31</v>
      </c>
      <c r="K407" t="s">
        <v>365</v>
      </c>
      <c r="L407" t="s">
        <v>357</v>
      </c>
      <c r="M407">
        <v>94109</v>
      </c>
      <c r="N407" t="s">
        <v>3</v>
      </c>
      <c r="O407" t="s">
        <v>6184</v>
      </c>
      <c r="P407" t="s">
        <v>36</v>
      </c>
      <c r="Q407" t="s">
        <v>44</v>
      </c>
      <c r="R407" t="s">
        <v>6185</v>
      </c>
      <c r="S407">
        <v>19.350000000000001</v>
      </c>
      <c r="T407">
        <v>3</v>
      </c>
      <c r="U407">
        <v>0</v>
      </c>
      <c r="V407">
        <v>0</v>
      </c>
      <c r="W407">
        <v>-9.8685000000000009</v>
      </c>
      <c r="X407">
        <v>9.4815000000000005</v>
      </c>
      <c r="Y407">
        <v>404</v>
      </c>
      <c r="Z407">
        <v>2</v>
      </c>
      <c r="AA407">
        <v>1807</v>
      </c>
      <c r="AB407">
        <v>21</v>
      </c>
    </row>
    <row r="408" spans="1:28" x14ac:dyDescent="0.3">
      <c r="A408">
        <v>3176</v>
      </c>
      <c r="B408" t="s">
        <v>6707</v>
      </c>
      <c r="C408" s="1">
        <v>43001</v>
      </c>
      <c r="D408" s="1">
        <v>43007</v>
      </c>
      <c r="E408">
        <v>6</v>
      </c>
      <c r="F408" t="s">
        <v>358</v>
      </c>
      <c r="G408" t="s">
        <v>2887</v>
      </c>
      <c r="H408" t="s">
        <v>2888</v>
      </c>
      <c r="I408" t="s">
        <v>30</v>
      </c>
      <c r="J408" t="s">
        <v>31</v>
      </c>
      <c r="K408" t="s">
        <v>5710</v>
      </c>
      <c r="L408" t="s">
        <v>383</v>
      </c>
      <c r="M408">
        <v>80525</v>
      </c>
      <c r="N408" t="s">
        <v>3</v>
      </c>
      <c r="O408" t="s">
        <v>3618</v>
      </c>
      <c r="P408" t="s">
        <v>32</v>
      </c>
      <c r="Q408" t="s">
        <v>33</v>
      </c>
      <c r="R408" t="s">
        <v>3619</v>
      </c>
      <c r="S408">
        <v>180.58800000000005</v>
      </c>
      <c r="T408">
        <v>2</v>
      </c>
      <c r="U408">
        <v>0.7</v>
      </c>
      <c r="V408">
        <v>-126.41160000000002</v>
      </c>
      <c r="W408">
        <v>-294.96040000000005</v>
      </c>
      <c r="X408">
        <v>-240.78400000000005</v>
      </c>
      <c r="Y408">
        <v>405</v>
      </c>
      <c r="Z408">
        <v>0</v>
      </c>
      <c r="AA408">
        <v>1809</v>
      </c>
      <c r="AB408">
        <v>20</v>
      </c>
    </row>
    <row r="409" spans="1:28" x14ac:dyDescent="0.3">
      <c r="A409">
        <v>3177</v>
      </c>
      <c r="B409" t="s">
        <v>6707</v>
      </c>
      <c r="C409" s="1">
        <v>43001</v>
      </c>
      <c r="D409" s="1">
        <v>43007</v>
      </c>
      <c r="E409">
        <v>6</v>
      </c>
      <c r="F409" t="s">
        <v>358</v>
      </c>
      <c r="G409" t="s">
        <v>2887</v>
      </c>
      <c r="H409" t="s">
        <v>2888</v>
      </c>
      <c r="I409" t="s">
        <v>30</v>
      </c>
      <c r="J409" t="s">
        <v>31</v>
      </c>
      <c r="K409" t="s">
        <v>5710</v>
      </c>
      <c r="L409" t="s">
        <v>383</v>
      </c>
      <c r="M409">
        <v>80525</v>
      </c>
      <c r="N409" t="s">
        <v>3</v>
      </c>
      <c r="O409" t="s">
        <v>4606</v>
      </c>
      <c r="P409" t="s">
        <v>40</v>
      </c>
      <c r="Q409" t="s">
        <v>47</v>
      </c>
      <c r="R409" t="s">
        <v>4607</v>
      </c>
      <c r="S409">
        <v>47.984000000000002</v>
      </c>
      <c r="T409">
        <v>2</v>
      </c>
      <c r="U409">
        <v>0.2</v>
      </c>
      <c r="V409">
        <v>-9.5968</v>
      </c>
      <c r="W409">
        <v>-37.787400000000005</v>
      </c>
      <c r="X409">
        <v>0.59979999999999656</v>
      </c>
      <c r="Y409">
        <v>406</v>
      </c>
      <c r="Z409">
        <v>1</v>
      </c>
      <c r="AA409">
        <v>1811</v>
      </c>
      <c r="AB409">
        <v>20</v>
      </c>
    </row>
    <row r="410" spans="1:28" x14ac:dyDescent="0.3">
      <c r="A410">
        <v>3178</v>
      </c>
      <c r="B410" t="s">
        <v>6708</v>
      </c>
      <c r="C410" s="1">
        <v>42988</v>
      </c>
      <c r="D410" s="1">
        <v>42988</v>
      </c>
      <c r="E410">
        <v>0</v>
      </c>
      <c r="F410" t="s">
        <v>62</v>
      </c>
      <c r="G410" t="s">
        <v>1826</v>
      </c>
      <c r="H410" t="s">
        <v>1827</v>
      </c>
      <c r="I410" t="s">
        <v>30</v>
      </c>
      <c r="J410" t="s">
        <v>31</v>
      </c>
      <c r="K410" t="s">
        <v>50</v>
      </c>
      <c r="L410" t="s">
        <v>51</v>
      </c>
      <c r="M410">
        <v>10024</v>
      </c>
      <c r="N410" t="s">
        <v>5</v>
      </c>
      <c r="O410" t="s">
        <v>4182</v>
      </c>
      <c r="P410" t="s">
        <v>36</v>
      </c>
      <c r="Q410" t="s">
        <v>44</v>
      </c>
      <c r="R410" t="s">
        <v>4183</v>
      </c>
      <c r="S410">
        <v>18.760000000000002</v>
      </c>
      <c r="T410">
        <v>2</v>
      </c>
      <c r="U410">
        <v>0</v>
      </c>
      <c r="V410">
        <v>0</v>
      </c>
      <c r="W410">
        <v>-9.7552000000000003</v>
      </c>
      <c r="X410">
        <v>9.0048000000000012</v>
      </c>
      <c r="Y410">
        <v>407</v>
      </c>
      <c r="Z410">
        <v>2</v>
      </c>
      <c r="AA410">
        <v>1813</v>
      </c>
      <c r="AB410">
        <v>4</v>
      </c>
    </row>
    <row r="411" spans="1:28" x14ac:dyDescent="0.3">
      <c r="A411">
        <v>3194</v>
      </c>
      <c r="B411" t="s">
        <v>6723</v>
      </c>
      <c r="C411" s="1">
        <v>41883</v>
      </c>
      <c r="D411" s="1">
        <v>41886</v>
      </c>
      <c r="E411">
        <v>3</v>
      </c>
      <c r="F411" t="s">
        <v>49</v>
      </c>
      <c r="G411" t="s">
        <v>6724</v>
      </c>
      <c r="H411" t="s">
        <v>6725</v>
      </c>
      <c r="I411" t="s">
        <v>30</v>
      </c>
      <c r="J411" t="s">
        <v>31</v>
      </c>
      <c r="K411" t="s">
        <v>370</v>
      </c>
      <c r="L411" t="s">
        <v>362</v>
      </c>
      <c r="M411">
        <v>77036</v>
      </c>
      <c r="N411" t="s">
        <v>7</v>
      </c>
      <c r="O411" t="s">
        <v>2655</v>
      </c>
      <c r="P411" t="s">
        <v>36</v>
      </c>
      <c r="Q411" t="s">
        <v>42</v>
      </c>
      <c r="R411" t="s">
        <v>2656</v>
      </c>
      <c r="S411">
        <v>3.6479999999999992</v>
      </c>
      <c r="T411">
        <v>3</v>
      </c>
      <c r="U411">
        <v>0.8</v>
      </c>
      <c r="V411">
        <v>-2.9183999999999997</v>
      </c>
      <c r="W411">
        <v>-6.7488000000000028</v>
      </c>
      <c r="X411">
        <v>-6.0192000000000032</v>
      </c>
      <c r="Y411">
        <v>408</v>
      </c>
      <c r="Z411">
        <v>0</v>
      </c>
      <c r="AA411">
        <v>1815</v>
      </c>
      <c r="AB411">
        <v>30</v>
      </c>
    </row>
    <row r="412" spans="1:28" x14ac:dyDescent="0.3">
      <c r="A412">
        <v>3195</v>
      </c>
      <c r="B412" t="s">
        <v>6723</v>
      </c>
      <c r="C412" s="1">
        <v>41883</v>
      </c>
      <c r="D412" s="1">
        <v>41886</v>
      </c>
      <c r="E412">
        <v>3</v>
      </c>
      <c r="F412" t="s">
        <v>49</v>
      </c>
      <c r="G412" t="s">
        <v>6724</v>
      </c>
      <c r="H412" t="s">
        <v>6725</v>
      </c>
      <c r="I412" t="s">
        <v>30</v>
      </c>
      <c r="J412" t="s">
        <v>31</v>
      </c>
      <c r="K412" t="s">
        <v>370</v>
      </c>
      <c r="L412" t="s">
        <v>362</v>
      </c>
      <c r="M412">
        <v>77036</v>
      </c>
      <c r="N412" t="s">
        <v>7</v>
      </c>
      <c r="O412" t="s">
        <v>1760</v>
      </c>
      <c r="P412" t="s">
        <v>36</v>
      </c>
      <c r="Q412" t="s">
        <v>44</v>
      </c>
      <c r="R412" t="s">
        <v>1761</v>
      </c>
      <c r="S412">
        <v>31.104000000000006</v>
      </c>
      <c r="T412">
        <v>6</v>
      </c>
      <c r="U412">
        <v>0.2</v>
      </c>
      <c r="V412">
        <v>-6.2208000000000014</v>
      </c>
      <c r="W412">
        <v>-13.996800000000006</v>
      </c>
      <c r="X412">
        <v>10.8864</v>
      </c>
      <c r="Y412">
        <v>409</v>
      </c>
      <c r="Z412">
        <v>1</v>
      </c>
      <c r="AA412">
        <v>1817</v>
      </c>
      <c r="AB412">
        <v>60</v>
      </c>
    </row>
    <row r="413" spans="1:28" x14ac:dyDescent="0.3">
      <c r="A413">
        <v>3211</v>
      </c>
      <c r="B413" t="s">
        <v>6744</v>
      </c>
      <c r="C413" s="1">
        <v>43000</v>
      </c>
      <c r="D413" s="1">
        <v>43005</v>
      </c>
      <c r="E413">
        <v>5</v>
      </c>
      <c r="F413" t="s">
        <v>358</v>
      </c>
      <c r="G413" t="s">
        <v>1328</v>
      </c>
      <c r="H413" t="s">
        <v>386</v>
      </c>
      <c r="I413" t="s">
        <v>35</v>
      </c>
      <c r="J413" t="s">
        <v>31</v>
      </c>
      <c r="K413" t="s">
        <v>6745</v>
      </c>
      <c r="L413" t="s">
        <v>362</v>
      </c>
      <c r="M413">
        <v>77581</v>
      </c>
      <c r="N413" t="s">
        <v>7</v>
      </c>
      <c r="O413" t="s">
        <v>2247</v>
      </c>
      <c r="P413" t="s">
        <v>36</v>
      </c>
      <c r="Q413" t="s">
        <v>48</v>
      </c>
      <c r="R413" t="s">
        <v>56</v>
      </c>
      <c r="S413">
        <v>13.392000000000001</v>
      </c>
      <c r="T413">
        <v>3</v>
      </c>
      <c r="U413">
        <v>0.2</v>
      </c>
      <c r="V413">
        <v>-2.6784000000000003</v>
      </c>
      <c r="W413">
        <v>-5.6916000000000011</v>
      </c>
      <c r="X413">
        <v>5.0220000000000002</v>
      </c>
      <c r="Y413">
        <v>410</v>
      </c>
      <c r="Z413">
        <v>2</v>
      </c>
      <c r="AA413">
        <v>1819</v>
      </c>
      <c r="AB413">
        <v>30</v>
      </c>
    </row>
    <row r="414" spans="1:28" x14ac:dyDescent="0.3">
      <c r="A414">
        <v>3212</v>
      </c>
      <c r="B414" t="s">
        <v>6744</v>
      </c>
      <c r="C414" s="1">
        <v>43000</v>
      </c>
      <c r="D414" s="1">
        <v>43005</v>
      </c>
      <c r="E414">
        <v>5</v>
      </c>
      <c r="F414" t="s">
        <v>358</v>
      </c>
      <c r="G414" t="s">
        <v>1328</v>
      </c>
      <c r="H414" t="s">
        <v>386</v>
      </c>
      <c r="I414" t="s">
        <v>35</v>
      </c>
      <c r="J414" t="s">
        <v>31</v>
      </c>
      <c r="K414" t="s">
        <v>6745</v>
      </c>
      <c r="L414" t="s">
        <v>362</v>
      </c>
      <c r="M414">
        <v>77581</v>
      </c>
      <c r="N414" t="s">
        <v>7</v>
      </c>
      <c r="O414" t="s">
        <v>2182</v>
      </c>
      <c r="P414" t="s">
        <v>36</v>
      </c>
      <c r="Q414" t="s">
        <v>42</v>
      </c>
      <c r="R414" t="s">
        <v>2183</v>
      </c>
      <c r="S414">
        <v>11.227999999999998</v>
      </c>
      <c r="T414">
        <v>7</v>
      </c>
      <c r="U414">
        <v>0.8</v>
      </c>
      <c r="V414">
        <v>-8.9823999999999984</v>
      </c>
      <c r="W414">
        <v>-20.77180000000001</v>
      </c>
      <c r="X414">
        <v>-18.52620000000001</v>
      </c>
      <c r="Y414">
        <v>411</v>
      </c>
      <c r="Z414">
        <v>0</v>
      </c>
      <c r="AA414">
        <v>1821</v>
      </c>
      <c r="AB414">
        <v>70</v>
      </c>
    </row>
    <row r="415" spans="1:28" x14ac:dyDescent="0.3">
      <c r="A415">
        <v>3231</v>
      </c>
      <c r="B415" t="s">
        <v>6753</v>
      </c>
      <c r="C415" s="1">
        <v>42979</v>
      </c>
      <c r="D415" s="1">
        <v>42983</v>
      </c>
      <c r="E415">
        <v>4</v>
      </c>
      <c r="F415" t="s">
        <v>355</v>
      </c>
      <c r="G415" t="s">
        <v>2402</v>
      </c>
      <c r="H415" t="s">
        <v>2403</v>
      </c>
      <c r="I415" t="s">
        <v>30</v>
      </c>
      <c r="J415" t="s">
        <v>31</v>
      </c>
      <c r="K415" t="s">
        <v>50</v>
      </c>
      <c r="L415" t="s">
        <v>51</v>
      </c>
      <c r="M415">
        <v>10009</v>
      </c>
      <c r="N415" t="s">
        <v>5</v>
      </c>
      <c r="O415" t="s">
        <v>4124</v>
      </c>
      <c r="P415" t="s">
        <v>32</v>
      </c>
      <c r="Q415" t="s">
        <v>441</v>
      </c>
      <c r="R415" t="s">
        <v>4125</v>
      </c>
      <c r="S415">
        <v>114.9</v>
      </c>
      <c r="T415">
        <v>5</v>
      </c>
      <c r="U415">
        <v>0</v>
      </c>
      <c r="V415">
        <v>0</v>
      </c>
      <c r="W415">
        <v>-75.834000000000003</v>
      </c>
      <c r="X415">
        <v>39.066000000000003</v>
      </c>
      <c r="Y415">
        <v>412</v>
      </c>
      <c r="Z415">
        <v>1</v>
      </c>
      <c r="AA415">
        <v>1823</v>
      </c>
      <c r="AB415">
        <v>10</v>
      </c>
    </row>
    <row r="416" spans="1:28" x14ac:dyDescent="0.3">
      <c r="A416">
        <v>3249</v>
      </c>
      <c r="B416" t="s">
        <v>6775</v>
      </c>
      <c r="C416" s="1">
        <v>42630</v>
      </c>
      <c r="D416" s="1">
        <v>42634</v>
      </c>
      <c r="E416">
        <v>4</v>
      </c>
      <c r="F416" t="s">
        <v>358</v>
      </c>
      <c r="G416" t="s">
        <v>3220</v>
      </c>
      <c r="H416" t="s">
        <v>619</v>
      </c>
      <c r="I416" t="s">
        <v>45</v>
      </c>
      <c r="J416" t="s">
        <v>31</v>
      </c>
      <c r="K416" t="s">
        <v>442</v>
      </c>
      <c r="L416" t="s">
        <v>361</v>
      </c>
      <c r="M416">
        <v>98103</v>
      </c>
      <c r="N416" t="s">
        <v>3</v>
      </c>
      <c r="O416" t="s">
        <v>6478</v>
      </c>
      <c r="P416" t="s">
        <v>32</v>
      </c>
      <c r="Q416" t="s">
        <v>34</v>
      </c>
      <c r="R416" t="s">
        <v>6479</v>
      </c>
      <c r="S416">
        <v>113.88800000000002</v>
      </c>
      <c r="T416">
        <v>2</v>
      </c>
      <c r="U416">
        <v>0.2</v>
      </c>
      <c r="V416">
        <v>-22.777600000000007</v>
      </c>
      <c r="W416">
        <v>-81.145200000000017</v>
      </c>
      <c r="X416">
        <v>9.9651999999999994</v>
      </c>
      <c r="Y416">
        <v>413</v>
      </c>
      <c r="Z416">
        <v>2</v>
      </c>
      <c r="AA416">
        <v>1825</v>
      </c>
      <c r="AB416">
        <v>10</v>
      </c>
    </row>
    <row r="417" spans="1:28" x14ac:dyDescent="0.3">
      <c r="A417">
        <v>3250</v>
      </c>
      <c r="B417" t="s">
        <v>6775</v>
      </c>
      <c r="C417" s="1">
        <v>42630</v>
      </c>
      <c r="D417" s="1">
        <v>42634</v>
      </c>
      <c r="E417">
        <v>4</v>
      </c>
      <c r="F417" t="s">
        <v>358</v>
      </c>
      <c r="G417" t="s">
        <v>3220</v>
      </c>
      <c r="H417" t="s">
        <v>619</v>
      </c>
      <c r="I417" t="s">
        <v>45</v>
      </c>
      <c r="J417" t="s">
        <v>31</v>
      </c>
      <c r="K417" t="s">
        <v>442</v>
      </c>
      <c r="L417" t="s">
        <v>361</v>
      </c>
      <c r="M417">
        <v>98103</v>
      </c>
      <c r="N417" t="s">
        <v>3</v>
      </c>
      <c r="O417" t="s">
        <v>3151</v>
      </c>
      <c r="P417" t="s">
        <v>40</v>
      </c>
      <c r="Q417" t="s">
        <v>41</v>
      </c>
      <c r="R417" t="s">
        <v>3152</v>
      </c>
      <c r="S417">
        <v>105.584</v>
      </c>
      <c r="T417">
        <v>2</v>
      </c>
      <c r="U417">
        <v>0.2</v>
      </c>
      <c r="V417">
        <v>-21.116800000000001</v>
      </c>
      <c r="W417">
        <v>-76.548400000000001</v>
      </c>
      <c r="X417">
        <v>7.9188000000000045</v>
      </c>
      <c r="Y417">
        <v>414</v>
      </c>
      <c r="Z417">
        <v>0</v>
      </c>
      <c r="AA417">
        <v>1827</v>
      </c>
      <c r="AB417">
        <v>10</v>
      </c>
    </row>
    <row r="418" spans="1:28" x14ac:dyDescent="0.3">
      <c r="A418">
        <v>3282</v>
      </c>
      <c r="B418" t="s">
        <v>6808</v>
      </c>
      <c r="C418" s="1">
        <v>41899</v>
      </c>
      <c r="D418" s="1">
        <v>41906</v>
      </c>
      <c r="E418">
        <v>7</v>
      </c>
      <c r="F418" t="s">
        <v>358</v>
      </c>
      <c r="G418" t="s">
        <v>4216</v>
      </c>
      <c r="H418" t="s">
        <v>4217</v>
      </c>
      <c r="I418" t="s">
        <v>30</v>
      </c>
      <c r="J418" t="s">
        <v>31</v>
      </c>
      <c r="K418" t="s">
        <v>5010</v>
      </c>
      <c r="L418" t="s">
        <v>360</v>
      </c>
      <c r="M418">
        <v>27604</v>
      </c>
      <c r="N418" t="s">
        <v>9</v>
      </c>
      <c r="O418" t="s">
        <v>4447</v>
      </c>
      <c r="P418" t="s">
        <v>40</v>
      </c>
      <c r="Q418" t="s">
        <v>47</v>
      </c>
      <c r="R418" t="s">
        <v>4448</v>
      </c>
      <c r="S418">
        <v>47.984000000000002</v>
      </c>
      <c r="T418">
        <v>2</v>
      </c>
      <c r="U418">
        <v>0.2</v>
      </c>
      <c r="V418">
        <v>-9.5968</v>
      </c>
      <c r="W418">
        <v>-25.191600000000001</v>
      </c>
      <c r="X418">
        <v>13.195600000000001</v>
      </c>
      <c r="Y418">
        <v>415</v>
      </c>
      <c r="Z418">
        <v>1</v>
      </c>
      <c r="AA418">
        <v>1829</v>
      </c>
      <c r="AB418">
        <v>12</v>
      </c>
    </row>
    <row r="419" spans="1:28" x14ac:dyDescent="0.3">
      <c r="A419">
        <v>3283</v>
      </c>
      <c r="B419" t="s">
        <v>6808</v>
      </c>
      <c r="C419" s="1">
        <v>41899</v>
      </c>
      <c r="D419" s="1">
        <v>41906</v>
      </c>
      <c r="E419">
        <v>7</v>
      </c>
      <c r="F419" t="s">
        <v>358</v>
      </c>
      <c r="G419" t="s">
        <v>4216</v>
      </c>
      <c r="H419" t="s">
        <v>4217</v>
      </c>
      <c r="I419" t="s">
        <v>30</v>
      </c>
      <c r="J419" t="s">
        <v>31</v>
      </c>
      <c r="K419" t="s">
        <v>5010</v>
      </c>
      <c r="L419" t="s">
        <v>360</v>
      </c>
      <c r="M419">
        <v>27604</v>
      </c>
      <c r="N419" t="s">
        <v>9</v>
      </c>
      <c r="O419" t="s">
        <v>3910</v>
      </c>
      <c r="P419" t="s">
        <v>36</v>
      </c>
      <c r="Q419" t="s">
        <v>44</v>
      </c>
      <c r="R419" t="s">
        <v>3911</v>
      </c>
      <c r="S419">
        <v>4.6240000000000006</v>
      </c>
      <c r="T419">
        <v>1</v>
      </c>
      <c r="U419">
        <v>0.2</v>
      </c>
      <c r="V419">
        <v>-0.92480000000000018</v>
      </c>
      <c r="W419">
        <v>-2.0230000000000001</v>
      </c>
      <c r="X419">
        <v>1.6762000000000001</v>
      </c>
      <c r="Y419">
        <v>416</v>
      </c>
      <c r="Z419">
        <v>2</v>
      </c>
      <c r="AA419">
        <v>1831</v>
      </c>
      <c r="AB419">
        <v>6</v>
      </c>
    </row>
    <row r="420" spans="1:28" x14ac:dyDescent="0.3">
      <c r="A420">
        <v>3284</v>
      </c>
      <c r="B420" t="s">
        <v>6809</v>
      </c>
      <c r="C420" s="1">
        <v>41912</v>
      </c>
      <c r="D420" s="1">
        <v>41918</v>
      </c>
      <c r="E420">
        <v>6</v>
      </c>
      <c r="F420" t="s">
        <v>358</v>
      </c>
      <c r="G420" t="s">
        <v>2273</v>
      </c>
      <c r="H420" t="s">
        <v>2274</v>
      </c>
      <c r="I420" t="s">
        <v>35</v>
      </c>
      <c r="J420" t="s">
        <v>31</v>
      </c>
      <c r="K420" t="s">
        <v>50</v>
      </c>
      <c r="L420" t="s">
        <v>51</v>
      </c>
      <c r="M420">
        <v>10035</v>
      </c>
      <c r="N420" t="s">
        <v>5</v>
      </c>
      <c r="O420" t="s">
        <v>2684</v>
      </c>
      <c r="P420" t="s">
        <v>32</v>
      </c>
      <c r="Q420" t="s">
        <v>441</v>
      </c>
      <c r="R420" t="s">
        <v>2685</v>
      </c>
      <c r="S420">
        <v>15.24</v>
      </c>
      <c r="T420">
        <v>3</v>
      </c>
      <c r="U420">
        <v>0</v>
      </c>
      <c r="V420">
        <v>0</v>
      </c>
      <c r="W420">
        <v>-10.058400000000001</v>
      </c>
      <c r="X420">
        <v>5.1815999999999995</v>
      </c>
      <c r="Y420">
        <v>417</v>
      </c>
      <c r="Z420">
        <v>0</v>
      </c>
      <c r="AA420">
        <v>1833</v>
      </c>
      <c r="AB420">
        <v>6</v>
      </c>
    </row>
    <row r="421" spans="1:28" x14ac:dyDescent="0.3">
      <c r="A421">
        <v>3285</v>
      </c>
      <c r="B421" t="s">
        <v>6810</v>
      </c>
      <c r="C421" s="1">
        <v>41894</v>
      </c>
      <c r="D421" s="1">
        <v>41899</v>
      </c>
      <c r="E421">
        <v>5</v>
      </c>
      <c r="F421" t="s">
        <v>358</v>
      </c>
      <c r="G421" t="s">
        <v>3188</v>
      </c>
      <c r="H421" t="s">
        <v>3189</v>
      </c>
      <c r="I421" t="s">
        <v>30</v>
      </c>
      <c r="J421" t="s">
        <v>31</v>
      </c>
      <c r="K421" t="s">
        <v>1471</v>
      </c>
      <c r="L421" t="s">
        <v>385</v>
      </c>
      <c r="M421">
        <v>45014</v>
      </c>
      <c r="N421" t="s">
        <v>5</v>
      </c>
      <c r="O421" t="s">
        <v>2472</v>
      </c>
      <c r="P421" t="s">
        <v>36</v>
      </c>
      <c r="Q421" t="s">
        <v>42</v>
      </c>
      <c r="R421" t="s">
        <v>2473</v>
      </c>
      <c r="S421">
        <v>63.924000000000007</v>
      </c>
      <c r="T421">
        <v>7</v>
      </c>
      <c r="U421">
        <v>0.7</v>
      </c>
      <c r="V421">
        <v>-44.7468</v>
      </c>
      <c r="W421">
        <v>-66.0548</v>
      </c>
      <c r="X421">
        <v>-46.877600000000001</v>
      </c>
      <c r="Y421">
        <v>418</v>
      </c>
      <c r="Z421">
        <v>1</v>
      </c>
      <c r="AA421">
        <v>1835</v>
      </c>
      <c r="AB421">
        <v>49</v>
      </c>
    </row>
    <row r="422" spans="1:28" x14ac:dyDescent="0.3">
      <c r="A422">
        <v>3311</v>
      </c>
      <c r="B422" t="s">
        <v>6825</v>
      </c>
      <c r="C422" s="1">
        <v>42630</v>
      </c>
      <c r="D422" s="1">
        <v>42635</v>
      </c>
      <c r="E422">
        <v>5</v>
      </c>
      <c r="F422" t="s">
        <v>358</v>
      </c>
      <c r="G422" t="s">
        <v>5280</v>
      </c>
      <c r="H422" t="s">
        <v>732</v>
      </c>
      <c r="I422" t="s">
        <v>30</v>
      </c>
      <c r="J422" t="s">
        <v>31</v>
      </c>
      <c r="K422" t="s">
        <v>50</v>
      </c>
      <c r="L422" t="s">
        <v>51</v>
      </c>
      <c r="M422">
        <v>10035</v>
      </c>
      <c r="N422" t="s">
        <v>5</v>
      </c>
      <c r="O422" t="s">
        <v>4063</v>
      </c>
      <c r="P422" t="s">
        <v>36</v>
      </c>
      <c r="Q422" t="s">
        <v>42</v>
      </c>
      <c r="R422" t="s">
        <v>4064</v>
      </c>
      <c r="S422">
        <v>232.40000000000003</v>
      </c>
      <c r="T422">
        <v>5</v>
      </c>
      <c r="U422">
        <v>0.2</v>
      </c>
      <c r="V422">
        <v>-46.480000000000011</v>
      </c>
      <c r="W422">
        <v>-107.48500000000003</v>
      </c>
      <c r="X422">
        <v>78.434999999999988</v>
      </c>
      <c r="Y422">
        <v>419</v>
      </c>
      <c r="Z422">
        <v>2</v>
      </c>
      <c r="AA422">
        <v>1837</v>
      </c>
      <c r="AB422">
        <v>10</v>
      </c>
    </row>
    <row r="423" spans="1:28" x14ac:dyDescent="0.3">
      <c r="A423">
        <v>3313</v>
      </c>
      <c r="B423" t="s">
        <v>6827</v>
      </c>
      <c r="C423" s="1">
        <v>41909</v>
      </c>
      <c r="D423" s="1">
        <v>41913</v>
      </c>
      <c r="E423">
        <v>4</v>
      </c>
      <c r="F423" t="s">
        <v>358</v>
      </c>
      <c r="G423" t="s">
        <v>4756</v>
      </c>
      <c r="H423" t="s">
        <v>4757</v>
      </c>
      <c r="I423" t="s">
        <v>30</v>
      </c>
      <c r="J423" t="s">
        <v>31</v>
      </c>
      <c r="K423" t="s">
        <v>1654</v>
      </c>
      <c r="L423" t="s">
        <v>357</v>
      </c>
      <c r="M423">
        <v>92037</v>
      </c>
      <c r="N423" t="s">
        <v>3</v>
      </c>
      <c r="O423" t="s">
        <v>1863</v>
      </c>
      <c r="P423" t="s">
        <v>32</v>
      </c>
      <c r="Q423" t="s">
        <v>34</v>
      </c>
      <c r="R423" t="s">
        <v>1864</v>
      </c>
      <c r="S423">
        <v>603.91999999999996</v>
      </c>
      <c r="T423">
        <v>5</v>
      </c>
      <c r="U423">
        <v>0.2</v>
      </c>
      <c r="V423">
        <v>-120.78399999999999</v>
      </c>
      <c r="W423">
        <v>-437.84199999999998</v>
      </c>
      <c r="X423">
        <v>45.294000000000011</v>
      </c>
      <c r="Y423">
        <v>420</v>
      </c>
      <c r="Z423">
        <v>0</v>
      </c>
      <c r="AA423">
        <v>1839</v>
      </c>
      <c r="AB423">
        <v>35</v>
      </c>
    </row>
    <row r="424" spans="1:28" x14ac:dyDescent="0.3">
      <c r="A424">
        <v>3314</v>
      </c>
      <c r="B424" t="s">
        <v>6827</v>
      </c>
      <c r="C424" s="1">
        <v>41909</v>
      </c>
      <c r="D424" s="1">
        <v>41913</v>
      </c>
      <c r="E424">
        <v>4</v>
      </c>
      <c r="F424" t="s">
        <v>358</v>
      </c>
      <c r="G424" t="s">
        <v>4756</v>
      </c>
      <c r="H424" t="s">
        <v>4757</v>
      </c>
      <c r="I424" t="s">
        <v>30</v>
      </c>
      <c r="J424" t="s">
        <v>31</v>
      </c>
      <c r="K424" t="s">
        <v>1654</v>
      </c>
      <c r="L424" t="s">
        <v>357</v>
      </c>
      <c r="M424">
        <v>92037</v>
      </c>
      <c r="N424" t="s">
        <v>3</v>
      </c>
      <c r="O424" t="s">
        <v>4923</v>
      </c>
      <c r="P424" t="s">
        <v>36</v>
      </c>
      <c r="Q424" t="s">
        <v>44</v>
      </c>
      <c r="R424" t="s">
        <v>4924</v>
      </c>
      <c r="S424">
        <v>81.98</v>
      </c>
      <c r="T424">
        <v>2</v>
      </c>
      <c r="U424">
        <v>0</v>
      </c>
      <c r="V424">
        <v>0</v>
      </c>
      <c r="W424">
        <v>-41.809800000000003</v>
      </c>
      <c r="X424">
        <v>40.170200000000001</v>
      </c>
      <c r="Y424">
        <v>421</v>
      </c>
      <c r="Z424">
        <v>1</v>
      </c>
      <c r="AA424">
        <v>1841</v>
      </c>
      <c r="AB424">
        <v>14</v>
      </c>
    </row>
    <row r="425" spans="1:28" x14ac:dyDescent="0.3">
      <c r="A425">
        <v>3318</v>
      </c>
      <c r="B425" t="s">
        <v>6830</v>
      </c>
      <c r="C425" s="1">
        <v>42258</v>
      </c>
      <c r="D425" s="1">
        <v>42262</v>
      </c>
      <c r="E425">
        <v>4</v>
      </c>
      <c r="F425" t="s">
        <v>358</v>
      </c>
      <c r="G425" t="s">
        <v>1271</v>
      </c>
      <c r="H425" t="s">
        <v>1272</v>
      </c>
      <c r="I425" t="s">
        <v>30</v>
      </c>
      <c r="J425" t="s">
        <v>31</v>
      </c>
      <c r="K425" t="s">
        <v>1492</v>
      </c>
      <c r="L425" t="s">
        <v>357</v>
      </c>
      <c r="M425">
        <v>92374</v>
      </c>
      <c r="N425" t="s">
        <v>3</v>
      </c>
      <c r="O425" t="s">
        <v>3026</v>
      </c>
      <c r="P425" t="s">
        <v>36</v>
      </c>
      <c r="Q425" t="s">
        <v>39</v>
      </c>
      <c r="R425" t="s">
        <v>3027</v>
      </c>
      <c r="S425">
        <v>181.35</v>
      </c>
      <c r="T425">
        <v>9</v>
      </c>
      <c r="U425">
        <v>0</v>
      </c>
      <c r="V425">
        <v>0</v>
      </c>
      <c r="W425">
        <v>-132.38549999999998</v>
      </c>
      <c r="X425">
        <v>48.964500000000001</v>
      </c>
      <c r="Y425">
        <v>422</v>
      </c>
      <c r="Z425">
        <v>2</v>
      </c>
      <c r="AA425">
        <v>1843</v>
      </c>
      <c r="AB425">
        <v>63</v>
      </c>
    </row>
    <row r="426" spans="1:28" x14ac:dyDescent="0.3">
      <c r="A426">
        <v>3319</v>
      </c>
      <c r="B426" t="s">
        <v>6830</v>
      </c>
      <c r="C426" s="1">
        <v>42258</v>
      </c>
      <c r="D426" s="1">
        <v>42262</v>
      </c>
      <c r="E426">
        <v>4</v>
      </c>
      <c r="F426" t="s">
        <v>358</v>
      </c>
      <c r="G426" t="s">
        <v>1271</v>
      </c>
      <c r="H426" t="s">
        <v>1272</v>
      </c>
      <c r="I426" t="s">
        <v>30</v>
      </c>
      <c r="J426" t="s">
        <v>31</v>
      </c>
      <c r="K426" t="s">
        <v>1492</v>
      </c>
      <c r="L426" t="s">
        <v>357</v>
      </c>
      <c r="M426">
        <v>92374</v>
      </c>
      <c r="N426" t="s">
        <v>3</v>
      </c>
      <c r="O426" t="s">
        <v>5166</v>
      </c>
      <c r="P426" t="s">
        <v>36</v>
      </c>
      <c r="Q426" t="s">
        <v>37</v>
      </c>
      <c r="R426" t="s">
        <v>5167</v>
      </c>
      <c r="S426">
        <v>8.64</v>
      </c>
      <c r="T426">
        <v>3</v>
      </c>
      <c r="U426">
        <v>0</v>
      </c>
      <c r="V426">
        <v>0</v>
      </c>
      <c r="W426">
        <v>-4.4064000000000005</v>
      </c>
      <c r="X426">
        <v>4.2336</v>
      </c>
      <c r="Y426">
        <v>423</v>
      </c>
      <c r="Z426">
        <v>0</v>
      </c>
      <c r="AA426">
        <v>1845</v>
      </c>
      <c r="AB426">
        <v>21</v>
      </c>
    </row>
    <row r="427" spans="1:28" x14ac:dyDescent="0.3">
      <c r="A427">
        <v>3352</v>
      </c>
      <c r="B427" t="s">
        <v>6854</v>
      </c>
      <c r="C427" s="1">
        <v>41905</v>
      </c>
      <c r="D427" s="1">
        <v>41910</v>
      </c>
      <c r="E427">
        <v>5</v>
      </c>
      <c r="F427" t="s">
        <v>358</v>
      </c>
      <c r="G427" t="s">
        <v>3170</v>
      </c>
      <c r="H427" t="s">
        <v>3171</v>
      </c>
      <c r="I427" t="s">
        <v>35</v>
      </c>
      <c r="J427" t="s">
        <v>31</v>
      </c>
      <c r="K427" t="s">
        <v>1654</v>
      </c>
      <c r="L427" t="s">
        <v>357</v>
      </c>
      <c r="M427">
        <v>92037</v>
      </c>
      <c r="N427" t="s">
        <v>3</v>
      </c>
      <c r="O427" t="s">
        <v>6855</v>
      </c>
      <c r="P427" t="s">
        <v>32</v>
      </c>
      <c r="Q427" t="s">
        <v>33</v>
      </c>
      <c r="R427" t="s">
        <v>6856</v>
      </c>
      <c r="S427">
        <v>435.99900000000002</v>
      </c>
      <c r="T427">
        <v>3</v>
      </c>
      <c r="U427">
        <v>0.15</v>
      </c>
      <c r="V427">
        <v>-65.399850000000001</v>
      </c>
      <c r="W427">
        <v>-350.08154999999999</v>
      </c>
      <c r="X427">
        <v>20.517599999999987</v>
      </c>
      <c r="Y427">
        <v>424</v>
      </c>
      <c r="Z427">
        <v>1</v>
      </c>
      <c r="AA427">
        <v>1847</v>
      </c>
      <c r="AB427">
        <v>21</v>
      </c>
    </row>
    <row r="428" spans="1:28" x14ac:dyDescent="0.3">
      <c r="A428">
        <v>3353</v>
      </c>
      <c r="B428" t="s">
        <v>6854</v>
      </c>
      <c r="C428" s="1">
        <v>41905</v>
      </c>
      <c r="D428" s="1">
        <v>41910</v>
      </c>
      <c r="E428">
        <v>5</v>
      </c>
      <c r="F428" t="s">
        <v>358</v>
      </c>
      <c r="G428" t="s">
        <v>3170</v>
      </c>
      <c r="H428" t="s">
        <v>3171</v>
      </c>
      <c r="I428" t="s">
        <v>35</v>
      </c>
      <c r="J428" t="s">
        <v>31</v>
      </c>
      <c r="K428" t="s">
        <v>1654</v>
      </c>
      <c r="L428" t="s">
        <v>357</v>
      </c>
      <c r="M428">
        <v>92037</v>
      </c>
      <c r="N428" t="s">
        <v>3</v>
      </c>
      <c r="O428" t="s">
        <v>1088</v>
      </c>
      <c r="P428" t="s">
        <v>40</v>
      </c>
      <c r="Q428" t="s">
        <v>41</v>
      </c>
      <c r="R428" t="s">
        <v>1089</v>
      </c>
      <c r="S428">
        <v>83.984000000000009</v>
      </c>
      <c r="T428">
        <v>2</v>
      </c>
      <c r="U428">
        <v>0.2</v>
      </c>
      <c r="V428">
        <v>-16.796800000000001</v>
      </c>
      <c r="W428">
        <v>-35.693200000000004</v>
      </c>
      <c r="X428">
        <v>31.494</v>
      </c>
      <c r="Y428">
        <v>425</v>
      </c>
      <c r="Z428">
        <v>2</v>
      </c>
      <c r="AA428">
        <v>1849</v>
      </c>
      <c r="AB428">
        <v>14</v>
      </c>
    </row>
    <row r="429" spans="1:28" x14ac:dyDescent="0.3">
      <c r="A429">
        <v>3358</v>
      </c>
      <c r="B429" t="s">
        <v>6860</v>
      </c>
      <c r="C429" s="1">
        <v>42985</v>
      </c>
      <c r="D429" s="1">
        <v>42991</v>
      </c>
      <c r="E429">
        <v>6</v>
      </c>
      <c r="F429" t="s">
        <v>358</v>
      </c>
      <c r="G429" t="s">
        <v>3641</v>
      </c>
      <c r="H429" t="s">
        <v>3642</v>
      </c>
      <c r="I429" t="s">
        <v>45</v>
      </c>
      <c r="J429" t="s">
        <v>31</v>
      </c>
      <c r="K429" t="s">
        <v>1079</v>
      </c>
      <c r="L429" t="s">
        <v>371</v>
      </c>
      <c r="M429">
        <v>60610</v>
      </c>
      <c r="N429" t="s">
        <v>7</v>
      </c>
      <c r="O429" t="s">
        <v>3946</v>
      </c>
      <c r="P429" t="s">
        <v>36</v>
      </c>
      <c r="Q429" t="s">
        <v>44</v>
      </c>
      <c r="R429" t="s">
        <v>980</v>
      </c>
      <c r="S429">
        <v>73.007999999999996</v>
      </c>
      <c r="T429">
        <v>9</v>
      </c>
      <c r="U429">
        <v>0.2</v>
      </c>
      <c r="V429">
        <v>-14.601599999999999</v>
      </c>
      <c r="W429">
        <v>-31.940999999999992</v>
      </c>
      <c r="X429">
        <v>26.465400000000006</v>
      </c>
      <c r="Y429">
        <v>426</v>
      </c>
      <c r="Z429">
        <v>0</v>
      </c>
      <c r="AA429">
        <v>1851</v>
      </c>
      <c r="AB429">
        <v>36</v>
      </c>
    </row>
    <row r="430" spans="1:28" x14ac:dyDescent="0.3">
      <c r="A430">
        <v>3372</v>
      </c>
      <c r="B430" t="s">
        <v>6876</v>
      </c>
      <c r="C430" s="1">
        <v>43001</v>
      </c>
      <c r="D430" s="1">
        <v>43008</v>
      </c>
      <c r="E430">
        <v>7</v>
      </c>
      <c r="F430" t="s">
        <v>358</v>
      </c>
      <c r="G430" t="s">
        <v>498</v>
      </c>
      <c r="H430" t="s">
        <v>499</v>
      </c>
      <c r="I430" t="s">
        <v>30</v>
      </c>
      <c r="J430" t="s">
        <v>31</v>
      </c>
      <c r="K430" t="s">
        <v>365</v>
      </c>
      <c r="L430" t="s">
        <v>357</v>
      </c>
      <c r="M430">
        <v>94122</v>
      </c>
      <c r="N430" t="s">
        <v>3</v>
      </c>
      <c r="O430" t="s">
        <v>4283</v>
      </c>
      <c r="P430" t="s">
        <v>36</v>
      </c>
      <c r="Q430" t="s">
        <v>42</v>
      </c>
      <c r="R430" t="s">
        <v>4284</v>
      </c>
      <c r="S430">
        <v>25.824000000000002</v>
      </c>
      <c r="T430">
        <v>6</v>
      </c>
      <c r="U430">
        <v>0.2</v>
      </c>
      <c r="V430">
        <v>-5.1648000000000005</v>
      </c>
      <c r="W430">
        <v>-11.620800000000003</v>
      </c>
      <c r="X430">
        <v>9.0383999999999993</v>
      </c>
      <c r="Y430">
        <v>427</v>
      </c>
      <c r="Z430">
        <v>1</v>
      </c>
      <c r="AA430">
        <v>1853</v>
      </c>
      <c r="AB430">
        <v>42</v>
      </c>
    </row>
    <row r="431" spans="1:28" x14ac:dyDescent="0.3">
      <c r="A431">
        <v>3373</v>
      </c>
      <c r="B431" t="s">
        <v>6876</v>
      </c>
      <c r="C431" s="1">
        <v>43001</v>
      </c>
      <c r="D431" s="1">
        <v>43008</v>
      </c>
      <c r="E431">
        <v>7</v>
      </c>
      <c r="F431" t="s">
        <v>358</v>
      </c>
      <c r="G431" t="s">
        <v>498</v>
      </c>
      <c r="H431" t="s">
        <v>499</v>
      </c>
      <c r="I431" t="s">
        <v>30</v>
      </c>
      <c r="J431" t="s">
        <v>31</v>
      </c>
      <c r="K431" t="s">
        <v>365</v>
      </c>
      <c r="L431" t="s">
        <v>357</v>
      </c>
      <c r="M431">
        <v>94122</v>
      </c>
      <c r="N431" t="s">
        <v>3</v>
      </c>
      <c r="O431" t="s">
        <v>6292</v>
      </c>
      <c r="P431" t="s">
        <v>36</v>
      </c>
      <c r="Q431" t="s">
        <v>43</v>
      </c>
      <c r="R431" t="s">
        <v>6293</v>
      </c>
      <c r="S431">
        <v>160.96</v>
      </c>
      <c r="T431">
        <v>2</v>
      </c>
      <c r="U431">
        <v>0</v>
      </c>
      <c r="V431">
        <v>0</v>
      </c>
      <c r="W431">
        <v>-112.67200000000001</v>
      </c>
      <c r="X431">
        <v>48.287999999999997</v>
      </c>
      <c r="Y431">
        <v>428</v>
      </c>
      <c r="Z431">
        <v>2</v>
      </c>
      <c r="AA431">
        <v>1855</v>
      </c>
      <c r="AB431">
        <v>14</v>
      </c>
    </row>
    <row r="432" spans="1:28" x14ac:dyDescent="0.3">
      <c r="A432">
        <v>3411</v>
      </c>
      <c r="B432" t="s">
        <v>6907</v>
      </c>
      <c r="C432" s="1">
        <v>42633</v>
      </c>
      <c r="D432" s="1">
        <v>42637</v>
      </c>
      <c r="E432">
        <v>4</v>
      </c>
      <c r="F432" t="s">
        <v>358</v>
      </c>
      <c r="G432" t="s">
        <v>5914</v>
      </c>
      <c r="H432" t="s">
        <v>5915</v>
      </c>
      <c r="I432" t="s">
        <v>35</v>
      </c>
      <c r="J432" t="s">
        <v>31</v>
      </c>
      <c r="K432" t="s">
        <v>365</v>
      </c>
      <c r="L432" t="s">
        <v>357</v>
      </c>
      <c r="M432">
        <v>94122</v>
      </c>
      <c r="N432" t="s">
        <v>3</v>
      </c>
      <c r="O432" t="s">
        <v>6646</v>
      </c>
      <c r="P432" t="s">
        <v>36</v>
      </c>
      <c r="Q432" t="s">
        <v>44</v>
      </c>
      <c r="R432" t="s">
        <v>6647</v>
      </c>
      <c r="S432">
        <v>65.789999999999992</v>
      </c>
      <c r="T432">
        <v>9</v>
      </c>
      <c r="U432">
        <v>0</v>
      </c>
      <c r="V432">
        <v>0</v>
      </c>
      <c r="W432">
        <v>-35.526599999999995</v>
      </c>
      <c r="X432">
        <v>30.263399999999997</v>
      </c>
      <c r="Y432">
        <v>429</v>
      </c>
      <c r="Z432">
        <v>0</v>
      </c>
      <c r="AA432">
        <v>1857</v>
      </c>
      <c r="AB432">
        <v>63</v>
      </c>
    </row>
    <row r="433" spans="1:28" x14ac:dyDescent="0.3">
      <c r="A433">
        <v>3412</v>
      </c>
      <c r="B433" t="s">
        <v>6907</v>
      </c>
      <c r="C433" s="1">
        <v>42633</v>
      </c>
      <c r="D433" s="1">
        <v>42637</v>
      </c>
      <c r="E433">
        <v>4</v>
      </c>
      <c r="F433" t="s">
        <v>358</v>
      </c>
      <c r="G433" t="s">
        <v>5914</v>
      </c>
      <c r="H433" t="s">
        <v>5915</v>
      </c>
      <c r="I433" t="s">
        <v>35</v>
      </c>
      <c r="J433" t="s">
        <v>31</v>
      </c>
      <c r="K433" t="s">
        <v>365</v>
      </c>
      <c r="L433" t="s">
        <v>357</v>
      </c>
      <c r="M433">
        <v>94122</v>
      </c>
      <c r="N433" t="s">
        <v>3</v>
      </c>
      <c r="O433" t="s">
        <v>910</v>
      </c>
      <c r="P433" t="s">
        <v>36</v>
      </c>
      <c r="Q433" t="s">
        <v>42</v>
      </c>
      <c r="R433" t="s">
        <v>911</v>
      </c>
      <c r="S433">
        <v>271.98400000000004</v>
      </c>
      <c r="T433">
        <v>2</v>
      </c>
      <c r="U433">
        <v>0.2</v>
      </c>
      <c r="V433">
        <v>-54.396800000000013</v>
      </c>
      <c r="W433">
        <v>-129.19240000000005</v>
      </c>
      <c r="X433">
        <v>88.394799999999975</v>
      </c>
      <c r="Y433">
        <v>430</v>
      </c>
      <c r="Z433">
        <v>1</v>
      </c>
      <c r="AA433">
        <v>1859</v>
      </c>
      <c r="AB433">
        <v>14</v>
      </c>
    </row>
    <row r="434" spans="1:28" x14ac:dyDescent="0.3">
      <c r="A434">
        <v>3413</v>
      </c>
      <c r="B434" t="s">
        <v>6907</v>
      </c>
      <c r="C434" s="1">
        <v>42633</v>
      </c>
      <c r="D434" s="1">
        <v>42637</v>
      </c>
      <c r="E434">
        <v>4</v>
      </c>
      <c r="F434" t="s">
        <v>358</v>
      </c>
      <c r="G434" t="s">
        <v>5914</v>
      </c>
      <c r="H434" t="s">
        <v>5915</v>
      </c>
      <c r="I434" t="s">
        <v>35</v>
      </c>
      <c r="J434" t="s">
        <v>31</v>
      </c>
      <c r="K434" t="s">
        <v>365</v>
      </c>
      <c r="L434" t="s">
        <v>357</v>
      </c>
      <c r="M434">
        <v>94122</v>
      </c>
      <c r="N434" t="s">
        <v>3</v>
      </c>
      <c r="O434" t="s">
        <v>1329</v>
      </c>
      <c r="P434" t="s">
        <v>36</v>
      </c>
      <c r="Q434" t="s">
        <v>39</v>
      </c>
      <c r="R434" t="s">
        <v>1330</v>
      </c>
      <c r="S434">
        <v>11.76</v>
      </c>
      <c r="T434">
        <v>4</v>
      </c>
      <c r="U434">
        <v>0</v>
      </c>
      <c r="V434">
        <v>0</v>
      </c>
      <c r="W434">
        <v>-8.5847999999999995</v>
      </c>
      <c r="X434">
        <v>3.1752000000000002</v>
      </c>
      <c r="Y434">
        <v>431</v>
      </c>
      <c r="Z434">
        <v>2</v>
      </c>
      <c r="AA434">
        <v>1861</v>
      </c>
      <c r="AB434">
        <v>28</v>
      </c>
    </row>
    <row r="435" spans="1:28" x14ac:dyDescent="0.3">
      <c r="A435">
        <v>3414</v>
      </c>
      <c r="B435" t="s">
        <v>6907</v>
      </c>
      <c r="C435" s="1">
        <v>42633</v>
      </c>
      <c r="D435" s="1">
        <v>42637</v>
      </c>
      <c r="E435">
        <v>4</v>
      </c>
      <c r="F435" t="s">
        <v>358</v>
      </c>
      <c r="G435" t="s">
        <v>5914</v>
      </c>
      <c r="H435" t="s">
        <v>5915</v>
      </c>
      <c r="I435" t="s">
        <v>35</v>
      </c>
      <c r="J435" t="s">
        <v>31</v>
      </c>
      <c r="K435" t="s">
        <v>365</v>
      </c>
      <c r="L435" t="s">
        <v>357</v>
      </c>
      <c r="M435">
        <v>94122</v>
      </c>
      <c r="N435" t="s">
        <v>3</v>
      </c>
      <c r="O435" t="s">
        <v>6201</v>
      </c>
      <c r="P435" t="s">
        <v>36</v>
      </c>
      <c r="Q435" t="s">
        <v>44</v>
      </c>
      <c r="R435" t="s">
        <v>6202</v>
      </c>
      <c r="S435">
        <v>77.52</v>
      </c>
      <c r="T435">
        <v>2</v>
      </c>
      <c r="U435">
        <v>0</v>
      </c>
      <c r="V435">
        <v>0</v>
      </c>
      <c r="W435">
        <v>-39.535199999999996</v>
      </c>
      <c r="X435">
        <v>37.9848</v>
      </c>
      <c r="Y435">
        <v>432</v>
      </c>
      <c r="Z435">
        <v>0</v>
      </c>
      <c r="AA435">
        <v>1863</v>
      </c>
      <c r="AB435">
        <v>14</v>
      </c>
    </row>
    <row r="436" spans="1:28" x14ac:dyDescent="0.3">
      <c r="A436">
        <v>3415</v>
      </c>
      <c r="B436" t="s">
        <v>6907</v>
      </c>
      <c r="C436" s="1">
        <v>42633</v>
      </c>
      <c r="D436" s="1">
        <v>42637</v>
      </c>
      <c r="E436">
        <v>4</v>
      </c>
      <c r="F436" t="s">
        <v>358</v>
      </c>
      <c r="G436" t="s">
        <v>5914</v>
      </c>
      <c r="H436" t="s">
        <v>5915</v>
      </c>
      <c r="I436" t="s">
        <v>35</v>
      </c>
      <c r="J436" t="s">
        <v>31</v>
      </c>
      <c r="K436" t="s">
        <v>365</v>
      </c>
      <c r="L436" t="s">
        <v>357</v>
      </c>
      <c r="M436">
        <v>94122</v>
      </c>
      <c r="N436" t="s">
        <v>3</v>
      </c>
      <c r="O436" t="s">
        <v>688</v>
      </c>
      <c r="P436" t="s">
        <v>36</v>
      </c>
      <c r="Q436" t="s">
        <v>42</v>
      </c>
      <c r="R436" t="s">
        <v>689</v>
      </c>
      <c r="S436">
        <v>48.64</v>
      </c>
      <c r="T436">
        <v>2</v>
      </c>
      <c r="U436">
        <v>0.2</v>
      </c>
      <c r="V436">
        <v>-9.7280000000000015</v>
      </c>
      <c r="W436">
        <v>-23.104000000000003</v>
      </c>
      <c r="X436">
        <v>15.807999999999996</v>
      </c>
      <c r="Y436">
        <v>433</v>
      </c>
      <c r="Z436">
        <v>1</v>
      </c>
      <c r="AA436">
        <v>1865</v>
      </c>
      <c r="AB436">
        <v>14</v>
      </c>
    </row>
    <row r="437" spans="1:28" x14ac:dyDescent="0.3">
      <c r="A437">
        <v>3416</v>
      </c>
      <c r="B437" t="s">
        <v>6908</v>
      </c>
      <c r="C437" s="1">
        <v>42615</v>
      </c>
      <c r="D437" s="1">
        <v>42615</v>
      </c>
      <c r="E437">
        <v>0</v>
      </c>
      <c r="F437" t="s">
        <v>62</v>
      </c>
      <c r="G437" t="s">
        <v>2345</v>
      </c>
      <c r="H437" t="s">
        <v>2346</v>
      </c>
      <c r="I437" t="s">
        <v>30</v>
      </c>
      <c r="J437" t="s">
        <v>31</v>
      </c>
      <c r="K437" t="s">
        <v>923</v>
      </c>
      <c r="L437" t="s">
        <v>363</v>
      </c>
      <c r="M437">
        <v>53711</v>
      </c>
      <c r="N437" t="s">
        <v>7</v>
      </c>
      <c r="O437" t="s">
        <v>709</v>
      </c>
      <c r="P437" t="s">
        <v>36</v>
      </c>
      <c r="Q437" t="s">
        <v>52</v>
      </c>
      <c r="R437" t="s">
        <v>710</v>
      </c>
      <c r="S437">
        <v>1.81</v>
      </c>
      <c r="T437">
        <v>1</v>
      </c>
      <c r="U437">
        <v>0</v>
      </c>
      <c r="V437">
        <v>0</v>
      </c>
      <c r="W437">
        <v>-1.1584000000000001</v>
      </c>
      <c r="X437">
        <v>0.65159999999999996</v>
      </c>
      <c r="Y437">
        <v>434</v>
      </c>
      <c r="Z437">
        <v>2</v>
      </c>
      <c r="AA437">
        <v>1867</v>
      </c>
      <c r="AB437">
        <v>5</v>
      </c>
    </row>
    <row r="438" spans="1:28" x14ac:dyDescent="0.3">
      <c r="A438">
        <v>3417</v>
      </c>
      <c r="B438" t="s">
        <v>6908</v>
      </c>
      <c r="C438" s="1">
        <v>42615</v>
      </c>
      <c r="D438" s="1">
        <v>42615</v>
      </c>
      <c r="E438">
        <v>0</v>
      </c>
      <c r="F438" t="s">
        <v>62</v>
      </c>
      <c r="G438" t="s">
        <v>2345</v>
      </c>
      <c r="H438" t="s">
        <v>2346</v>
      </c>
      <c r="I438" t="s">
        <v>30</v>
      </c>
      <c r="J438" t="s">
        <v>31</v>
      </c>
      <c r="K438" t="s">
        <v>923</v>
      </c>
      <c r="L438" t="s">
        <v>363</v>
      </c>
      <c r="M438">
        <v>53711</v>
      </c>
      <c r="N438" t="s">
        <v>7</v>
      </c>
      <c r="O438" t="s">
        <v>4080</v>
      </c>
      <c r="P438" t="s">
        <v>36</v>
      </c>
      <c r="Q438" t="s">
        <v>42</v>
      </c>
      <c r="R438" t="s">
        <v>4081</v>
      </c>
      <c r="S438">
        <v>8.26</v>
      </c>
      <c r="T438">
        <v>2</v>
      </c>
      <c r="U438">
        <v>0</v>
      </c>
      <c r="V438">
        <v>0</v>
      </c>
      <c r="W438">
        <v>-4.3777999999999997</v>
      </c>
      <c r="X438">
        <v>3.8822000000000001</v>
      </c>
      <c r="Y438">
        <v>435</v>
      </c>
      <c r="Z438">
        <v>0</v>
      </c>
      <c r="AA438">
        <v>1869</v>
      </c>
      <c r="AB438">
        <v>10</v>
      </c>
    </row>
    <row r="439" spans="1:28" x14ac:dyDescent="0.3">
      <c r="A439">
        <v>3420</v>
      </c>
      <c r="B439" t="s">
        <v>6910</v>
      </c>
      <c r="C439" s="1">
        <v>42253</v>
      </c>
      <c r="D439" s="1">
        <v>42260</v>
      </c>
      <c r="E439">
        <v>7</v>
      </c>
      <c r="F439" t="s">
        <v>358</v>
      </c>
      <c r="G439" t="s">
        <v>578</v>
      </c>
      <c r="H439" t="s">
        <v>579</v>
      </c>
      <c r="I439" t="s">
        <v>45</v>
      </c>
      <c r="J439" t="s">
        <v>31</v>
      </c>
      <c r="K439" t="s">
        <v>50</v>
      </c>
      <c r="L439" t="s">
        <v>51</v>
      </c>
      <c r="M439">
        <v>10024</v>
      </c>
      <c r="N439" t="s">
        <v>5</v>
      </c>
      <c r="O439" t="s">
        <v>3147</v>
      </c>
      <c r="P439" t="s">
        <v>32</v>
      </c>
      <c r="Q439" t="s">
        <v>34</v>
      </c>
      <c r="R439" t="s">
        <v>3148</v>
      </c>
      <c r="S439">
        <v>271.76400000000001</v>
      </c>
      <c r="T439">
        <v>2</v>
      </c>
      <c r="U439">
        <v>0.1</v>
      </c>
      <c r="V439">
        <v>-27.176400000000001</v>
      </c>
      <c r="W439">
        <v>-184.19560000000004</v>
      </c>
      <c r="X439">
        <v>60.391999999999967</v>
      </c>
      <c r="Y439">
        <v>436</v>
      </c>
      <c r="Z439">
        <v>1</v>
      </c>
      <c r="AA439">
        <v>1871</v>
      </c>
      <c r="AB439">
        <v>4</v>
      </c>
    </row>
    <row r="440" spans="1:28" x14ac:dyDescent="0.3">
      <c r="A440">
        <v>3426</v>
      </c>
      <c r="B440" t="s">
        <v>6911</v>
      </c>
      <c r="C440" s="1">
        <v>42271</v>
      </c>
      <c r="D440" s="1">
        <v>42275</v>
      </c>
      <c r="E440">
        <v>4</v>
      </c>
      <c r="F440" t="s">
        <v>358</v>
      </c>
      <c r="G440" t="s">
        <v>3576</v>
      </c>
      <c r="H440" t="s">
        <v>3577</v>
      </c>
      <c r="I440" t="s">
        <v>45</v>
      </c>
      <c r="J440" t="s">
        <v>31</v>
      </c>
      <c r="K440" t="s">
        <v>6912</v>
      </c>
      <c r="L440" t="s">
        <v>384</v>
      </c>
      <c r="M440">
        <v>52001</v>
      </c>
      <c r="N440" t="s">
        <v>7</v>
      </c>
      <c r="O440" t="s">
        <v>972</v>
      </c>
      <c r="P440" t="s">
        <v>36</v>
      </c>
      <c r="Q440" t="s">
        <v>42</v>
      </c>
      <c r="R440" t="s">
        <v>973</v>
      </c>
      <c r="S440">
        <v>15.24</v>
      </c>
      <c r="T440">
        <v>4</v>
      </c>
      <c r="U440">
        <v>0</v>
      </c>
      <c r="V440">
        <v>0</v>
      </c>
      <c r="W440">
        <v>-8.3820000000000014</v>
      </c>
      <c r="X440">
        <v>6.8579999999999988</v>
      </c>
      <c r="Y440">
        <v>437</v>
      </c>
      <c r="Z440">
        <v>2</v>
      </c>
      <c r="AA440">
        <v>1873</v>
      </c>
      <c r="AB440">
        <v>4</v>
      </c>
    </row>
    <row r="441" spans="1:28" x14ac:dyDescent="0.3">
      <c r="A441">
        <v>3427</v>
      </c>
      <c r="B441" t="s">
        <v>6911</v>
      </c>
      <c r="C441" s="1">
        <v>42271</v>
      </c>
      <c r="D441" s="1">
        <v>42275</v>
      </c>
      <c r="E441">
        <v>4</v>
      </c>
      <c r="F441" t="s">
        <v>358</v>
      </c>
      <c r="G441" t="s">
        <v>3576</v>
      </c>
      <c r="H441" t="s">
        <v>3577</v>
      </c>
      <c r="I441" t="s">
        <v>45</v>
      </c>
      <c r="J441" t="s">
        <v>31</v>
      </c>
      <c r="K441" t="s">
        <v>6912</v>
      </c>
      <c r="L441" t="s">
        <v>384</v>
      </c>
      <c r="M441">
        <v>52001</v>
      </c>
      <c r="N441" t="s">
        <v>7</v>
      </c>
      <c r="O441" t="s">
        <v>5040</v>
      </c>
      <c r="P441" t="s">
        <v>32</v>
      </c>
      <c r="Q441" t="s">
        <v>34</v>
      </c>
      <c r="R441" t="s">
        <v>5041</v>
      </c>
      <c r="S441">
        <v>1408.1</v>
      </c>
      <c r="T441">
        <v>10</v>
      </c>
      <c r="U441">
        <v>0</v>
      </c>
      <c r="V441">
        <v>0</v>
      </c>
      <c r="W441">
        <v>-1013.8319999999999</v>
      </c>
      <c r="X441">
        <v>394.26800000000003</v>
      </c>
      <c r="Y441">
        <v>438</v>
      </c>
      <c r="Z441">
        <v>0</v>
      </c>
      <c r="AA441">
        <v>1875</v>
      </c>
      <c r="AB441">
        <v>10</v>
      </c>
    </row>
    <row r="442" spans="1:28" x14ac:dyDescent="0.3">
      <c r="A442">
        <v>3436</v>
      </c>
      <c r="B442" t="s">
        <v>6920</v>
      </c>
      <c r="C442" s="1">
        <v>42274</v>
      </c>
      <c r="D442" s="1">
        <v>42276</v>
      </c>
      <c r="E442">
        <v>2</v>
      </c>
      <c r="F442" t="s">
        <v>49</v>
      </c>
      <c r="G442" t="s">
        <v>3755</v>
      </c>
      <c r="H442" t="s">
        <v>3756</v>
      </c>
      <c r="I442" t="s">
        <v>30</v>
      </c>
      <c r="J442" t="s">
        <v>31</v>
      </c>
      <c r="K442" t="s">
        <v>1079</v>
      </c>
      <c r="L442" t="s">
        <v>371</v>
      </c>
      <c r="M442">
        <v>60610</v>
      </c>
      <c r="N442" t="s">
        <v>7</v>
      </c>
      <c r="O442" t="s">
        <v>2370</v>
      </c>
      <c r="P442" t="s">
        <v>36</v>
      </c>
      <c r="Q442" t="s">
        <v>42</v>
      </c>
      <c r="R442" t="s">
        <v>2371</v>
      </c>
      <c r="S442">
        <v>15.079999999999998</v>
      </c>
      <c r="T442">
        <v>2</v>
      </c>
      <c r="U442">
        <v>0.8</v>
      </c>
      <c r="V442">
        <v>-12.064</v>
      </c>
      <c r="W442">
        <v>-25.636000000000003</v>
      </c>
      <c r="X442">
        <v>-22.620000000000005</v>
      </c>
      <c r="Y442">
        <v>439</v>
      </c>
      <c r="Z442">
        <v>1</v>
      </c>
      <c r="AA442">
        <v>1877</v>
      </c>
      <c r="AB442">
        <v>8</v>
      </c>
    </row>
    <row r="443" spans="1:28" x14ac:dyDescent="0.3">
      <c r="A443">
        <v>3437</v>
      </c>
      <c r="B443" t="s">
        <v>6920</v>
      </c>
      <c r="C443" s="1">
        <v>42274</v>
      </c>
      <c r="D443" s="1">
        <v>42276</v>
      </c>
      <c r="E443">
        <v>2</v>
      </c>
      <c r="F443" t="s">
        <v>49</v>
      </c>
      <c r="G443" t="s">
        <v>3755</v>
      </c>
      <c r="H443" t="s">
        <v>3756</v>
      </c>
      <c r="I443" t="s">
        <v>30</v>
      </c>
      <c r="J443" t="s">
        <v>31</v>
      </c>
      <c r="K443" t="s">
        <v>1079</v>
      </c>
      <c r="L443" t="s">
        <v>371</v>
      </c>
      <c r="M443">
        <v>60610</v>
      </c>
      <c r="N443" t="s">
        <v>7</v>
      </c>
      <c r="O443" t="s">
        <v>2660</v>
      </c>
      <c r="P443" t="s">
        <v>32</v>
      </c>
      <c r="Q443" t="s">
        <v>441</v>
      </c>
      <c r="R443" t="s">
        <v>2661</v>
      </c>
      <c r="S443">
        <v>24.288</v>
      </c>
      <c r="T443">
        <v>3</v>
      </c>
      <c r="U443">
        <v>0.6</v>
      </c>
      <c r="V443">
        <v>-14.572799999999999</v>
      </c>
      <c r="W443">
        <v>-22.4664</v>
      </c>
      <c r="X443">
        <v>-12.751199999999997</v>
      </c>
      <c r="Y443">
        <v>440</v>
      </c>
      <c r="Z443">
        <v>2</v>
      </c>
      <c r="AA443">
        <v>1879</v>
      </c>
      <c r="AB443">
        <v>12</v>
      </c>
    </row>
    <row r="444" spans="1:28" x14ac:dyDescent="0.3">
      <c r="A444">
        <v>3450</v>
      </c>
      <c r="B444" t="s">
        <v>6932</v>
      </c>
      <c r="C444" s="1">
        <v>41890</v>
      </c>
      <c r="D444" s="1">
        <v>41896</v>
      </c>
      <c r="E444">
        <v>6</v>
      </c>
      <c r="F444" t="s">
        <v>358</v>
      </c>
      <c r="G444" t="s">
        <v>4646</v>
      </c>
      <c r="H444" t="s">
        <v>4647</v>
      </c>
      <c r="I444" t="s">
        <v>45</v>
      </c>
      <c r="J444" t="s">
        <v>31</v>
      </c>
      <c r="K444" t="s">
        <v>365</v>
      </c>
      <c r="L444" t="s">
        <v>357</v>
      </c>
      <c r="M444">
        <v>94110</v>
      </c>
      <c r="N444" t="s">
        <v>3</v>
      </c>
      <c r="O444" t="s">
        <v>5223</v>
      </c>
      <c r="P444" t="s">
        <v>36</v>
      </c>
      <c r="Q444" t="s">
        <v>43</v>
      </c>
      <c r="R444" t="s">
        <v>5224</v>
      </c>
      <c r="S444">
        <v>56.65</v>
      </c>
      <c r="T444">
        <v>5</v>
      </c>
      <c r="U444">
        <v>0</v>
      </c>
      <c r="V444">
        <v>0</v>
      </c>
      <c r="W444">
        <v>-32.290499999999994</v>
      </c>
      <c r="X444">
        <v>24.359500000000004</v>
      </c>
      <c r="Y444">
        <v>441</v>
      </c>
      <c r="Z444">
        <v>0</v>
      </c>
      <c r="AA444">
        <v>1881</v>
      </c>
      <c r="AB444">
        <v>35</v>
      </c>
    </row>
    <row r="445" spans="1:28" x14ac:dyDescent="0.3">
      <c r="A445">
        <v>3451</v>
      </c>
      <c r="B445" t="s">
        <v>6932</v>
      </c>
      <c r="C445" s="1">
        <v>41890</v>
      </c>
      <c r="D445" s="1">
        <v>41896</v>
      </c>
      <c r="E445">
        <v>6</v>
      </c>
      <c r="F445" t="s">
        <v>358</v>
      </c>
      <c r="G445" t="s">
        <v>4646</v>
      </c>
      <c r="H445" t="s">
        <v>4647</v>
      </c>
      <c r="I445" t="s">
        <v>45</v>
      </c>
      <c r="J445" t="s">
        <v>31</v>
      </c>
      <c r="K445" t="s">
        <v>365</v>
      </c>
      <c r="L445" t="s">
        <v>357</v>
      </c>
      <c r="M445">
        <v>94110</v>
      </c>
      <c r="N445" t="s">
        <v>3</v>
      </c>
      <c r="O445" t="s">
        <v>1985</v>
      </c>
      <c r="P445" t="s">
        <v>36</v>
      </c>
      <c r="Q445" t="s">
        <v>38</v>
      </c>
      <c r="R445" t="s">
        <v>1986</v>
      </c>
      <c r="S445">
        <v>14.97</v>
      </c>
      <c r="T445">
        <v>1</v>
      </c>
      <c r="U445">
        <v>0</v>
      </c>
      <c r="V445">
        <v>0</v>
      </c>
      <c r="W445">
        <v>-10.7784</v>
      </c>
      <c r="X445">
        <v>4.1916000000000011</v>
      </c>
      <c r="Y445">
        <v>442</v>
      </c>
      <c r="Z445">
        <v>1</v>
      </c>
      <c r="AA445">
        <v>1883</v>
      </c>
      <c r="AB445">
        <v>7</v>
      </c>
    </row>
    <row r="446" spans="1:28" x14ac:dyDescent="0.3">
      <c r="A446">
        <v>3452</v>
      </c>
      <c r="B446" t="s">
        <v>6932</v>
      </c>
      <c r="C446" s="1">
        <v>41890</v>
      </c>
      <c r="D446" s="1">
        <v>41896</v>
      </c>
      <c r="E446">
        <v>6</v>
      </c>
      <c r="F446" t="s">
        <v>358</v>
      </c>
      <c r="G446" t="s">
        <v>4646</v>
      </c>
      <c r="H446" t="s">
        <v>4647</v>
      </c>
      <c r="I446" t="s">
        <v>45</v>
      </c>
      <c r="J446" t="s">
        <v>31</v>
      </c>
      <c r="K446" t="s">
        <v>365</v>
      </c>
      <c r="L446" t="s">
        <v>357</v>
      </c>
      <c r="M446">
        <v>94110</v>
      </c>
      <c r="N446" t="s">
        <v>3</v>
      </c>
      <c r="O446" t="s">
        <v>1318</v>
      </c>
      <c r="P446" t="s">
        <v>36</v>
      </c>
      <c r="Q446" t="s">
        <v>52</v>
      </c>
      <c r="R446" t="s">
        <v>1319</v>
      </c>
      <c r="S446">
        <v>4.0199999999999996</v>
      </c>
      <c r="T446">
        <v>2</v>
      </c>
      <c r="U446">
        <v>0</v>
      </c>
      <c r="V446">
        <v>0</v>
      </c>
      <c r="W446">
        <v>-2.0501999999999998</v>
      </c>
      <c r="X446">
        <v>1.9697999999999998</v>
      </c>
      <c r="Y446">
        <v>443</v>
      </c>
      <c r="Z446">
        <v>2</v>
      </c>
      <c r="AA446">
        <v>1885</v>
      </c>
      <c r="AB446">
        <v>14</v>
      </c>
    </row>
    <row r="447" spans="1:28" x14ac:dyDescent="0.3">
      <c r="A447">
        <v>3457</v>
      </c>
      <c r="B447" t="s">
        <v>6943</v>
      </c>
      <c r="C447" s="1">
        <v>42994</v>
      </c>
      <c r="D447" s="1">
        <v>42996</v>
      </c>
      <c r="E447">
        <v>2</v>
      </c>
      <c r="F447" t="s">
        <v>49</v>
      </c>
      <c r="G447" t="s">
        <v>5127</v>
      </c>
      <c r="H447" t="s">
        <v>720</v>
      </c>
      <c r="I447" t="s">
        <v>30</v>
      </c>
      <c r="J447" t="s">
        <v>31</v>
      </c>
      <c r="K447" t="s">
        <v>367</v>
      </c>
      <c r="L447" t="s">
        <v>368</v>
      </c>
      <c r="M447">
        <v>19143</v>
      </c>
      <c r="N447" t="s">
        <v>5</v>
      </c>
      <c r="O447" t="s">
        <v>4447</v>
      </c>
      <c r="P447" t="s">
        <v>40</v>
      </c>
      <c r="Q447" t="s">
        <v>47</v>
      </c>
      <c r="R447" t="s">
        <v>4448</v>
      </c>
      <c r="S447">
        <v>71.975999999999999</v>
      </c>
      <c r="T447">
        <v>3</v>
      </c>
      <c r="U447">
        <v>0.2</v>
      </c>
      <c r="V447">
        <v>-14.395200000000001</v>
      </c>
      <c r="W447">
        <v>-37.787399999999991</v>
      </c>
      <c r="X447">
        <v>19.793400000000005</v>
      </c>
      <c r="Y447">
        <v>444</v>
      </c>
      <c r="Z447">
        <v>0</v>
      </c>
      <c r="AA447">
        <v>1887</v>
      </c>
      <c r="AB447">
        <v>9</v>
      </c>
    </row>
    <row r="448" spans="1:28" x14ac:dyDescent="0.3">
      <c r="A448">
        <v>3458</v>
      </c>
      <c r="B448" t="s">
        <v>6943</v>
      </c>
      <c r="C448" s="1">
        <v>42994</v>
      </c>
      <c r="D448" s="1">
        <v>42996</v>
      </c>
      <c r="E448">
        <v>2</v>
      </c>
      <c r="F448" t="s">
        <v>49</v>
      </c>
      <c r="G448" t="s">
        <v>5127</v>
      </c>
      <c r="H448" t="s">
        <v>720</v>
      </c>
      <c r="I448" t="s">
        <v>30</v>
      </c>
      <c r="J448" t="s">
        <v>31</v>
      </c>
      <c r="K448" t="s">
        <v>367</v>
      </c>
      <c r="L448" t="s">
        <v>368</v>
      </c>
      <c r="M448">
        <v>19143</v>
      </c>
      <c r="N448" t="s">
        <v>5</v>
      </c>
      <c r="O448" t="s">
        <v>6374</v>
      </c>
      <c r="P448" t="s">
        <v>32</v>
      </c>
      <c r="Q448" t="s">
        <v>441</v>
      </c>
      <c r="R448" t="s">
        <v>6375</v>
      </c>
      <c r="S448">
        <v>22.512000000000004</v>
      </c>
      <c r="T448">
        <v>3</v>
      </c>
      <c r="U448">
        <v>0.2</v>
      </c>
      <c r="V448">
        <v>-4.5024000000000006</v>
      </c>
      <c r="W448">
        <v>-15.758400000000002</v>
      </c>
      <c r="X448">
        <v>2.2511999999999999</v>
      </c>
      <c r="Y448">
        <v>445</v>
      </c>
      <c r="Z448">
        <v>1</v>
      </c>
      <c r="AA448">
        <v>1889</v>
      </c>
      <c r="AB448">
        <v>9</v>
      </c>
    </row>
    <row r="449" spans="1:28" x14ac:dyDescent="0.3">
      <c r="A449">
        <v>3459</v>
      </c>
      <c r="B449" t="s">
        <v>6943</v>
      </c>
      <c r="C449" s="1">
        <v>42994</v>
      </c>
      <c r="D449" s="1">
        <v>42996</v>
      </c>
      <c r="E449">
        <v>2</v>
      </c>
      <c r="F449" t="s">
        <v>49</v>
      </c>
      <c r="G449" t="s">
        <v>5127</v>
      </c>
      <c r="H449" t="s">
        <v>720</v>
      </c>
      <c r="I449" t="s">
        <v>30</v>
      </c>
      <c r="J449" t="s">
        <v>31</v>
      </c>
      <c r="K449" t="s">
        <v>367</v>
      </c>
      <c r="L449" t="s">
        <v>368</v>
      </c>
      <c r="M449">
        <v>19143</v>
      </c>
      <c r="N449" t="s">
        <v>5</v>
      </c>
      <c r="O449" t="s">
        <v>5259</v>
      </c>
      <c r="P449" t="s">
        <v>36</v>
      </c>
      <c r="Q449" t="s">
        <v>42</v>
      </c>
      <c r="R449" t="s">
        <v>5260</v>
      </c>
      <c r="S449">
        <v>3.4440000000000008</v>
      </c>
      <c r="T449">
        <v>2</v>
      </c>
      <c r="U449">
        <v>0.7</v>
      </c>
      <c r="V449">
        <v>-2.4108000000000005</v>
      </c>
      <c r="W449">
        <v>-3.7883999999999998</v>
      </c>
      <c r="X449">
        <v>-2.7551999999999994</v>
      </c>
      <c r="Y449">
        <v>446</v>
      </c>
      <c r="Z449">
        <v>2</v>
      </c>
      <c r="AA449">
        <v>1891</v>
      </c>
      <c r="AB449">
        <v>6</v>
      </c>
    </row>
    <row r="450" spans="1:28" x14ac:dyDescent="0.3">
      <c r="A450">
        <v>3460</v>
      </c>
      <c r="B450" t="s">
        <v>6943</v>
      </c>
      <c r="C450" s="1">
        <v>42994</v>
      </c>
      <c r="D450" s="1">
        <v>42996</v>
      </c>
      <c r="E450">
        <v>2</v>
      </c>
      <c r="F450" t="s">
        <v>49</v>
      </c>
      <c r="G450" t="s">
        <v>5127</v>
      </c>
      <c r="H450" t="s">
        <v>720</v>
      </c>
      <c r="I450" t="s">
        <v>30</v>
      </c>
      <c r="J450" t="s">
        <v>31</v>
      </c>
      <c r="K450" t="s">
        <v>367</v>
      </c>
      <c r="L450" t="s">
        <v>368</v>
      </c>
      <c r="M450">
        <v>19143</v>
      </c>
      <c r="N450" t="s">
        <v>5</v>
      </c>
      <c r="O450" t="s">
        <v>724</v>
      </c>
      <c r="P450" t="s">
        <v>36</v>
      </c>
      <c r="Q450" t="s">
        <v>42</v>
      </c>
      <c r="R450" t="s">
        <v>725</v>
      </c>
      <c r="S450">
        <v>538.19400000000007</v>
      </c>
      <c r="T450">
        <v>2</v>
      </c>
      <c r="U450">
        <v>0.7</v>
      </c>
      <c r="V450">
        <v>-376.73580000000004</v>
      </c>
      <c r="W450">
        <v>-574.07359999999994</v>
      </c>
      <c r="X450">
        <v>-412.61539999999991</v>
      </c>
      <c r="Y450">
        <v>447</v>
      </c>
      <c r="Z450">
        <v>0</v>
      </c>
      <c r="AA450">
        <v>1893</v>
      </c>
      <c r="AB450">
        <v>6</v>
      </c>
    </row>
    <row r="451" spans="1:28" x14ac:dyDescent="0.3">
      <c r="A451">
        <v>3461</v>
      </c>
      <c r="B451" t="s">
        <v>6943</v>
      </c>
      <c r="C451" s="1">
        <v>42994</v>
      </c>
      <c r="D451" s="1">
        <v>42996</v>
      </c>
      <c r="E451">
        <v>2</v>
      </c>
      <c r="F451" t="s">
        <v>49</v>
      </c>
      <c r="G451" t="s">
        <v>5127</v>
      </c>
      <c r="H451" t="s">
        <v>720</v>
      </c>
      <c r="I451" t="s">
        <v>30</v>
      </c>
      <c r="J451" t="s">
        <v>31</v>
      </c>
      <c r="K451" t="s">
        <v>367</v>
      </c>
      <c r="L451" t="s">
        <v>368</v>
      </c>
      <c r="M451">
        <v>19143</v>
      </c>
      <c r="N451" t="s">
        <v>5</v>
      </c>
      <c r="O451" t="s">
        <v>1723</v>
      </c>
      <c r="P451" t="s">
        <v>40</v>
      </c>
      <c r="Q451" t="s">
        <v>47</v>
      </c>
      <c r="R451" t="s">
        <v>1724</v>
      </c>
      <c r="S451">
        <v>47.984000000000002</v>
      </c>
      <c r="T451">
        <v>2</v>
      </c>
      <c r="U451">
        <v>0.2</v>
      </c>
      <c r="V451">
        <v>-9.5968</v>
      </c>
      <c r="W451">
        <v>-23.991999999999997</v>
      </c>
      <c r="X451">
        <v>14.395200000000004</v>
      </c>
      <c r="Y451">
        <v>448</v>
      </c>
      <c r="Z451">
        <v>1</v>
      </c>
      <c r="AA451">
        <v>1895</v>
      </c>
      <c r="AB451">
        <v>6</v>
      </c>
    </row>
    <row r="452" spans="1:28" x14ac:dyDescent="0.3">
      <c r="A452">
        <v>3466</v>
      </c>
      <c r="B452" t="s">
        <v>6950</v>
      </c>
      <c r="C452" s="1">
        <v>42257</v>
      </c>
      <c r="D452" s="1">
        <v>42261</v>
      </c>
      <c r="E452">
        <v>4</v>
      </c>
      <c r="F452" t="s">
        <v>358</v>
      </c>
      <c r="G452" t="s">
        <v>5173</v>
      </c>
      <c r="H452" t="s">
        <v>5174</v>
      </c>
      <c r="I452" t="s">
        <v>35</v>
      </c>
      <c r="J452" t="s">
        <v>31</v>
      </c>
      <c r="K452" t="s">
        <v>6866</v>
      </c>
      <c r="L452" t="s">
        <v>395</v>
      </c>
      <c r="M452">
        <v>2151</v>
      </c>
      <c r="N452" t="s">
        <v>5</v>
      </c>
      <c r="O452" t="s">
        <v>5543</v>
      </c>
      <c r="P452" t="s">
        <v>36</v>
      </c>
      <c r="Q452" t="s">
        <v>43</v>
      </c>
      <c r="R452" t="s">
        <v>5544</v>
      </c>
      <c r="S452">
        <v>61.96</v>
      </c>
      <c r="T452">
        <v>2</v>
      </c>
      <c r="U452">
        <v>0</v>
      </c>
      <c r="V452">
        <v>0</v>
      </c>
      <c r="W452">
        <v>-45.8504</v>
      </c>
      <c r="X452">
        <v>16.1096</v>
      </c>
      <c r="Y452">
        <v>449</v>
      </c>
      <c r="Z452">
        <v>2</v>
      </c>
      <c r="AA452">
        <v>1897</v>
      </c>
      <c r="AB452">
        <v>6</v>
      </c>
    </row>
    <row r="453" spans="1:28" x14ac:dyDescent="0.3">
      <c r="A453">
        <v>3467</v>
      </c>
      <c r="B453" t="s">
        <v>6950</v>
      </c>
      <c r="C453" s="1">
        <v>42257</v>
      </c>
      <c r="D453" s="1">
        <v>42261</v>
      </c>
      <c r="E453">
        <v>4</v>
      </c>
      <c r="F453" t="s">
        <v>358</v>
      </c>
      <c r="G453" t="s">
        <v>5173</v>
      </c>
      <c r="H453" t="s">
        <v>5174</v>
      </c>
      <c r="I453" t="s">
        <v>35</v>
      </c>
      <c r="J453" t="s">
        <v>31</v>
      </c>
      <c r="K453" t="s">
        <v>6866</v>
      </c>
      <c r="L453" t="s">
        <v>395</v>
      </c>
      <c r="M453">
        <v>2151</v>
      </c>
      <c r="N453" t="s">
        <v>5</v>
      </c>
      <c r="O453" t="s">
        <v>1559</v>
      </c>
      <c r="P453" t="s">
        <v>32</v>
      </c>
      <c r="Q453" t="s">
        <v>33</v>
      </c>
      <c r="R453" t="s">
        <v>1560</v>
      </c>
      <c r="S453">
        <v>361.96</v>
      </c>
      <c r="T453">
        <v>2</v>
      </c>
      <c r="U453">
        <v>0</v>
      </c>
      <c r="V453">
        <v>0</v>
      </c>
      <c r="W453">
        <v>-278.70920000000001</v>
      </c>
      <c r="X453">
        <v>83.25079999999997</v>
      </c>
      <c r="Y453">
        <v>450</v>
      </c>
      <c r="Z453">
        <v>0</v>
      </c>
      <c r="AA453">
        <v>1899</v>
      </c>
      <c r="AB453">
        <v>6</v>
      </c>
    </row>
    <row r="454" spans="1:28" x14ac:dyDescent="0.3">
      <c r="A454">
        <v>3468</v>
      </c>
      <c r="B454" t="s">
        <v>6950</v>
      </c>
      <c r="C454" s="1">
        <v>42257</v>
      </c>
      <c r="D454" s="1">
        <v>42261</v>
      </c>
      <c r="E454">
        <v>4</v>
      </c>
      <c r="F454" t="s">
        <v>358</v>
      </c>
      <c r="G454" t="s">
        <v>5173</v>
      </c>
      <c r="H454" t="s">
        <v>5174</v>
      </c>
      <c r="I454" t="s">
        <v>35</v>
      </c>
      <c r="J454" t="s">
        <v>31</v>
      </c>
      <c r="K454" t="s">
        <v>6866</v>
      </c>
      <c r="L454" t="s">
        <v>395</v>
      </c>
      <c r="M454">
        <v>2151</v>
      </c>
      <c r="N454" t="s">
        <v>5</v>
      </c>
      <c r="O454" t="s">
        <v>2005</v>
      </c>
      <c r="P454" t="s">
        <v>36</v>
      </c>
      <c r="Q454" t="s">
        <v>44</v>
      </c>
      <c r="R454" t="s">
        <v>2006</v>
      </c>
      <c r="S454">
        <v>278.82</v>
      </c>
      <c r="T454">
        <v>9</v>
      </c>
      <c r="U454">
        <v>0</v>
      </c>
      <c r="V454">
        <v>0</v>
      </c>
      <c r="W454">
        <v>-153.351</v>
      </c>
      <c r="X454">
        <v>125.46899999999999</v>
      </c>
      <c r="Y454">
        <v>451</v>
      </c>
      <c r="Z454">
        <v>1</v>
      </c>
      <c r="AA454">
        <v>1901</v>
      </c>
      <c r="AB454">
        <v>27</v>
      </c>
    </row>
    <row r="455" spans="1:28" x14ac:dyDescent="0.3">
      <c r="A455">
        <v>3488</v>
      </c>
      <c r="B455" t="s">
        <v>6969</v>
      </c>
      <c r="C455" s="1">
        <v>42983</v>
      </c>
      <c r="D455" s="1">
        <v>42989</v>
      </c>
      <c r="E455">
        <v>6</v>
      </c>
      <c r="F455" t="s">
        <v>358</v>
      </c>
      <c r="G455" t="s">
        <v>6533</v>
      </c>
      <c r="H455" t="s">
        <v>6534</v>
      </c>
      <c r="I455" t="s">
        <v>45</v>
      </c>
      <c r="J455" t="s">
        <v>31</v>
      </c>
      <c r="K455" t="s">
        <v>879</v>
      </c>
      <c r="L455" t="s">
        <v>359</v>
      </c>
      <c r="M455">
        <v>33311</v>
      </c>
      <c r="N455" t="s">
        <v>9</v>
      </c>
      <c r="O455" t="s">
        <v>1547</v>
      </c>
      <c r="P455" t="s">
        <v>36</v>
      </c>
      <c r="Q455" t="s">
        <v>38</v>
      </c>
      <c r="R455" t="s">
        <v>1548</v>
      </c>
      <c r="S455">
        <v>147.184</v>
      </c>
      <c r="T455">
        <v>2</v>
      </c>
      <c r="U455">
        <v>0.2</v>
      </c>
      <c r="V455">
        <v>-29.436800000000002</v>
      </c>
      <c r="W455">
        <v>-147.184</v>
      </c>
      <c r="X455">
        <v>-29.436800000000012</v>
      </c>
      <c r="Y455">
        <v>452</v>
      </c>
      <c r="Z455">
        <v>2</v>
      </c>
      <c r="AA455">
        <v>1903</v>
      </c>
      <c r="AB455">
        <v>12</v>
      </c>
    </row>
    <row r="456" spans="1:28" x14ac:dyDescent="0.3">
      <c r="A456">
        <v>3494</v>
      </c>
      <c r="B456" t="s">
        <v>6972</v>
      </c>
      <c r="C456" s="1">
        <v>43002</v>
      </c>
      <c r="D456" s="1">
        <v>43006</v>
      </c>
      <c r="E456">
        <v>4</v>
      </c>
      <c r="F456" t="s">
        <v>358</v>
      </c>
      <c r="G456" t="s">
        <v>2449</v>
      </c>
      <c r="H456" t="s">
        <v>2450</v>
      </c>
      <c r="I456" t="s">
        <v>35</v>
      </c>
      <c r="J456" t="s">
        <v>31</v>
      </c>
      <c r="K456" t="s">
        <v>6973</v>
      </c>
      <c r="L456" t="s">
        <v>372</v>
      </c>
      <c r="M456">
        <v>56301</v>
      </c>
      <c r="N456" t="s">
        <v>7</v>
      </c>
      <c r="O456" t="s">
        <v>6974</v>
      </c>
      <c r="P456" t="s">
        <v>40</v>
      </c>
      <c r="Q456" t="s">
        <v>47</v>
      </c>
      <c r="R456" t="s">
        <v>6975</v>
      </c>
      <c r="S456">
        <v>72</v>
      </c>
      <c r="T456">
        <v>4</v>
      </c>
      <c r="U456">
        <v>0</v>
      </c>
      <c r="V456">
        <v>0</v>
      </c>
      <c r="W456">
        <v>-59.040000000000006</v>
      </c>
      <c r="X456">
        <v>12.959999999999994</v>
      </c>
      <c r="Y456">
        <v>453</v>
      </c>
      <c r="Z456">
        <v>0</v>
      </c>
      <c r="AA456">
        <v>1905</v>
      </c>
      <c r="AB456">
        <v>40</v>
      </c>
    </row>
    <row r="457" spans="1:28" x14ac:dyDescent="0.3">
      <c r="A457">
        <v>3495</v>
      </c>
      <c r="B457" t="s">
        <v>6972</v>
      </c>
      <c r="C457" s="1">
        <v>43002</v>
      </c>
      <c r="D457" s="1">
        <v>43006</v>
      </c>
      <c r="E457">
        <v>4</v>
      </c>
      <c r="F457" t="s">
        <v>358</v>
      </c>
      <c r="G457" t="s">
        <v>2449</v>
      </c>
      <c r="H457" t="s">
        <v>2450</v>
      </c>
      <c r="I457" t="s">
        <v>35</v>
      </c>
      <c r="J457" t="s">
        <v>31</v>
      </c>
      <c r="K457" t="s">
        <v>6973</v>
      </c>
      <c r="L457" t="s">
        <v>372</v>
      </c>
      <c r="M457">
        <v>56301</v>
      </c>
      <c r="N457" t="s">
        <v>7</v>
      </c>
      <c r="O457" t="s">
        <v>6976</v>
      </c>
      <c r="P457" t="s">
        <v>40</v>
      </c>
      <c r="Q457" t="s">
        <v>47</v>
      </c>
      <c r="R457" t="s">
        <v>6977</v>
      </c>
      <c r="S457">
        <v>655.90000000000009</v>
      </c>
      <c r="T457">
        <v>5</v>
      </c>
      <c r="U457">
        <v>0</v>
      </c>
      <c r="V457">
        <v>0</v>
      </c>
      <c r="W457">
        <v>-380.42200000000008</v>
      </c>
      <c r="X457">
        <v>275.47800000000001</v>
      </c>
      <c r="Y457">
        <v>454</v>
      </c>
      <c r="Z457">
        <v>1</v>
      </c>
      <c r="AA457">
        <v>1907</v>
      </c>
      <c r="AB457">
        <v>50</v>
      </c>
    </row>
    <row r="458" spans="1:28" x14ac:dyDescent="0.3">
      <c r="A458">
        <v>3496</v>
      </c>
      <c r="B458" t="s">
        <v>6972</v>
      </c>
      <c r="C458" s="1">
        <v>43002</v>
      </c>
      <c r="D458" s="1">
        <v>43006</v>
      </c>
      <c r="E458">
        <v>4</v>
      </c>
      <c r="F458" t="s">
        <v>358</v>
      </c>
      <c r="G458" t="s">
        <v>2449</v>
      </c>
      <c r="H458" t="s">
        <v>2450</v>
      </c>
      <c r="I458" t="s">
        <v>35</v>
      </c>
      <c r="J458" t="s">
        <v>31</v>
      </c>
      <c r="K458" t="s">
        <v>6973</v>
      </c>
      <c r="L458" t="s">
        <v>372</v>
      </c>
      <c r="M458">
        <v>56301</v>
      </c>
      <c r="N458" t="s">
        <v>7</v>
      </c>
      <c r="O458" t="s">
        <v>3147</v>
      </c>
      <c r="P458" t="s">
        <v>32</v>
      </c>
      <c r="Q458" t="s">
        <v>34</v>
      </c>
      <c r="R458" t="s">
        <v>3148</v>
      </c>
      <c r="S458">
        <v>603.91999999999996</v>
      </c>
      <c r="T458">
        <v>4</v>
      </c>
      <c r="U458">
        <v>0</v>
      </c>
      <c r="V458">
        <v>0</v>
      </c>
      <c r="W458">
        <v>-422.74400000000003</v>
      </c>
      <c r="X458">
        <v>181.17599999999993</v>
      </c>
      <c r="Y458">
        <v>455</v>
      </c>
      <c r="Z458">
        <v>2</v>
      </c>
      <c r="AA458">
        <v>1909</v>
      </c>
      <c r="AB458">
        <v>40</v>
      </c>
    </row>
    <row r="459" spans="1:28" x14ac:dyDescent="0.3">
      <c r="A459">
        <v>3500</v>
      </c>
      <c r="B459" t="s">
        <v>6979</v>
      </c>
      <c r="C459" s="1">
        <v>42642</v>
      </c>
      <c r="D459" s="1">
        <v>42646</v>
      </c>
      <c r="E459">
        <v>4</v>
      </c>
      <c r="F459" t="s">
        <v>358</v>
      </c>
      <c r="G459" t="s">
        <v>3055</v>
      </c>
      <c r="H459" t="s">
        <v>3056</v>
      </c>
      <c r="I459" t="s">
        <v>30</v>
      </c>
      <c r="J459" t="s">
        <v>31</v>
      </c>
      <c r="K459" t="s">
        <v>4373</v>
      </c>
      <c r="L459" t="s">
        <v>379</v>
      </c>
      <c r="M459">
        <v>36608</v>
      </c>
      <c r="N459" t="s">
        <v>9</v>
      </c>
      <c r="O459" t="s">
        <v>6742</v>
      </c>
      <c r="P459" t="s">
        <v>40</v>
      </c>
      <c r="Q459" t="s">
        <v>47</v>
      </c>
      <c r="R459" t="s">
        <v>6743</v>
      </c>
      <c r="S459">
        <v>209.96999999999997</v>
      </c>
      <c r="T459">
        <v>3</v>
      </c>
      <c r="U459">
        <v>0</v>
      </c>
      <c r="V459">
        <v>0</v>
      </c>
      <c r="W459">
        <v>-138.58019999999999</v>
      </c>
      <c r="X459">
        <v>71.389799999999994</v>
      </c>
      <c r="Y459">
        <v>456</v>
      </c>
      <c r="Z459">
        <v>0</v>
      </c>
      <c r="AA459">
        <v>1911</v>
      </c>
      <c r="AB459">
        <v>30</v>
      </c>
    </row>
    <row r="460" spans="1:28" x14ac:dyDescent="0.3">
      <c r="A460">
        <v>3501</v>
      </c>
      <c r="B460" t="s">
        <v>6979</v>
      </c>
      <c r="C460" s="1">
        <v>42642</v>
      </c>
      <c r="D460" s="1">
        <v>42646</v>
      </c>
      <c r="E460">
        <v>4</v>
      </c>
      <c r="F460" t="s">
        <v>358</v>
      </c>
      <c r="G460" t="s">
        <v>3055</v>
      </c>
      <c r="H460" t="s">
        <v>3056</v>
      </c>
      <c r="I460" t="s">
        <v>30</v>
      </c>
      <c r="J460" t="s">
        <v>31</v>
      </c>
      <c r="K460" t="s">
        <v>4373</v>
      </c>
      <c r="L460" t="s">
        <v>379</v>
      </c>
      <c r="M460">
        <v>36608</v>
      </c>
      <c r="N460" t="s">
        <v>9</v>
      </c>
      <c r="O460" t="s">
        <v>2708</v>
      </c>
      <c r="P460" t="s">
        <v>36</v>
      </c>
      <c r="Q460" t="s">
        <v>42</v>
      </c>
      <c r="R460" t="s">
        <v>2709</v>
      </c>
      <c r="S460">
        <v>62.94</v>
      </c>
      <c r="T460">
        <v>3</v>
      </c>
      <c r="U460">
        <v>0</v>
      </c>
      <c r="V460">
        <v>0</v>
      </c>
      <c r="W460">
        <v>-32.7288</v>
      </c>
      <c r="X460">
        <v>30.211199999999998</v>
      </c>
      <c r="Y460">
        <v>457</v>
      </c>
      <c r="Z460">
        <v>1</v>
      </c>
      <c r="AA460">
        <v>1913</v>
      </c>
      <c r="AB460">
        <v>30</v>
      </c>
    </row>
    <row r="461" spans="1:28" x14ac:dyDescent="0.3">
      <c r="A461">
        <v>3502</v>
      </c>
      <c r="B461" t="s">
        <v>6979</v>
      </c>
      <c r="C461" s="1">
        <v>42642</v>
      </c>
      <c r="D461" s="1">
        <v>42646</v>
      </c>
      <c r="E461">
        <v>4</v>
      </c>
      <c r="F461" t="s">
        <v>358</v>
      </c>
      <c r="G461" t="s">
        <v>3055</v>
      </c>
      <c r="H461" t="s">
        <v>3056</v>
      </c>
      <c r="I461" t="s">
        <v>30</v>
      </c>
      <c r="J461" t="s">
        <v>31</v>
      </c>
      <c r="K461" t="s">
        <v>4373</v>
      </c>
      <c r="L461" t="s">
        <v>379</v>
      </c>
      <c r="M461">
        <v>36608</v>
      </c>
      <c r="N461" t="s">
        <v>9</v>
      </c>
      <c r="O461" t="s">
        <v>1316</v>
      </c>
      <c r="P461" t="s">
        <v>36</v>
      </c>
      <c r="Q461" t="s">
        <v>39</v>
      </c>
      <c r="R461" t="s">
        <v>1317</v>
      </c>
      <c r="S461">
        <v>25.919999999999998</v>
      </c>
      <c r="T461">
        <v>9</v>
      </c>
      <c r="U461">
        <v>0</v>
      </c>
      <c r="V461">
        <v>0</v>
      </c>
      <c r="W461">
        <v>-18.143999999999998</v>
      </c>
      <c r="X461">
        <v>7.7759999999999989</v>
      </c>
      <c r="Y461">
        <v>458</v>
      </c>
      <c r="Z461">
        <v>2</v>
      </c>
      <c r="AA461">
        <v>1915</v>
      </c>
      <c r="AB461">
        <v>90</v>
      </c>
    </row>
    <row r="462" spans="1:28" x14ac:dyDescent="0.3">
      <c r="A462">
        <v>3513</v>
      </c>
      <c r="B462" t="s">
        <v>6987</v>
      </c>
      <c r="C462" s="1">
        <v>42982</v>
      </c>
      <c r="D462" s="1">
        <v>42984</v>
      </c>
      <c r="E462">
        <v>2</v>
      </c>
      <c r="F462" t="s">
        <v>49</v>
      </c>
      <c r="G462" t="s">
        <v>3075</v>
      </c>
      <c r="H462" t="s">
        <v>3076</v>
      </c>
      <c r="I462" t="s">
        <v>35</v>
      </c>
      <c r="J462" t="s">
        <v>31</v>
      </c>
      <c r="K462" t="s">
        <v>1079</v>
      </c>
      <c r="L462" t="s">
        <v>371</v>
      </c>
      <c r="M462">
        <v>60653</v>
      </c>
      <c r="N462" t="s">
        <v>7</v>
      </c>
      <c r="O462" t="s">
        <v>6988</v>
      </c>
      <c r="P462" t="s">
        <v>32</v>
      </c>
      <c r="Q462" t="s">
        <v>33</v>
      </c>
      <c r="R462" t="s">
        <v>6989</v>
      </c>
      <c r="S462">
        <v>825.17399999999998</v>
      </c>
      <c r="T462">
        <v>9</v>
      </c>
      <c r="U462">
        <v>0.3</v>
      </c>
      <c r="V462">
        <v>-247.55219999999997</v>
      </c>
      <c r="W462">
        <v>-695.50379999999996</v>
      </c>
      <c r="X462">
        <v>-117.88199999999998</v>
      </c>
      <c r="Y462">
        <v>459</v>
      </c>
      <c r="Z462">
        <v>0</v>
      </c>
      <c r="AA462">
        <v>1917</v>
      </c>
      <c r="AB462">
        <v>36</v>
      </c>
    </row>
    <row r="463" spans="1:28" x14ac:dyDescent="0.3">
      <c r="A463">
        <v>3514</v>
      </c>
      <c r="B463" t="s">
        <v>6987</v>
      </c>
      <c r="C463" s="1">
        <v>42982</v>
      </c>
      <c r="D463" s="1">
        <v>42984</v>
      </c>
      <c r="E463">
        <v>2</v>
      </c>
      <c r="F463" t="s">
        <v>49</v>
      </c>
      <c r="G463" t="s">
        <v>3075</v>
      </c>
      <c r="H463" t="s">
        <v>3076</v>
      </c>
      <c r="I463" t="s">
        <v>35</v>
      </c>
      <c r="J463" t="s">
        <v>31</v>
      </c>
      <c r="K463" t="s">
        <v>1079</v>
      </c>
      <c r="L463" t="s">
        <v>371</v>
      </c>
      <c r="M463">
        <v>60653</v>
      </c>
      <c r="N463" t="s">
        <v>7</v>
      </c>
      <c r="O463" t="s">
        <v>4223</v>
      </c>
      <c r="P463" t="s">
        <v>36</v>
      </c>
      <c r="Q463" t="s">
        <v>44</v>
      </c>
      <c r="R463" t="s">
        <v>4224</v>
      </c>
      <c r="S463">
        <v>17.760000000000002</v>
      </c>
      <c r="T463">
        <v>3</v>
      </c>
      <c r="U463">
        <v>0.2</v>
      </c>
      <c r="V463">
        <v>-3.5520000000000005</v>
      </c>
      <c r="W463">
        <v>-8.6580000000000013</v>
      </c>
      <c r="X463">
        <v>5.55</v>
      </c>
      <c r="Y463">
        <v>460</v>
      </c>
      <c r="Z463">
        <v>1</v>
      </c>
      <c r="AA463">
        <v>1919</v>
      </c>
      <c r="AB463">
        <v>12</v>
      </c>
    </row>
    <row r="464" spans="1:28" x14ac:dyDescent="0.3">
      <c r="A464">
        <v>3515</v>
      </c>
      <c r="B464" t="s">
        <v>6987</v>
      </c>
      <c r="C464" s="1">
        <v>42982</v>
      </c>
      <c r="D464" s="1">
        <v>42984</v>
      </c>
      <c r="E464">
        <v>2</v>
      </c>
      <c r="F464" t="s">
        <v>49</v>
      </c>
      <c r="G464" t="s">
        <v>3075</v>
      </c>
      <c r="H464" t="s">
        <v>3076</v>
      </c>
      <c r="I464" t="s">
        <v>35</v>
      </c>
      <c r="J464" t="s">
        <v>31</v>
      </c>
      <c r="K464" t="s">
        <v>1079</v>
      </c>
      <c r="L464" t="s">
        <v>371</v>
      </c>
      <c r="M464">
        <v>60653</v>
      </c>
      <c r="N464" t="s">
        <v>7</v>
      </c>
      <c r="O464" t="s">
        <v>1316</v>
      </c>
      <c r="P464" t="s">
        <v>36</v>
      </c>
      <c r="Q464" t="s">
        <v>39</v>
      </c>
      <c r="R464" t="s">
        <v>1317</v>
      </c>
      <c r="S464">
        <v>6.911999999999999</v>
      </c>
      <c r="T464">
        <v>3</v>
      </c>
      <c r="U464">
        <v>0.2</v>
      </c>
      <c r="V464">
        <v>-1.3823999999999999</v>
      </c>
      <c r="W464">
        <v>-4.6655999999999995</v>
      </c>
      <c r="X464">
        <v>0.86399999999999988</v>
      </c>
      <c r="Y464">
        <v>461</v>
      </c>
      <c r="Z464">
        <v>2</v>
      </c>
      <c r="AA464">
        <v>1921</v>
      </c>
      <c r="AB464">
        <v>12</v>
      </c>
    </row>
    <row r="465" spans="1:28" x14ac:dyDescent="0.3">
      <c r="A465">
        <v>3524</v>
      </c>
      <c r="B465" t="s">
        <v>6995</v>
      </c>
      <c r="C465" s="1">
        <v>42618</v>
      </c>
      <c r="D465" s="1">
        <v>42623</v>
      </c>
      <c r="E465">
        <v>5</v>
      </c>
      <c r="F465" t="s">
        <v>358</v>
      </c>
      <c r="G465" t="s">
        <v>4674</v>
      </c>
      <c r="H465" t="s">
        <v>4675</v>
      </c>
      <c r="I465" t="s">
        <v>35</v>
      </c>
      <c r="J465" t="s">
        <v>31</v>
      </c>
      <c r="K465" t="s">
        <v>1654</v>
      </c>
      <c r="L465" t="s">
        <v>357</v>
      </c>
      <c r="M465">
        <v>92105</v>
      </c>
      <c r="N465" t="s">
        <v>3</v>
      </c>
      <c r="O465" t="s">
        <v>1466</v>
      </c>
      <c r="P465" t="s">
        <v>40</v>
      </c>
      <c r="Q465" t="s">
        <v>47</v>
      </c>
      <c r="R465" t="s">
        <v>1467</v>
      </c>
      <c r="S465">
        <v>116</v>
      </c>
      <c r="T465">
        <v>8</v>
      </c>
      <c r="U465">
        <v>0</v>
      </c>
      <c r="V465">
        <v>0</v>
      </c>
      <c r="W465">
        <v>-87</v>
      </c>
      <c r="X465">
        <v>29</v>
      </c>
      <c r="Y465">
        <v>462</v>
      </c>
      <c r="Z465">
        <v>0</v>
      </c>
      <c r="AA465">
        <v>1923</v>
      </c>
      <c r="AB465">
        <v>56</v>
      </c>
    </row>
    <row r="466" spans="1:28" x14ac:dyDescent="0.3">
      <c r="A466">
        <v>3530</v>
      </c>
      <c r="B466" t="s">
        <v>7004</v>
      </c>
      <c r="C466" s="1">
        <v>42264</v>
      </c>
      <c r="D466" s="1">
        <v>42270</v>
      </c>
      <c r="E466">
        <v>6</v>
      </c>
      <c r="F466" t="s">
        <v>358</v>
      </c>
      <c r="G466" t="s">
        <v>5575</v>
      </c>
      <c r="H466" t="s">
        <v>5576</v>
      </c>
      <c r="I466" t="s">
        <v>30</v>
      </c>
      <c r="J466" t="s">
        <v>31</v>
      </c>
      <c r="K466" t="s">
        <v>6394</v>
      </c>
      <c r="L466" t="s">
        <v>359</v>
      </c>
      <c r="M466">
        <v>32839</v>
      </c>
      <c r="N466" t="s">
        <v>9</v>
      </c>
      <c r="O466" t="s">
        <v>2496</v>
      </c>
      <c r="P466" t="s">
        <v>40</v>
      </c>
      <c r="Q466" t="s">
        <v>47</v>
      </c>
      <c r="R466" t="s">
        <v>2497</v>
      </c>
      <c r="S466">
        <v>87.168000000000006</v>
      </c>
      <c r="T466">
        <v>3</v>
      </c>
      <c r="U466">
        <v>0.2</v>
      </c>
      <c r="V466">
        <v>-17.433600000000002</v>
      </c>
      <c r="W466">
        <v>-58.838400000000021</v>
      </c>
      <c r="X466">
        <v>10.895999999999987</v>
      </c>
      <c r="Y466">
        <v>463</v>
      </c>
      <c r="Z466">
        <v>1</v>
      </c>
      <c r="AA466">
        <v>1925</v>
      </c>
      <c r="AB466">
        <v>18</v>
      </c>
    </row>
    <row r="467" spans="1:28" x14ac:dyDescent="0.3">
      <c r="A467">
        <v>3542</v>
      </c>
      <c r="B467" t="s">
        <v>7012</v>
      </c>
      <c r="C467" s="1">
        <v>42631</v>
      </c>
      <c r="D467" s="1">
        <v>42633</v>
      </c>
      <c r="E467">
        <v>2</v>
      </c>
      <c r="F467" t="s">
        <v>49</v>
      </c>
      <c r="G467" t="s">
        <v>2903</v>
      </c>
      <c r="H467" t="s">
        <v>584</v>
      </c>
      <c r="I467" t="s">
        <v>30</v>
      </c>
      <c r="J467" t="s">
        <v>31</v>
      </c>
      <c r="K467" t="s">
        <v>467</v>
      </c>
      <c r="L467" t="s">
        <v>385</v>
      </c>
      <c r="M467">
        <v>43229</v>
      </c>
      <c r="N467" t="s">
        <v>5</v>
      </c>
      <c r="O467" t="s">
        <v>5903</v>
      </c>
      <c r="P467" t="s">
        <v>32</v>
      </c>
      <c r="Q467" t="s">
        <v>441</v>
      </c>
      <c r="R467" t="s">
        <v>5904</v>
      </c>
      <c r="S467">
        <v>5.3520000000000003</v>
      </c>
      <c r="T467">
        <v>3</v>
      </c>
      <c r="U467">
        <v>0.2</v>
      </c>
      <c r="V467">
        <v>-1.0704</v>
      </c>
      <c r="W467">
        <v>-2.6760000000000002</v>
      </c>
      <c r="X467">
        <v>1.6055999999999999</v>
      </c>
      <c r="Y467">
        <v>464</v>
      </c>
      <c r="Z467">
        <v>2</v>
      </c>
      <c r="AA467">
        <v>1927</v>
      </c>
      <c r="AB467">
        <v>21</v>
      </c>
    </row>
    <row r="468" spans="1:28" x14ac:dyDescent="0.3">
      <c r="A468">
        <v>3543</v>
      </c>
      <c r="B468" t="s">
        <v>7012</v>
      </c>
      <c r="C468" s="1">
        <v>42631</v>
      </c>
      <c r="D468" s="1">
        <v>42633</v>
      </c>
      <c r="E468">
        <v>2</v>
      </c>
      <c r="F468" t="s">
        <v>49</v>
      </c>
      <c r="G468" t="s">
        <v>2903</v>
      </c>
      <c r="H468" t="s">
        <v>584</v>
      </c>
      <c r="I468" t="s">
        <v>30</v>
      </c>
      <c r="J468" t="s">
        <v>31</v>
      </c>
      <c r="K468" t="s">
        <v>467</v>
      </c>
      <c r="L468" t="s">
        <v>385</v>
      </c>
      <c r="M468">
        <v>43229</v>
      </c>
      <c r="N468" t="s">
        <v>5</v>
      </c>
      <c r="O468" t="s">
        <v>2482</v>
      </c>
      <c r="P468" t="s">
        <v>32</v>
      </c>
      <c r="Q468" t="s">
        <v>34</v>
      </c>
      <c r="R468" t="s">
        <v>2483</v>
      </c>
      <c r="S468">
        <v>99.372</v>
      </c>
      <c r="T468">
        <v>2</v>
      </c>
      <c r="U468">
        <v>0.3</v>
      </c>
      <c r="V468">
        <v>-29.811599999999999</v>
      </c>
      <c r="W468">
        <v>-76.6584</v>
      </c>
      <c r="X468">
        <v>-7.0979999999999919</v>
      </c>
      <c r="Y468">
        <v>465</v>
      </c>
      <c r="Z468">
        <v>0</v>
      </c>
      <c r="AA468">
        <v>1929</v>
      </c>
      <c r="AB468">
        <v>14</v>
      </c>
    </row>
    <row r="469" spans="1:28" x14ac:dyDescent="0.3">
      <c r="A469">
        <v>3544</v>
      </c>
      <c r="B469" t="s">
        <v>7012</v>
      </c>
      <c r="C469" s="1">
        <v>42631</v>
      </c>
      <c r="D469" s="1">
        <v>42633</v>
      </c>
      <c r="E469">
        <v>2</v>
      </c>
      <c r="F469" t="s">
        <v>49</v>
      </c>
      <c r="G469" t="s">
        <v>2903</v>
      </c>
      <c r="H469" t="s">
        <v>584</v>
      </c>
      <c r="I469" t="s">
        <v>30</v>
      </c>
      <c r="J469" t="s">
        <v>31</v>
      </c>
      <c r="K469" t="s">
        <v>467</v>
      </c>
      <c r="L469" t="s">
        <v>385</v>
      </c>
      <c r="M469">
        <v>43229</v>
      </c>
      <c r="N469" t="s">
        <v>5</v>
      </c>
      <c r="O469" t="s">
        <v>5268</v>
      </c>
      <c r="P469" t="s">
        <v>36</v>
      </c>
      <c r="Q469" t="s">
        <v>39</v>
      </c>
      <c r="R469" t="s">
        <v>5269</v>
      </c>
      <c r="S469">
        <v>2.6720000000000002</v>
      </c>
      <c r="T469">
        <v>1</v>
      </c>
      <c r="U469">
        <v>0.2</v>
      </c>
      <c r="V469">
        <v>-0.5344000000000001</v>
      </c>
      <c r="W469">
        <v>-1.7702000000000004</v>
      </c>
      <c r="X469">
        <v>0.36739999999999962</v>
      </c>
      <c r="Y469">
        <v>466</v>
      </c>
      <c r="Z469">
        <v>1</v>
      </c>
      <c r="AA469">
        <v>1931</v>
      </c>
      <c r="AB469">
        <v>7</v>
      </c>
    </row>
    <row r="470" spans="1:28" x14ac:dyDescent="0.3">
      <c r="A470">
        <v>3561</v>
      </c>
      <c r="B470" t="s">
        <v>7023</v>
      </c>
      <c r="C470" s="1">
        <v>42982</v>
      </c>
      <c r="D470" s="1">
        <v>42987</v>
      </c>
      <c r="E470">
        <v>5</v>
      </c>
      <c r="F470" t="s">
        <v>355</v>
      </c>
      <c r="G470" t="s">
        <v>2355</v>
      </c>
      <c r="H470" t="s">
        <v>2356</v>
      </c>
      <c r="I470" t="s">
        <v>30</v>
      </c>
      <c r="J470" t="s">
        <v>31</v>
      </c>
      <c r="K470" t="s">
        <v>1514</v>
      </c>
      <c r="L470" t="s">
        <v>385</v>
      </c>
      <c r="M470">
        <v>44312</v>
      </c>
      <c r="N470" t="s">
        <v>5</v>
      </c>
      <c r="O470" t="s">
        <v>3206</v>
      </c>
      <c r="P470" t="s">
        <v>36</v>
      </c>
      <c r="Q470" t="s">
        <v>39</v>
      </c>
      <c r="R470" t="s">
        <v>3207</v>
      </c>
      <c r="S470">
        <v>8.2560000000000002</v>
      </c>
      <c r="T470">
        <v>4</v>
      </c>
      <c r="U470">
        <v>0.2</v>
      </c>
      <c r="V470">
        <v>-1.6512000000000002</v>
      </c>
      <c r="W470">
        <v>-5.9855999999999998</v>
      </c>
      <c r="X470">
        <v>0.61920000000000019</v>
      </c>
      <c r="Y470">
        <v>467</v>
      </c>
      <c r="Z470">
        <v>2</v>
      </c>
      <c r="AA470">
        <v>1933</v>
      </c>
      <c r="AB470">
        <v>28</v>
      </c>
    </row>
    <row r="471" spans="1:28" x14ac:dyDescent="0.3">
      <c r="A471">
        <v>3562</v>
      </c>
      <c r="B471" t="s">
        <v>7023</v>
      </c>
      <c r="C471" s="1">
        <v>42982</v>
      </c>
      <c r="D471" s="1">
        <v>42987</v>
      </c>
      <c r="E471">
        <v>5</v>
      </c>
      <c r="F471" t="s">
        <v>355</v>
      </c>
      <c r="G471" t="s">
        <v>2355</v>
      </c>
      <c r="H471" t="s">
        <v>2356</v>
      </c>
      <c r="I471" t="s">
        <v>30</v>
      </c>
      <c r="J471" t="s">
        <v>31</v>
      </c>
      <c r="K471" t="s">
        <v>1514</v>
      </c>
      <c r="L471" t="s">
        <v>385</v>
      </c>
      <c r="M471">
        <v>44312</v>
      </c>
      <c r="N471" t="s">
        <v>5</v>
      </c>
      <c r="O471" t="s">
        <v>3741</v>
      </c>
      <c r="P471" t="s">
        <v>36</v>
      </c>
      <c r="Q471" t="s">
        <v>42</v>
      </c>
      <c r="R471" t="s">
        <v>3742</v>
      </c>
      <c r="S471">
        <v>25.560000000000002</v>
      </c>
      <c r="T471">
        <v>5</v>
      </c>
      <c r="U471">
        <v>0.7</v>
      </c>
      <c r="V471">
        <v>-17.891999999999999</v>
      </c>
      <c r="W471">
        <v>-28.116000000000003</v>
      </c>
      <c r="X471">
        <v>-20.448</v>
      </c>
      <c r="Y471">
        <v>468</v>
      </c>
      <c r="Z471">
        <v>0</v>
      </c>
      <c r="AA471">
        <v>1935</v>
      </c>
      <c r="AB471">
        <v>35</v>
      </c>
    </row>
    <row r="472" spans="1:28" x14ac:dyDescent="0.3">
      <c r="A472">
        <v>3563</v>
      </c>
      <c r="B472" t="s">
        <v>7023</v>
      </c>
      <c r="C472" s="1">
        <v>42982</v>
      </c>
      <c r="D472" s="1">
        <v>42987</v>
      </c>
      <c r="E472">
        <v>5</v>
      </c>
      <c r="F472" t="s">
        <v>355</v>
      </c>
      <c r="G472" t="s">
        <v>2355</v>
      </c>
      <c r="H472" t="s">
        <v>2356</v>
      </c>
      <c r="I472" t="s">
        <v>30</v>
      </c>
      <c r="J472" t="s">
        <v>31</v>
      </c>
      <c r="K472" t="s">
        <v>1514</v>
      </c>
      <c r="L472" t="s">
        <v>385</v>
      </c>
      <c r="M472">
        <v>44312</v>
      </c>
      <c r="N472" t="s">
        <v>5</v>
      </c>
      <c r="O472" t="s">
        <v>956</v>
      </c>
      <c r="P472" t="s">
        <v>36</v>
      </c>
      <c r="Q472" t="s">
        <v>42</v>
      </c>
      <c r="R472" t="s">
        <v>957</v>
      </c>
      <c r="S472">
        <v>4.3680000000000012</v>
      </c>
      <c r="T472">
        <v>2</v>
      </c>
      <c r="U472">
        <v>0.7</v>
      </c>
      <c r="V472">
        <v>-3.0576000000000008</v>
      </c>
      <c r="W472">
        <v>-4.3680000000000003</v>
      </c>
      <c r="X472">
        <v>-3.0575999999999999</v>
      </c>
      <c r="Y472">
        <v>469</v>
      </c>
      <c r="Z472">
        <v>1</v>
      </c>
      <c r="AA472">
        <v>1937</v>
      </c>
      <c r="AB472">
        <v>14</v>
      </c>
    </row>
    <row r="473" spans="1:28" x14ac:dyDescent="0.3">
      <c r="A473">
        <v>3564</v>
      </c>
      <c r="B473" t="s">
        <v>7023</v>
      </c>
      <c r="C473" s="1">
        <v>42982</v>
      </c>
      <c r="D473" s="1">
        <v>42987</v>
      </c>
      <c r="E473">
        <v>5</v>
      </c>
      <c r="F473" t="s">
        <v>355</v>
      </c>
      <c r="G473" t="s">
        <v>2355</v>
      </c>
      <c r="H473" t="s">
        <v>2356</v>
      </c>
      <c r="I473" t="s">
        <v>30</v>
      </c>
      <c r="J473" t="s">
        <v>31</v>
      </c>
      <c r="K473" t="s">
        <v>1514</v>
      </c>
      <c r="L473" t="s">
        <v>385</v>
      </c>
      <c r="M473">
        <v>44312</v>
      </c>
      <c r="N473" t="s">
        <v>5</v>
      </c>
      <c r="O473" t="s">
        <v>7024</v>
      </c>
      <c r="P473" t="s">
        <v>36</v>
      </c>
      <c r="Q473" t="s">
        <v>44</v>
      </c>
      <c r="R473" t="s">
        <v>7025</v>
      </c>
      <c r="S473">
        <v>11.520000000000001</v>
      </c>
      <c r="T473">
        <v>4</v>
      </c>
      <c r="U473">
        <v>0.2</v>
      </c>
      <c r="V473">
        <v>-2.3040000000000003</v>
      </c>
      <c r="W473">
        <v>-5.4720000000000013</v>
      </c>
      <c r="X473">
        <v>3.7439999999999993</v>
      </c>
      <c r="Y473">
        <v>470</v>
      </c>
      <c r="Z473">
        <v>2</v>
      </c>
      <c r="AA473">
        <v>1939</v>
      </c>
      <c r="AB473">
        <v>28</v>
      </c>
    </row>
    <row r="474" spans="1:28" x14ac:dyDescent="0.3">
      <c r="A474">
        <v>3567</v>
      </c>
      <c r="B474" t="s">
        <v>7029</v>
      </c>
      <c r="C474" s="1">
        <v>42985</v>
      </c>
      <c r="D474" s="1">
        <v>42992</v>
      </c>
      <c r="E474">
        <v>7</v>
      </c>
      <c r="F474" t="s">
        <v>358</v>
      </c>
      <c r="G474" t="s">
        <v>3610</v>
      </c>
      <c r="H474" t="s">
        <v>3611</v>
      </c>
      <c r="I474" t="s">
        <v>45</v>
      </c>
      <c r="J474" t="s">
        <v>31</v>
      </c>
      <c r="K474" t="s">
        <v>1338</v>
      </c>
      <c r="L474" t="s">
        <v>387</v>
      </c>
      <c r="M474">
        <v>64055</v>
      </c>
      <c r="N474" t="s">
        <v>7</v>
      </c>
      <c r="O474" t="s">
        <v>1268</v>
      </c>
      <c r="P474" t="s">
        <v>36</v>
      </c>
      <c r="Q474" t="s">
        <v>42</v>
      </c>
      <c r="R474" t="s">
        <v>1269</v>
      </c>
      <c r="S474">
        <v>1577.94</v>
      </c>
      <c r="T474">
        <v>3</v>
      </c>
      <c r="U474">
        <v>0</v>
      </c>
      <c r="V474">
        <v>0</v>
      </c>
      <c r="W474">
        <v>-820.52880000000005</v>
      </c>
      <c r="X474">
        <v>757.41120000000001</v>
      </c>
      <c r="Y474">
        <v>471</v>
      </c>
      <c r="Z474">
        <v>0</v>
      </c>
      <c r="AA474">
        <v>1941</v>
      </c>
      <c r="AB474">
        <v>6</v>
      </c>
    </row>
    <row r="475" spans="1:28" x14ac:dyDescent="0.3">
      <c r="A475">
        <v>3568</v>
      </c>
      <c r="B475" t="s">
        <v>7030</v>
      </c>
      <c r="C475" s="1">
        <v>42622</v>
      </c>
      <c r="D475" s="1">
        <v>42627</v>
      </c>
      <c r="E475">
        <v>5</v>
      </c>
      <c r="F475" t="s">
        <v>355</v>
      </c>
      <c r="G475" t="s">
        <v>750</v>
      </c>
      <c r="H475" t="s">
        <v>751</v>
      </c>
      <c r="I475" t="s">
        <v>45</v>
      </c>
      <c r="J475" t="s">
        <v>31</v>
      </c>
      <c r="K475" t="s">
        <v>501</v>
      </c>
      <c r="L475" t="s">
        <v>362</v>
      </c>
      <c r="M475">
        <v>75220</v>
      </c>
      <c r="N475" t="s">
        <v>7</v>
      </c>
      <c r="O475" t="s">
        <v>6374</v>
      </c>
      <c r="P475" t="s">
        <v>32</v>
      </c>
      <c r="Q475" t="s">
        <v>441</v>
      </c>
      <c r="R475" t="s">
        <v>6375</v>
      </c>
      <c r="S475">
        <v>15.008000000000003</v>
      </c>
      <c r="T475">
        <v>4</v>
      </c>
      <c r="U475">
        <v>0.6</v>
      </c>
      <c r="V475">
        <v>-9.0048000000000012</v>
      </c>
      <c r="W475">
        <v>-18.009599999999999</v>
      </c>
      <c r="X475">
        <v>-12.006399999999999</v>
      </c>
      <c r="Y475">
        <v>472</v>
      </c>
      <c r="Z475">
        <v>1</v>
      </c>
      <c r="AA475">
        <v>1943</v>
      </c>
      <c r="AB475">
        <v>40</v>
      </c>
    </row>
    <row r="476" spans="1:28" x14ac:dyDescent="0.3">
      <c r="A476">
        <v>3587</v>
      </c>
      <c r="B476" t="s">
        <v>7047</v>
      </c>
      <c r="C476" s="1">
        <v>42981</v>
      </c>
      <c r="D476" s="1">
        <v>42986</v>
      </c>
      <c r="E476">
        <v>5</v>
      </c>
      <c r="F476" t="s">
        <v>358</v>
      </c>
      <c r="G476" t="s">
        <v>6088</v>
      </c>
      <c r="H476" t="s">
        <v>6089</v>
      </c>
      <c r="I476" t="s">
        <v>35</v>
      </c>
      <c r="J476" t="s">
        <v>31</v>
      </c>
      <c r="K476" t="s">
        <v>365</v>
      </c>
      <c r="L476" t="s">
        <v>357</v>
      </c>
      <c r="M476">
        <v>94122</v>
      </c>
      <c r="N476" t="s">
        <v>3</v>
      </c>
      <c r="O476" t="s">
        <v>1137</v>
      </c>
      <c r="P476" t="s">
        <v>36</v>
      </c>
      <c r="Q476" t="s">
        <v>39</v>
      </c>
      <c r="R476" t="s">
        <v>1138</v>
      </c>
      <c r="S476">
        <v>5.96</v>
      </c>
      <c r="T476">
        <v>2</v>
      </c>
      <c r="U476">
        <v>0</v>
      </c>
      <c r="V476">
        <v>0</v>
      </c>
      <c r="W476">
        <v>-4.2911999999999999</v>
      </c>
      <c r="X476">
        <v>1.6688000000000001</v>
      </c>
      <c r="Y476">
        <v>473</v>
      </c>
      <c r="Z476">
        <v>2</v>
      </c>
      <c r="AA476">
        <v>1945</v>
      </c>
      <c r="AB476">
        <v>14</v>
      </c>
    </row>
    <row r="477" spans="1:28" x14ac:dyDescent="0.3">
      <c r="A477">
        <v>3588</v>
      </c>
      <c r="B477" t="s">
        <v>7048</v>
      </c>
      <c r="C477" s="1">
        <v>43002</v>
      </c>
      <c r="D477" s="1">
        <v>43006</v>
      </c>
      <c r="E477">
        <v>4</v>
      </c>
      <c r="F477" t="s">
        <v>358</v>
      </c>
      <c r="G477" t="s">
        <v>4001</v>
      </c>
      <c r="H477" t="s">
        <v>4002</v>
      </c>
      <c r="I477" t="s">
        <v>45</v>
      </c>
      <c r="J477" t="s">
        <v>31</v>
      </c>
      <c r="K477" t="s">
        <v>3043</v>
      </c>
      <c r="L477" t="s">
        <v>385</v>
      </c>
      <c r="M477">
        <v>43130</v>
      </c>
      <c r="N477" t="s">
        <v>5</v>
      </c>
      <c r="O477" t="s">
        <v>5016</v>
      </c>
      <c r="P477" t="s">
        <v>40</v>
      </c>
      <c r="Q477" t="s">
        <v>41</v>
      </c>
      <c r="R477" t="s">
        <v>5017</v>
      </c>
      <c r="S477">
        <v>1169.694</v>
      </c>
      <c r="T477">
        <v>3</v>
      </c>
      <c r="U477">
        <v>0.4</v>
      </c>
      <c r="V477">
        <v>-467.87760000000003</v>
      </c>
      <c r="W477">
        <v>-955.25009999999986</v>
      </c>
      <c r="X477">
        <v>-253.43369999999993</v>
      </c>
      <c r="Y477">
        <v>474</v>
      </c>
      <c r="Z477">
        <v>0</v>
      </c>
      <c r="AA477">
        <v>1947</v>
      </c>
      <c r="AB477">
        <v>21</v>
      </c>
    </row>
    <row r="478" spans="1:28" x14ac:dyDescent="0.3">
      <c r="A478">
        <v>3594</v>
      </c>
      <c r="B478" t="s">
        <v>7052</v>
      </c>
      <c r="C478" s="1">
        <v>42624</v>
      </c>
      <c r="D478" s="1">
        <v>42630</v>
      </c>
      <c r="E478">
        <v>6</v>
      </c>
      <c r="F478" t="s">
        <v>358</v>
      </c>
      <c r="G478" t="s">
        <v>1771</v>
      </c>
      <c r="H478" t="s">
        <v>1772</v>
      </c>
      <c r="I478" t="s">
        <v>45</v>
      </c>
      <c r="J478" t="s">
        <v>31</v>
      </c>
      <c r="K478" t="s">
        <v>3374</v>
      </c>
      <c r="L478" t="s">
        <v>385</v>
      </c>
      <c r="M478">
        <v>43615</v>
      </c>
      <c r="N478" t="s">
        <v>5</v>
      </c>
      <c r="O478" t="s">
        <v>2372</v>
      </c>
      <c r="P478" t="s">
        <v>36</v>
      </c>
      <c r="Q478" t="s">
        <v>42</v>
      </c>
      <c r="R478" t="s">
        <v>2373</v>
      </c>
      <c r="S478">
        <v>22.428000000000004</v>
      </c>
      <c r="T478">
        <v>3</v>
      </c>
      <c r="U478">
        <v>0.7</v>
      </c>
      <c r="V478">
        <v>-15.699600000000002</v>
      </c>
      <c r="W478">
        <v>-24.670799999999993</v>
      </c>
      <c r="X478">
        <v>-17.942399999999992</v>
      </c>
      <c r="Y478">
        <v>475</v>
      </c>
      <c r="Z478">
        <v>1</v>
      </c>
      <c r="AA478">
        <v>1949</v>
      </c>
      <c r="AB478">
        <v>21</v>
      </c>
    </row>
    <row r="479" spans="1:28" x14ac:dyDescent="0.3">
      <c r="A479">
        <v>3595</v>
      </c>
      <c r="B479" t="s">
        <v>7052</v>
      </c>
      <c r="C479" s="1">
        <v>42624</v>
      </c>
      <c r="D479" s="1">
        <v>42630</v>
      </c>
      <c r="E479">
        <v>6</v>
      </c>
      <c r="F479" t="s">
        <v>358</v>
      </c>
      <c r="G479" t="s">
        <v>1771</v>
      </c>
      <c r="H479" t="s">
        <v>1772</v>
      </c>
      <c r="I479" t="s">
        <v>45</v>
      </c>
      <c r="J479" t="s">
        <v>31</v>
      </c>
      <c r="K479" t="s">
        <v>3374</v>
      </c>
      <c r="L479" t="s">
        <v>385</v>
      </c>
      <c r="M479">
        <v>43615</v>
      </c>
      <c r="N479" t="s">
        <v>5</v>
      </c>
      <c r="O479" t="s">
        <v>5181</v>
      </c>
      <c r="P479" t="s">
        <v>36</v>
      </c>
      <c r="Q479" t="s">
        <v>38</v>
      </c>
      <c r="R479" t="s">
        <v>3218</v>
      </c>
      <c r="S479">
        <v>37.52000000000001</v>
      </c>
      <c r="T479">
        <v>5</v>
      </c>
      <c r="U479">
        <v>0.2</v>
      </c>
      <c r="V479">
        <v>-7.5040000000000022</v>
      </c>
      <c r="W479">
        <v>-26.26400000000001</v>
      </c>
      <c r="X479">
        <v>3.7519999999999989</v>
      </c>
      <c r="Y479">
        <v>476</v>
      </c>
      <c r="Z479">
        <v>2</v>
      </c>
      <c r="AA479">
        <v>1951</v>
      </c>
      <c r="AB479">
        <v>35</v>
      </c>
    </row>
    <row r="480" spans="1:28" x14ac:dyDescent="0.3">
      <c r="A480">
        <v>3597</v>
      </c>
      <c r="B480" t="s">
        <v>7054</v>
      </c>
      <c r="C480" s="1">
        <v>41891</v>
      </c>
      <c r="D480" s="1">
        <v>41896</v>
      </c>
      <c r="E480">
        <v>5</v>
      </c>
      <c r="F480" t="s">
        <v>355</v>
      </c>
      <c r="G480" t="s">
        <v>1522</v>
      </c>
      <c r="H480" t="s">
        <v>1523</v>
      </c>
      <c r="I480" t="s">
        <v>30</v>
      </c>
      <c r="J480" t="s">
        <v>31</v>
      </c>
      <c r="K480" t="s">
        <v>367</v>
      </c>
      <c r="L480" t="s">
        <v>368</v>
      </c>
      <c r="M480">
        <v>19140</v>
      </c>
      <c r="N480" t="s">
        <v>5</v>
      </c>
      <c r="O480" t="s">
        <v>3421</v>
      </c>
      <c r="P480" t="s">
        <v>36</v>
      </c>
      <c r="Q480" t="s">
        <v>44</v>
      </c>
      <c r="R480" t="s">
        <v>3422</v>
      </c>
      <c r="S480">
        <v>15.552000000000003</v>
      </c>
      <c r="T480">
        <v>3</v>
      </c>
      <c r="U480">
        <v>0.2</v>
      </c>
      <c r="V480">
        <v>-3.1104000000000007</v>
      </c>
      <c r="W480">
        <v>-6.9984000000000028</v>
      </c>
      <c r="X480">
        <v>5.4432</v>
      </c>
      <c r="Y480">
        <v>477</v>
      </c>
      <c r="Z480">
        <v>0</v>
      </c>
      <c r="AA480">
        <v>1953</v>
      </c>
      <c r="AB480">
        <v>9</v>
      </c>
    </row>
    <row r="481" spans="1:28" x14ac:dyDescent="0.3">
      <c r="A481">
        <v>3598</v>
      </c>
      <c r="B481" t="s">
        <v>7054</v>
      </c>
      <c r="C481" s="1">
        <v>41891</v>
      </c>
      <c r="D481" s="1">
        <v>41896</v>
      </c>
      <c r="E481">
        <v>5</v>
      </c>
      <c r="F481" t="s">
        <v>355</v>
      </c>
      <c r="G481" t="s">
        <v>1522</v>
      </c>
      <c r="H481" t="s">
        <v>1523</v>
      </c>
      <c r="I481" t="s">
        <v>30</v>
      </c>
      <c r="J481" t="s">
        <v>31</v>
      </c>
      <c r="K481" t="s">
        <v>367</v>
      </c>
      <c r="L481" t="s">
        <v>368</v>
      </c>
      <c r="M481">
        <v>19140</v>
      </c>
      <c r="N481" t="s">
        <v>5</v>
      </c>
      <c r="O481" t="s">
        <v>7055</v>
      </c>
      <c r="P481" t="s">
        <v>40</v>
      </c>
      <c r="Q481" t="s">
        <v>47</v>
      </c>
      <c r="R481" t="s">
        <v>7056</v>
      </c>
      <c r="S481">
        <v>64.704000000000008</v>
      </c>
      <c r="T481">
        <v>6</v>
      </c>
      <c r="U481">
        <v>0.2</v>
      </c>
      <c r="V481">
        <v>-12.940800000000003</v>
      </c>
      <c r="W481">
        <v>-56.616000000000007</v>
      </c>
      <c r="X481">
        <v>-4.852800000000002</v>
      </c>
      <c r="Y481">
        <v>478</v>
      </c>
      <c r="Z481">
        <v>1</v>
      </c>
      <c r="AA481">
        <v>1955</v>
      </c>
      <c r="AB481">
        <v>18</v>
      </c>
    </row>
    <row r="482" spans="1:28" x14ac:dyDescent="0.3">
      <c r="A482">
        <v>3599</v>
      </c>
      <c r="B482" t="s">
        <v>7054</v>
      </c>
      <c r="C482" s="1">
        <v>41891</v>
      </c>
      <c r="D482" s="1">
        <v>41896</v>
      </c>
      <c r="E482">
        <v>5</v>
      </c>
      <c r="F482" t="s">
        <v>355</v>
      </c>
      <c r="G482" t="s">
        <v>1522</v>
      </c>
      <c r="H482" t="s">
        <v>1523</v>
      </c>
      <c r="I482" t="s">
        <v>30</v>
      </c>
      <c r="J482" t="s">
        <v>31</v>
      </c>
      <c r="K482" t="s">
        <v>367</v>
      </c>
      <c r="L482" t="s">
        <v>368</v>
      </c>
      <c r="M482">
        <v>19140</v>
      </c>
      <c r="N482" t="s">
        <v>5</v>
      </c>
      <c r="O482" t="s">
        <v>4509</v>
      </c>
      <c r="P482" t="s">
        <v>32</v>
      </c>
      <c r="Q482" t="s">
        <v>441</v>
      </c>
      <c r="R482" t="s">
        <v>4510</v>
      </c>
      <c r="S482">
        <v>17.472000000000001</v>
      </c>
      <c r="T482">
        <v>3</v>
      </c>
      <c r="U482">
        <v>0.2</v>
      </c>
      <c r="V482">
        <v>-3.4944000000000006</v>
      </c>
      <c r="W482">
        <v>-8.9543999999999997</v>
      </c>
      <c r="X482">
        <v>5.023200000000001</v>
      </c>
      <c r="Y482">
        <v>479</v>
      </c>
      <c r="Z482">
        <v>2</v>
      </c>
      <c r="AA482">
        <v>1957</v>
      </c>
      <c r="AB482">
        <v>9</v>
      </c>
    </row>
    <row r="483" spans="1:28" x14ac:dyDescent="0.3">
      <c r="A483">
        <v>3600</v>
      </c>
      <c r="B483" t="s">
        <v>7054</v>
      </c>
      <c r="C483" s="1">
        <v>41891</v>
      </c>
      <c r="D483" s="1">
        <v>41896</v>
      </c>
      <c r="E483">
        <v>5</v>
      </c>
      <c r="F483" t="s">
        <v>355</v>
      </c>
      <c r="G483" t="s">
        <v>1522</v>
      </c>
      <c r="H483" t="s">
        <v>1523</v>
      </c>
      <c r="I483" t="s">
        <v>30</v>
      </c>
      <c r="J483" t="s">
        <v>31</v>
      </c>
      <c r="K483" t="s">
        <v>367</v>
      </c>
      <c r="L483" t="s">
        <v>368</v>
      </c>
      <c r="M483">
        <v>19140</v>
      </c>
      <c r="N483" t="s">
        <v>5</v>
      </c>
      <c r="O483" t="s">
        <v>4180</v>
      </c>
      <c r="P483" t="s">
        <v>40</v>
      </c>
      <c r="Q483" t="s">
        <v>41</v>
      </c>
      <c r="R483" t="s">
        <v>4181</v>
      </c>
      <c r="S483">
        <v>135.51599999999999</v>
      </c>
      <c r="T483">
        <v>1</v>
      </c>
      <c r="U483">
        <v>0.4</v>
      </c>
      <c r="V483">
        <v>-54.206400000000002</v>
      </c>
      <c r="W483">
        <v>-112.92999999999999</v>
      </c>
      <c r="X483">
        <v>-31.620400000000004</v>
      </c>
      <c r="Y483">
        <v>480</v>
      </c>
      <c r="Z483">
        <v>0</v>
      </c>
      <c r="AA483">
        <v>1959</v>
      </c>
      <c r="AB483">
        <v>3</v>
      </c>
    </row>
    <row r="484" spans="1:28" x14ac:dyDescent="0.3">
      <c r="A484">
        <v>3608</v>
      </c>
      <c r="B484" t="s">
        <v>7063</v>
      </c>
      <c r="C484" s="1">
        <v>41905</v>
      </c>
      <c r="D484" s="1">
        <v>41910</v>
      </c>
      <c r="E484">
        <v>5</v>
      </c>
      <c r="F484" t="s">
        <v>355</v>
      </c>
      <c r="G484" t="s">
        <v>4336</v>
      </c>
      <c r="H484" t="s">
        <v>4337</v>
      </c>
      <c r="I484" t="s">
        <v>30</v>
      </c>
      <c r="J484" t="s">
        <v>31</v>
      </c>
      <c r="K484" t="s">
        <v>50</v>
      </c>
      <c r="L484" t="s">
        <v>51</v>
      </c>
      <c r="M484">
        <v>10035</v>
      </c>
      <c r="N484" t="s">
        <v>5</v>
      </c>
      <c r="O484" t="s">
        <v>4063</v>
      </c>
      <c r="P484" t="s">
        <v>36</v>
      </c>
      <c r="Q484" t="s">
        <v>42</v>
      </c>
      <c r="R484" t="s">
        <v>4064</v>
      </c>
      <c r="S484">
        <v>139.44</v>
      </c>
      <c r="T484">
        <v>3</v>
      </c>
      <c r="U484">
        <v>0.2</v>
      </c>
      <c r="V484">
        <v>-27.888000000000002</v>
      </c>
      <c r="W484">
        <v>-64.491</v>
      </c>
      <c r="X484">
        <v>47.060999999999993</v>
      </c>
      <c r="Y484">
        <v>481</v>
      </c>
      <c r="Z484">
        <v>1</v>
      </c>
      <c r="AA484">
        <v>1961</v>
      </c>
      <c r="AB484">
        <v>6</v>
      </c>
    </row>
    <row r="485" spans="1:28" x14ac:dyDescent="0.3">
      <c r="A485">
        <v>3617</v>
      </c>
      <c r="B485" t="s">
        <v>7070</v>
      </c>
      <c r="C485" s="1">
        <v>42618</v>
      </c>
      <c r="D485" s="1">
        <v>42622</v>
      </c>
      <c r="E485">
        <v>4</v>
      </c>
      <c r="F485" t="s">
        <v>358</v>
      </c>
      <c r="G485" t="s">
        <v>2454</v>
      </c>
      <c r="H485" t="s">
        <v>2455</v>
      </c>
      <c r="I485" t="s">
        <v>30</v>
      </c>
      <c r="J485" t="s">
        <v>31</v>
      </c>
      <c r="K485" t="s">
        <v>367</v>
      </c>
      <c r="L485" t="s">
        <v>368</v>
      </c>
      <c r="M485">
        <v>19120</v>
      </c>
      <c r="N485" t="s">
        <v>5</v>
      </c>
      <c r="O485" t="s">
        <v>1039</v>
      </c>
      <c r="P485" t="s">
        <v>36</v>
      </c>
      <c r="Q485" t="s">
        <v>42</v>
      </c>
      <c r="R485" t="s">
        <v>1040</v>
      </c>
      <c r="S485">
        <v>9.5550000000000015</v>
      </c>
      <c r="T485">
        <v>5</v>
      </c>
      <c r="U485">
        <v>0.7</v>
      </c>
      <c r="V485">
        <v>-6.6885000000000003</v>
      </c>
      <c r="W485">
        <v>-10.192</v>
      </c>
      <c r="X485">
        <v>-7.3254999999999981</v>
      </c>
      <c r="Y485">
        <v>482</v>
      </c>
      <c r="Z485">
        <v>2</v>
      </c>
      <c r="AA485">
        <v>1963</v>
      </c>
      <c r="AB485">
        <v>15</v>
      </c>
    </row>
    <row r="486" spans="1:28" x14ac:dyDescent="0.3">
      <c r="A486">
        <v>3618</v>
      </c>
      <c r="B486" t="s">
        <v>171</v>
      </c>
      <c r="C486" s="1">
        <v>42982</v>
      </c>
      <c r="D486" s="1">
        <v>42986</v>
      </c>
      <c r="E486">
        <v>4</v>
      </c>
      <c r="F486" t="s">
        <v>358</v>
      </c>
      <c r="G486" t="s">
        <v>2830</v>
      </c>
      <c r="H486" t="s">
        <v>2831</v>
      </c>
      <c r="I486" t="s">
        <v>30</v>
      </c>
      <c r="J486" t="s">
        <v>31</v>
      </c>
      <c r="K486" t="s">
        <v>439</v>
      </c>
      <c r="L486" t="s">
        <v>357</v>
      </c>
      <c r="M486">
        <v>90004</v>
      </c>
      <c r="N486" t="s">
        <v>3</v>
      </c>
      <c r="O486" t="s">
        <v>2809</v>
      </c>
      <c r="P486" t="s">
        <v>36</v>
      </c>
      <c r="Q486" t="s">
        <v>42</v>
      </c>
      <c r="R486" t="s">
        <v>2810</v>
      </c>
      <c r="S486">
        <v>487.98400000000004</v>
      </c>
      <c r="T486">
        <v>2</v>
      </c>
      <c r="U486">
        <v>0.2</v>
      </c>
      <c r="V486">
        <v>-97.596800000000016</v>
      </c>
      <c r="W486">
        <v>-237.89220000000003</v>
      </c>
      <c r="X486">
        <v>152.49499999999998</v>
      </c>
      <c r="Y486">
        <v>483</v>
      </c>
      <c r="Z486">
        <v>0</v>
      </c>
      <c r="AA486">
        <v>1965</v>
      </c>
      <c r="AB486">
        <v>14</v>
      </c>
    </row>
    <row r="487" spans="1:28" x14ac:dyDescent="0.3">
      <c r="A487">
        <v>3619</v>
      </c>
      <c r="B487" t="s">
        <v>171</v>
      </c>
      <c r="C487" s="1">
        <v>42982</v>
      </c>
      <c r="D487" s="1">
        <v>42986</v>
      </c>
      <c r="E487">
        <v>4</v>
      </c>
      <c r="F487" t="s">
        <v>358</v>
      </c>
      <c r="G487" t="s">
        <v>2830</v>
      </c>
      <c r="H487" t="s">
        <v>2831</v>
      </c>
      <c r="I487" t="s">
        <v>30</v>
      </c>
      <c r="J487" t="s">
        <v>31</v>
      </c>
      <c r="K487" t="s">
        <v>439</v>
      </c>
      <c r="L487" t="s">
        <v>357</v>
      </c>
      <c r="M487">
        <v>90004</v>
      </c>
      <c r="N487" t="s">
        <v>3</v>
      </c>
      <c r="O487" t="s">
        <v>4775</v>
      </c>
      <c r="P487" t="s">
        <v>40</v>
      </c>
      <c r="Q487" t="s">
        <v>41</v>
      </c>
      <c r="R487" t="s">
        <v>4776</v>
      </c>
      <c r="S487">
        <v>5.5600000000000005</v>
      </c>
      <c r="T487">
        <v>1</v>
      </c>
      <c r="U487">
        <v>0.2</v>
      </c>
      <c r="V487">
        <v>-1.1120000000000001</v>
      </c>
      <c r="W487">
        <v>-2.7105000000000006</v>
      </c>
      <c r="X487">
        <v>1.7374999999999998</v>
      </c>
      <c r="Y487">
        <v>484</v>
      </c>
      <c r="Z487">
        <v>1</v>
      </c>
      <c r="AA487">
        <v>1967</v>
      </c>
      <c r="AB487">
        <v>7</v>
      </c>
    </row>
    <row r="488" spans="1:28" x14ac:dyDescent="0.3">
      <c r="A488">
        <v>3620</v>
      </c>
      <c r="B488" t="s">
        <v>171</v>
      </c>
      <c r="C488" s="1">
        <v>42982</v>
      </c>
      <c r="D488" s="1">
        <v>42986</v>
      </c>
      <c r="E488">
        <v>4</v>
      </c>
      <c r="F488" t="s">
        <v>358</v>
      </c>
      <c r="G488" t="s">
        <v>2830</v>
      </c>
      <c r="H488" t="s">
        <v>2831</v>
      </c>
      <c r="I488" t="s">
        <v>30</v>
      </c>
      <c r="J488" t="s">
        <v>31</v>
      </c>
      <c r="K488" t="s">
        <v>439</v>
      </c>
      <c r="L488" t="s">
        <v>357</v>
      </c>
      <c r="M488">
        <v>90004</v>
      </c>
      <c r="N488" t="s">
        <v>3</v>
      </c>
      <c r="O488" t="s">
        <v>471</v>
      </c>
      <c r="P488" t="s">
        <v>36</v>
      </c>
      <c r="Q488" t="s">
        <v>38</v>
      </c>
      <c r="R488" t="s">
        <v>472</v>
      </c>
      <c r="S488">
        <v>217.85</v>
      </c>
      <c r="T488">
        <v>5</v>
      </c>
      <c r="U488">
        <v>0</v>
      </c>
      <c r="V488">
        <v>0</v>
      </c>
      <c r="W488">
        <v>-152.495</v>
      </c>
      <c r="X488">
        <v>65.35499999999999</v>
      </c>
      <c r="Y488">
        <v>485</v>
      </c>
      <c r="Z488">
        <v>2</v>
      </c>
      <c r="AA488">
        <v>1969</v>
      </c>
      <c r="AB488">
        <v>35</v>
      </c>
    </row>
    <row r="489" spans="1:28" x14ac:dyDescent="0.3">
      <c r="A489">
        <v>3621</v>
      </c>
      <c r="B489" t="s">
        <v>7071</v>
      </c>
      <c r="C489" s="1">
        <v>42635</v>
      </c>
      <c r="D489" s="1">
        <v>42642</v>
      </c>
      <c r="E489">
        <v>7</v>
      </c>
      <c r="F489" t="s">
        <v>358</v>
      </c>
      <c r="G489" t="s">
        <v>1328</v>
      </c>
      <c r="H489" t="s">
        <v>386</v>
      </c>
      <c r="I489" t="s">
        <v>35</v>
      </c>
      <c r="J489" t="s">
        <v>31</v>
      </c>
      <c r="K489" t="s">
        <v>4266</v>
      </c>
      <c r="L489" t="s">
        <v>378</v>
      </c>
      <c r="M489">
        <v>37167</v>
      </c>
      <c r="N489" t="s">
        <v>9</v>
      </c>
      <c r="O489" t="s">
        <v>6079</v>
      </c>
      <c r="P489" t="s">
        <v>36</v>
      </c>
      <c r="Q489" t="s">
        <v>39</v>
      </c>
      <c r="R489" t="s">
        <v>6080</v>
      </c>
      <c r="S489">
        <v>40.775999999999996</v>
      </c>
      <c r="T489">
        <v>3</v>
      </c>
      <c r="U489">
        <v>0.2</v>
      </c>
      <c r="V489">
        <v>-8.1551999999999989</v>
      </c>
      <c r="W489">
        <v>-28.033500000000004</v>
      </c>
      <c r="X489">
        <v>4.5872999999999937</v>
      </c>
      <c r="Y489">
        <v>486</v>
      </c>
      <c r="Z489">
        <v>0</v>
      </c>
      <c r="AA489">
        <v>1971</v>
      </c>
      <c r="AB489">
        <v>12</v>
      </c>
    </row>
    <row r="490" spans="1:28" x14ac:dyDescent="0.3">
      <c r="A490">
        <v>3622</v>
      </c>
      <c r="B490" t="s">
        <v>7071</v>
      </c>
      <c r="C490" s="1">
        <v>42635</v>
      </c>
      <c r="D490" s="1">
        <v>42642</v>
      </c>
      <c r="E490">
        <v>7</v>
      </c>
      <c r="F490" t="s">
        <v>358</v>
      </c>
      <c r="G490" t="s">
        <v>1328</v>
      </c>
      <c r="H490" t="s">
        <v>386</v>
      </c>
      <c r="I490" t="s">
        <v>35</v>
      </c>
      <c r="J490" t="s">
        <v>31</v>
      </c>
      <c r="K490" t="s">
        <v>4266</v>
      </c>
      <c r="L490" t="s">
        <v>378</v>
      </c>
      <c r="M490">
        <v>37167</v>
      </c>
      <c r="N490" t="s">
        <v>9</v>
      </c>
      <c r="O490" t="s">
        <v>7072</v>
      </c>
      <c r="P490" t="s">
        <v>40</v>
      </c>
      <c r="Q490" t="s">
        <v>41</v>
      </c>
      <c r="R490" t="s">
        <v>7073</v>
      </c>
      <c r="S490">
        <v>63.936000000000007</v>
      </c>
      <c r="T490">
        <v>8</v>
      </c>
      <c r="U490">
        <v>0.2</v>
      </c>
      <c r="V490">
        <v>-12.787200000000002</v>
      </c>
      <c r="W490">
        <v>-45.554400000000008</v>
      </c>
      <c r="X490">
        <v>5.5944000000000003</v>
      </c>
      <c r="Y490">
        <v>487</v>
      </c>
      <c r="Z490">
        <v>1</v>
      </c>
      <c r="AA490">
        <v>1973</v>
      </c>
      <c r="AB490">
        <v>32</v>
      </c>
    </row>
    <row r="491" spans="1:28" x14ac:dyDescent="0.3">
      <c r="A491">
        <v>3623</v>
      </c>
      <c r="B491" t="s">
        <v>7074</v>
      </c>
      <c r="C491" s="1">
        <v>41896</v>
      </c>
      <c r="D491" s="1">
        <v>41901</v>
      </c>
      <c r="E491">
        <v>5</v>
      </c>
      <c r="F491" t="s">
        <v>358</v>
      </c>
      <c r="G491" t="s">
        <v>5101</v>
      </c>
      <c r="H491" t="s">
        <v>5102</v>
      </c>
      <c r="I491" t="s">
        <v>30</v>
      </c>
      <c r="J491" t="s">
        <v>31</v>
      </c>
      <c r="K491" t="s">
        <v>4051</v>
      </c>
      <c r="L491" t="s">
        <v>396</v>
      </c>
      <c r="M491">
        <v>31204</v>
      </c>
      <c r="N491" t="s">
        <v>9</v>
      </c>
      <c r="O491" t="s">
        <v>5005</v>
      </c>
      <c r="P491" t="s">
        <v>32</v>
      </c>
      <c r="Q491" t="s">
        <v>441</v>
      </c>
      <c r="R491" t="s">
        <v>5006</v>
      </c>
      <c r="S491">
        <v>142.4</v>
      </c>
      <c r="T491">
        <v>5</v>
      </c>
      <c r="U491">
        <v>0</v>
      </c>
      <c r="V491">
        <v>0</v>
      </c>
      <c r="W491">
        <v>-89.712000000000003</v>
      </c>
      <c r="X491">
        <v>52.688000000000002</v>
      </c>
      <c r="Y491">
        <v>488</v>
      </c>
      <c r="Z491">
        <v>2</v>
      </c>
      <c r="AA491">
        <v>1975</v>
      </c>
      <c r="AB491">
        <v>35</v>
      </c>
    </row>
    <row r="492" spans="1:28" x14ac:dyDescent="0.3">
      <c r="A492">
        <v>3624</v>
      </c>
      <c r="B492" t="s">
        <v>7074</v>
      </c>
      <c r="C492" s="1">
        <v>41896</v>
      </c>
      <c r="D492" s="1">
        <v>41901</v>
      </c>
      <c r="E492">
        <v>5</v>
      </c>
      <c r="F492" t="s">
        <v>358</v>
      </c>
      <c r="G492" t="s">
        <v>5101</v>
      </c>
      <c r="H492" t="s">
        <v>5102</v>
      </c>
      <c r="I492" t="s">
        <v>30</v>
      </c>
      <c r="J492" t="s">
        <v>31</v>
      </c>
      <c r="K492" t="s">
        <v>4051</v>
      </c>
      <c r="L492" t="s">
        <v>396</v>
      </c>
      <c r="M492">
        <v>31204</v>
      </c>
      <c r="N492" t="s">
        <v>9</v>
      </c>
      <c r="O492" t="s">
        <v>1472</v>
      </c>
      <c r="P492" t="s">
        <v>36</v>
      </c>
      <c r="Q492" t="s">
        <v>42</v>
      </c>
      <c r="R492" t="s">
        <v>1473</v>
      </c>
      <c r="S492">
        <v>7.16</v>
      </c>
      <c r="T492">
        <v>2</v>
      </c>
      <c r="U492">
        <v>0</v>
      </c>
      <c r="V492">
        <v>0</v>
      </c>
      <c r="W492">
        <v>-3.7232000000000003</v>
      </c>
      <c r="X492">
        <v>3.4367999999999999</v>
      </c>
      <c r="Y492">
        <v>489</v>
      </c>
      <c r="Z492">
        <v>0</v>
      </c>
      <c r="AA492">
        <v>1977</v>
      </c>
      <c r="AB492">
        <v>14</v>
      </c>
    </row>
    <row r="493" spans="1:28" x14ac:dyDescent="0.3">
      <c r="A493">
        <v>3657</v>
      </c>
      <c r="B493" t="s">
        <v>7102</v>
      </c>
      <c r="C493" s="1">
        <v>42986</v>
      </c>
      <c r="D493" s="1">
        <v>42992</v>
      </c>
      <c r="E493">
        <v>6</v>
      </c>
      <c r="F493" t="s">
        <v>358</v>
      </c>
      <c r="G493" t="s">
        <v>5550</v>
      </c>
      <c r="H493" t="s">
        <v>5551</v>
      </c>
      <c r="I493" t="s">
        <v>35</v>
      </c>
      <c r="J493" t="s">
        <v>31</v>
      </c>
      <c r="K493" t="s">
        <v>1572</v>
      </c>
      <c r="L493" t="s">
        <v>385</v>
      </c>
      <c r="M493">
        <v>43017</v>
      </c>
      <c r="N493" t="s">
        <v>5</v>
      </c>
      <c r="O493" t="s">
        <v>7103</v>
      </c>
      <c r="P493" t="s">
        <v>40</v>
      </c>
      <c r="Q493" t="s">
        <v>47</v>
      </c>
      <c r="R493" t="s">
        <v>7104</v>
      </c>
      <c r="S493">
        <v>9.0960000000000001</v>
      </c>
      <c r="T493">
        <v>1</v>
      </c>
      <c r="U493">
        <v>0.2</v>
      </c>
      <c r="V493">
        <v>-1.8192000000000002</v>
      </c>
      <c r="W493">
        <v>-5.5712999999999999</v>
      </c>
      <c r="X493">
        <v>1.7054999999999998</v>
      </c>
      <c r="Y493">
        <v>490</v>
      </c>
      <c r="Z493">
        <v>1</v>
      </c>
      <c r="AA493">
        <v>1979</v>
      </c>
      <c r="AB493">
        <v>7</v>
      </c>
    </row>
    <row r="494" spans="1:28" x14ac:dyDescent="0.3">
      <c r="A494">
        <v>3699</v>
      </c>
      <c r="B494" t="s">
        <v>7139</v>
      </c>
      <c r="C494" s="1">
        <v>41895</v>
      </c>
      <c r="D494" s="1">
        <v>41899</v>
      </c>
      <c r="E494">
        <v>4</v>
      </c>
      <c r="F494" t="s">
        <v>358</v>
      </c>
      <c r="G494" t="s">
        <v>1016</v>
      </c>
      <c r="H494" t="s">
        <v>1017</v>
      </c>
      <c r="I494" t="s">
        <v>35</v>
      </c>
      <c r="J494" t="s">
        <v>31</v>
      </c>
      <c r="K494" t="s">
        <v>704</v>
      </c>
      <c r="L494" t="s">
        <v>376</v>
      </c>
      <c r="M494">
        <v>85281</v>
      </c>
      <c r="N494" t="s">
        <v>3</v>
      </c>
      <c r="O494" t="s">
        <v>7140</v>
      </c>
      <c r="P494" t="s">
        <v>36</v>
      </c>
      <c r="Q494" t="s">
        <v>38</v>
      </c>
      <c r="R494" t="s">
        <v>7141</v>
      </c>
      <c r="S494">
        <v>79.400000000000006</v>
      </c>
      <c r="T494">
        <v>5</v>
      </c>
      <c r="U494">
        <v>0.2</v>
      </c>
      <c r="V494">
        <v>-15.880000000000003</v>
      </c>
      <c r="W494">
        <v>-57.564999999999998</v>
      </c>
      <c r="X494">
        <v>5.9550000000000054</v>
      </c>
      <c r="Y494">
        <v>491</v>
      </c>
      <c r="Z494">
        <v>2</v>
      </c>
      <c r="AA494">
        <v>1981</v>
      </c>
      <c r="AB494">
        <v>35</v>
      </c>
    </row>
    <row r="495" spans="1:28" x14ac:dyDescent="0.3">
      <c r="A495">
        <v>3718</v>
      </c>
      <c r="B495" t="s">
        <v>7155</v>
      </c>
      <c r="C495" s="1">
        <v>42632</v>
      </c>
      <c r="D495" s="1">
        <v>42636</v>
      </c>
      <c r="E495">
        <v>4</v>
      </c>
      <c r="F495" t="s">
        <v>358</v>
      </c>
      <c r="G495" t="s">
        <v>2616</v>
      </c>
      <c r="H495" t="s">
        <v>2617</v>
      </c>
      <c r="I495" t="s">
        <v>30</v>
      </c>
      <c r="J495" t="s">
        <v>31</v>
      </c>
      <c r="K495" t="s">
        <v>467</v>
      </c>
      <c r="L495" t="s">
        <v>396</v>
      </c>
      <c r="M495">
        <v>31907</v>
      </c>
      <c r="N495" t="s">
        <v>9</v>
      </c>
      <c r="O495" t="s">
        <v>7156</v>
      </c>
      <c r="P495" t="s">
        <v>36</v>
      </c>
      <c r="Q495" t="s">
        <v>475</v>
      </c>
      <c r="R495" t="s">
        <v>7157</v>
      </c>
      <c r="S495">
        <v>5.04</v>
      </c>
      <c r="T495">
        <v>2</v>
      </c>
      <c r="U495">
        <v>0</v>
      </c>
      <c r="V495">
        <v>0</v>
      </c>
      <c r="W495">
        <v>-4.8887999999999998</v>
      </c>
      <c r="X495">
        <v>0.15120000000000022</v>
      </c>
      <c r="Y495">
        <v>492</v>
      </c>
      <c r="Z495">
        <v>0</v>
      </c>
      <c r="AA495">
        <v>1983</v>
      </c>
      <c r="AB495">
        <v>14</v>
      </c>
    </row>
    <row r="496" spans="1:28" x14ac:dyDescent="0.3">
      <c r="A496">
        <v>3719</v>
      </c>
      <c r="B496" t="s">
        <v>7155</v>
      </c>
      <c r="C496" s="1">
        <v>42632</v>
      </c>
      <c r="D496" s="1">
        <v>42636</v>
      </c>
      <c r="E496">
        <v>4</v>
      </c>
      <c r="F496" t="s">
        <v>358</v>
      </c>
      <c r="G496" t="s">
        <v>2616</v>
      </c>
      <c r="H496" t="s">
        <v>2617</v>
      </c>
      <c r="I496" t="s">
        <v>30</v>
      </c>
      <c r="J496" t="s">
        <v>31</v>
      </c>
      <c r="K496" t="s">
        <v>467</v>
      </c>
      <c r="L496" t="s">
        <v>396</v>
      </c>
      <c r="M496">
        <v>31907</v>
      </c>
      <c r="N496" t="s">
        <v>9</v>
      </c>
      <c r="O496" t="s">
        <v>4964</v>
      </c>
      <c r="P496" t="s">
        <v>40</v>
      </c>
      <c r="Q496" t="s">
        <v>47</v>
      </c>
      <c r="R496" t="s">
        <v>4965</v>
      </c>
      <c r="S496">
        <v>249.95000000000002</v>
      </c>
      <c r="T496">
        <v>5</v>
      </c>
      <c r="U496">
        <v>0</v>
      </c>
      <c r="V496">
        <v>0</v>
      </c>
      <c r="W496">
        <v>-142.47149999999999</v>
      </c>
      <c r="X496">
        <v>107.47850000000001</v>
      </c>
      <c r="Y496">
        <v>493</v>
      </c>
      <c r="Z496">
        <v>1</v>
      </c>
      <c r="AA496">
        <v>1985</v>
      </c>
      <c r="AB496">
        <v>35</v>
      </c>
    </row>
    <row r="497" spans="1:28" x14ac:dyDescent="0.3">
      <c r="A497">
        <v>3720</v>
      </c>
      <c r="B497" t="s">
        <v>7158</v>
      </c>
      <c r="C497" s="1">
        <v>42630</v>
      </c>
      <c r="D497" s="1">
        <v>42636</v>
      </c>
      <c r="E497">
        <v>6</v>
      </c>
      <c r="F497" t="s">
        <v>358</v>
      </c>
      <c r="G497" t="s">
        <v>1083</v>
      </c>
      <c r="H497" t="s">
        <v>1084</v>
      </c>
      <c r="I497" t="s">
        <v>35</v>
      </c>
      <c r="J497" t="s">
        <v>31</v>
      </c>
      <c r="K497" t="s">
        <v>467</v>
      </c>
      <c r="L497" t="s">
        <v>375</v>
      </c>
      <c r="M497">
        <v>47201</v>
      </c>
      <c r="N497" t="s">
        <v>7</v>
      </c>
      <c r="O497" t="s">
        <v>1416</v>
      </c>
      <c r="P497" t="s">
        <v>36</v>
      </c>
      <c r="Q497" t="s">
        <v>39</v>
      </c>
      <c r="R497" t="s">
        <v>1417</v>
      </c>
      <c r="S497">
        <v>33.4</v>
      </c>
      <c r="T497">
        <v>5</v>
      </c>
      <c r="U497">
        <v>0</v>
      </c>
      <c r="V497">
        <v>0</v>
      </c>
      <c r="W497">
        <v>-21.042000000000002</v>
      </c>
      <c r="X497">
        <v>12.357999999999997</v>
      </c>
      <c r="Y497">
        <v>494</v>
      </c>
      <c r="Z497">
        <v>2</v>
      </c>
      <c r="AA497">
        <v>1987</v>
      </c>
      <c r="AB497">
        <v>10</v>
      </c>
    </row>
    <row r="498" spans="1:28" x14ac:dyDescent="0.3">
      <c r="A498">
        <v>3730</v>
      </c>
      <c r="B498" t="s">
        <v>7165</v>
      </c>
      <c r="C498" s="1">
        <v>42265</v>
      </c>
      <c r="D498" s="1">
        <v>42270</v>
      </c>
      <c r="E498">
        <v>5</v>
      </c>
      <c r="F498" t="s">
        <v>358</v>
      </c>
      <c r="G498" t="s">
        <v>533</v>
      </c>
      <c r="H498" t="s">
        <v>534</v>
      </c>
      <c r="I498" t="s">
        <v>35</v>
      </c>
      <c r="J498" t="s">
        <v>31</v>
      </c>
      <c r="K498" t="s">
        <v>646</v>
      </c>
      <c r="L498" t="s">
        <v>407</v>
      </c>
      <c r="M498">
        <v>20735</v>
      </c>
      <c r="N498" t="s">
        <v>5</v>
      </c>
      <c r="O498" t="s">
        <v>4460</v>
      </c>
      <c r="P498" t="s">
        <v>36</v>
      </c>
      <c r="Q498" t="s">
        <v>38</v>
      </c>
      <c r="R498" t="s">
        <v>4461</v>
      </c>
      <c r="S498">
        <v>41.96</v>
      </c>
      <c r="T498">
        <v>2</v>
      </c>
      <c r="U498">
        <v>0</v>
      </c>
      <c r="V498">
        <v>0</v>
      </c>
      <c r="W498">
        <v>-33.9876</v>
      </c>
      <c r="X498">
        <v>7.9724000000000004</v>
      </c>
      <c r="Y498">
        <v>495</v>
      </c>
      <c r="Z498">
        <v>0</v>
      </c>
      <c r="AA498">
        <v>1989</v>
      </c>
      <c r="AB498">
        <v>14</v>
      </c>
    </row>
    <row r="499" spans="1:28" x14ac:dyDescent="0.3">
      <c r="A499">
        <v>3731</v>
      </c>
      <c r="B499" t="s">
        <v>7165</v>
      </c>
      <c r="C499" s="1">
        <v>42265</v>
      </c>
      <c r="D499" s="1">
        <v>42270</v>
      </c>
      <c r="E499">
        <v>5</v>
      </c>
      <c r="F499" t="s">
        <v>358</v>
      </c>
      <c r="G499" t="s">
        <v>533</v>
      </c>
      <c r="H499" t="s">
        <v>534</v>
      </c>
      <c r="I499" t="s">
        <v>35</v>
      </c>
      <c r="J499" t="s">
        <v>31</v>
      </c>
      <c r="K499" t="s">
        <v>646</v>
      </c>
      <c r="L499" t="s">
        <v>407</v>
      </c>
      <c r="M499">
        <v>20735</v>
      </c>
      <c r="N499" t="s">
        <v>5</v>
      </c>
      <c r="O499" t="s">
        <v>1112</v>
      </c>
      <c r="P499" t="s">
        <v>36</v>
      </c>
      <c r="Q499" t="s">
        <v>38</v>
      </c>
      <c r="R499" t="s">
        <v>1113</v>
      </c>
      <c r="S499">
        <v>636.86</v>
      </c>
      <c r="T499">
        <v>7</v>
      </c>
      <c r="U499">
        <v>0</v>
      </c>
      <c r="V499">
        <v>0</v>
      </c>
      <c r="W499">
        <v>-636.86</v>
      </c>
      <c r="X499">
        <v>0</v>
      </c>
      <c r="Y499">
        <v>496</v>
      </c>
      <c r="Z499">
        <v>1</v>
      </c>
      <c r="AA499">
        <v>1991</v>
      </c>
      <c r="AB499">
        <v>49</v>
      </c>
    </row>
    <row r="500" spans="1:28" x14ac:dyDescent="0.3">
      <c r="A500">
        <v>3732</v>
      </c>
      <c r="B500" t="s">
        <v>7165</v>
      </c>
      <c r="C500" s="1">
        <v>42265</v>
      </c>
      <c r="D500" s="1">
        <v>42270</v>
      </c>
      <c r="E500">
        <v>5</v>
      </c>
      <c r="F500" t="s">
        <v>358</v>
      </c>
      <c r="G500" t="s">
        <v>533</v>
      </c>
      <c r="H500" t="s">
        <v>534</v>
      </c>
      <c r="I500" t="s">
        <v>35</v>
      </c>
      <c r="J500" t="s">
        <v>31</v>
      </c>
      <c r="K500" t="s">
        <v>646</v>
      </c>
      <c r="L500" t="s">
        <v>407</v>
      </c>
      <c r="M500">
        <v>20735</v>
      </c>
      <c r="N500" t="s">
        <v>5</v>
      </c>
      <c r="O500" t="s">
        <v>7166</v>
      </c>
      <c r="P500" t="s">
        <v>40</v>
      </c>
      <c r="Q500" t="s">
        <v>41</v>
      </c>
      <c r="R500" t="s">
        <v>7167</v>
      </c>
      <c r="S500">
        <v>499.99</v>
      </c>
      <c r="T500">
        <v>1</v>
      </c>
      <c r="U500">
        <v>0</v>
      </c>
      <c r="V500">
        <v>0</v>
      </c>
      <c r="W500">
        <v>-369.99259999999998</v>
      </c>
      <c r="X500">
        <v>129.99740000000003</v>
      </c>
      <c r="Y500">
        <v>497</v>
      </c>
      <c r="Z500">
        <v>2</v>
      </c>
      <c r="AA500">
        <v>1993</v>
      </c>
      <c r="AB500">
        <v>7</v>
      </c>
    </row>
    <row r="501" spans="1:28" x14ac:dyDescent="0.3">
      <c r="A501">
        <v>3733</v>
      </c>
      <c r="B501" t="s">
        <v>7165</v>
      </c>
      <c r="C501" s="1">
        <v>42265</v>
      </c>
      <c r="D501" s="1">
        <v>42270</v>
      </c>
      <c r="E501">
        <v>5</v>
      </c>
      <c r="F501" t="s">
        <v>358</v>
      </c>
      <c r="G501" t="s">
        <v>533</v>
      </c>
      <c r="H501" t="s">
        <v>534</v>
      </c>
      <c r="I501" t="s">
        <v>35</v>
      </c>
      <c r="J501" t="s">
        <v>31</v>
      </c>
      <c r="K501" t="s">
        <v>646</v>
      </c>
      <c r="L501" t="s">
        <v>407</v>
      </c>
      <c r="M501">
        <v>20735</v>
      </c>
      <c r="N501" t="s">
        <v>5</v>
      </c>
      <c r="O501" t="s">
        <v>5020</v>
      </c>
      <c r="P501" t="s">
        <v>40</v>
      </c>
      <c r="Q501" t="s">
        <v>41</v>
      </c>
      <c r="R501" t="s">
        <v>5021</v>
      </c>
      <c r="S501">
        <v>1259.93</v>
      </c>
      <c r="T501">
        <v>7</v>
      </c>
      <c r="U501">
        <v>0</v>
      </c>
      <c r="V501">
        <v>0</v>
      </c>
      <c r="W501">
        <v>-932.34820000000002</v>
      </c>
      <c r="X501">
        <v>327.58180000000004</v>
      </c>
      <c r="Y501">
        <v>498</v>
      </c>
      <c r="Z501">
        <v>0</v>
      </c>
      <c r="AA501">
        <v>1995</v>
      </c>
      <c r="AB501">
        <v>49</v>
      </c>
    </row>
    <row r="502" spans="1:28" x14ac:dyDescent="0.3">
      <c r="A502">
        <v>3734</v>
      </c>
      <c r="B502" t="s">
        <v>7165</v>
      </c>
      <c r="C502" s="1">
        <v>42265</v>
      </c>
      <c r="D502" s="1">
        <v>42270</v>
      </c>
      <c r="E502">
        <v>5</v>
      </c>
      <c r="F502" t="s">
        <v>358</v>
      </c>
      <c r="G502" t="s">
        <v>533</v>
      </c>
      <c r="H502" t="s">
        <v>534</v>
      </c>
      <c r="I502" t="s">
        <v>35</v>
      </c>
      <c r="J502" t="s">
        <v>31</v>
      </c>
      <c r="K502" t="s">
        <v>646</v>
      </c>
      <c r="L502" t="s">
        <v>407</v>
      </c>
      <c r="M502">
        <v>20735</v>
      </c>
      <c r="N502" t="s">
        <v>5</v>
      </c>
      <c r="O502" t="s">
        <v>6845</v>
      </c>
      <c r="P502" t="s">
        <v>36</v>
      </c>
      <c r="Q502" t="s">
        <v>42</v>
      </c>
      <c r="R502" t="s">
        <v>6846</v>
      </c>
      <c r="S502">
        <v>65.08</v>
      </c>
      <c r="T502">
        <v>4</v>
      </c>
      <c r="U502">
        <v>0</v>
      </c>
      <c r="V502">
        <v>0</v>
      </c>
      <c r="W502">
        <v>-33.190800000000003</v>
      </c>
      <c r="X502">
        <v>31.889199999999995</v>
      </c>
      <c r="Y502">
        <v>499</v>
      </c>
      <c r="Z502">
        <v>1</v>
      </c>
      <c r="AA502">
        <v>1997</v>
      </c>
      <c r="AB502">
        <v>28</v>
      </c>
    </row>
    <row r="503" spans="1:28" x14ac:dyDescent="0.3">
      <c r="A503">
        <v>3746</v>
      </c>
      <c r="B503" t="s">
        <v>7177</v>
      </c>
      <c r="C503" s="1">
        <v>42636</v>
      </c>
      <c r="D503" s="1">
        <v>42641</v>
      </c>
      <c r="E503">
        <v>5</v>
      </c>
      <c r="F503" t="s">
        <v>355</v>
      </c>
      <c r="G503" t="s">
        <v>2011</v>
      </c>
      <c r="H503" t="s">
        <v>2012</v>
      </c>
      <c r="I503" t="s">
        <v>30</v>
      </c>
      <c r="J503" t="s">
        <v>31</v>
      </c>
      <c r="K503" t="s">
        <v>467</v>
      </c>
      <c r="L503" t="s">
        <v>396</v>
      </c>
      <c r="M503">
        <v>31907</v>
      </c>
      <c r="N503" t="s">
        <v>9</v>
      </c>
      <c r="O503" t="s">
        <v>2203</v>
      </c>
      <c r="P503" t="s">
        <v>36</v>
      </c>
      <c r="Q503" t="s">
        <v>38</v>
      </c>
      <c r="R503" t="s">
        <v>2204</v>
      </c>
      <c r="S503">
        <v>118.25</v>
      </c>
      <c r="T503">
        <v>5</v>
      </c>
      <c r="U503">
        <v>0</v>
      </c>
      <c r="V503">
        <v>0</v>
      </c>
      <c r="W503">
        <v>-83.95750000000001</v>
      </c>
      <c r="X503">
        <v>34.292499999999997</v>
      </c>
      <c r="Y503">
        <v>500</v>
      </c>
      <c r="Z503">
        <v>2</v>
      </c>
      <c r="AA503">
        <v>1999</v>
      </c>
      <c r="AB503">
        <v>35</v>
      </c>
    </row>
    <row r="504" spans="1:28" x14ac:dyDescent="0.3">
      <c r="A504">
        <v>3747</v>
      </c>
      <c r="B504" t="s">
        <v>7177</v>
      </c>
      <c r="C504" s="1">
        <v>42636</v>
      </c>
      <c r="D504" s="1">
        <v>42641</v>
      </c>
      <c r="E504">
        <v>5</v>
      </c>
      <c r="F504" t="s">
        <v>355</v>
      </c>
      <c r="G504" t="s">
        <v>2011</v>
      </c>
      <c r="H504" t="s">
        <v>2012</v>
      </c>
      <c r="I504" t="s">
        <v>30</v>
      </c>
      <c r="J504" t="s">
        <v>31</v>
      </c>
      <c r="K504" t="s">
        <v>467</v>
      </c>
      <c r="L504" t="s">
        <v>396</v>
      </c>
      <c r="M504">
        <v>31907</v>
      </c>
      <c r="N504" t="s">
        <v>9</v>
      </c>
      <c r="O504" t="s">
        <v>5507</v>
      </c>
      <c r="P504" t="s">
        <v>32</v>
      </c>
      <c r="Q504" t="s">
        <v>34</v>
      </c>
      <c r="R504" t="s">
        <v>5508</v>
      </c>
      <c r="S504">
        <v>368.96999999999997</v>
      </c>
      <c r="T504">
        <v>3</v>
      </c>
      <c r="U504">
        <v>0</v>
      </c>
      <c r="V504">
        <v>0</v>
      </c>
      <c r="W504">
        <v>-287.79659999999996</v>
      </c>
      <c r="X504">
        <v>81.173400000000001</v>
      </c>
      <c r="Y504">
        <v>501</v>
      </c>
      <c r="Z504">
        <v>0</v>
      </c>
      <c r="AA504">
        <v>2001</v>
      </c>
      <c r="AB504">
        <v>21</v>
      </c>
    </row>
    <row r="505" spans="1:28" x14ac:dyDescent="0.3">
      <c r="A505">
        <v>3759</v>
      </c>
      <c r="B505" t="s">
        <v>7183</v>
      </c>
      <c r="C505" s="1">
        <v>42265</v>
      </c>
      <c r="D505" s="1">
        <v>42270</v>
      </c>
      <c r="E505">
        <v>5</v>
      </c>
      <c r="F505" t="s">
        <v>358</v>
      </c>
      <c r="G505" t="s">
        <v>3306</v>
      </c>
      <c r="H505" t="s">
        <v>3307</v>
      </c>
      <c r="I505" t="s">
        <v>35</v>
      </c>
      <c r="J505" t="s">
        <v>31</v>
      </c>
      <c r="K505" t="s">
        <v>439</v>
      </c>
      <c r="L505" t="s">
        <v>357</v>
      </c>
      <c r="M505">
        <v>90049</v>
      </c>
      <c r="N505" t="s">
        <v>3</v>
      </c>
      <c r="O505" t="s">
        <v>1704</v>
      </c>
      <c r="P505" t="s">
        <v>36</v>
      </c>
      <c r="Q505" t="s">
        <v>39</v>
      </c>
      <c r="R505" t="s">
        <v>1705</v>
      </c>
      <c r="S505">
        <v>11.68</v>
      </c>
      <c r="T505">
        <v>2</v>
      </c>
      <c r="U505">
        <v>0</v>
      </c>
      <c r="V505">
        <v>0</v>
      </c>
      <c r="W505">
        <v>-6.1904000000000003</v>
      </c>
      <c r="X505">
        <v>5.4895999999999994</v>
      </c>
      <c r="Y505">
        <v>502</v>
      </c>
      <c r="Z505">
        <v>1</v>
      </c>
      <c r="AA505">
        <v>2003</v>
      </c>
      <c r="AB505">
        <v>14</v>
      </c>
    </row>
    <row r="506" spans="1:28" x14ac:dyDescent="0.3">
      <c r="A506">
        <v>3760</v>
      </c>
      <c r="B506" t="s">
        <v>7183</v>
      </c>
      <c r="C506" s="1">
        <v>42265</v>
      </c>
      <c r="D506" s="1">
        <v>42270</v>
      </c>
      <c r="E506">
        <v>5</v>
      </c>
      <c r="F506" t="s">
        <v>358</v>
      </c>
      <c r="G506" t="s">
        <v>3306</v>
      </c>
      <c r="H506" t="s">
        <v>3307</v>
      </c>
      <c r="I506" t="s">
        <v>35</v>
      </c>
      <c r="J506" t="s">
        <v>31</v>
      </c>
      <c r="K506" t="s">
        <v>439</v>
      </c>
      <c r="L506" t="s">
        <v>357</v>
      </c>
      <c r="M506">
        <v>90049</v>
      </c>
      <c r="N506" t="s">
        <v>3</v>
      </c>
      <c r="O506" t="s">
        <v>7110</v>
      </c>
      <c r="P506" t="s">
        <v>36</v>
      </c>
      <c r="Q506" t="s">
        <v>475</v>
      </c>
      <c r="R506" t="s">
        <v>7111</v>
      </c>
      <c r="S506">
        <v>16.899999999999999</v>
      </c>
      <c r="T506">
        <v>2</v>
      </c>
      <c r="U506">
        <v>0</v>
      </c>
      <c r="V506">
        <v>0</v>
      </c>
      <c r="W506">
        <v>-11.83</v>
      </c>
      <c r="X506">
        <v>5.0699999999999985</v>
      </c>
      <c r="Y506">
        <v>503</v>
      </c>
      <c r="Z506">
        <v>2</v>
      </c>
      <c r="AA506">
        <v>2005</v>
      </c>
      <c r="AB506">
        <v>14</v>
      </c>
    </row>
    <row r="507" spans="1:28" x14ac:dyDescent="0.3">
      <c r="A507">
        <v>3761</v>
      </c>
      <c r="B507" t="s">
        <v>7183</v>
      </c>
      <c r="C507" s="1">
        <v>42265</v>
      </c>
      <c r="D507" s="1">
        <v>42270</v>
      </c>
      <c r="E507">
        <v>5</v>
      </c>
      <c r="F507" t="s">
        <v>358</v>
      </c>
      <c r="G507" t="s">
        <v>3306</v>
      </c>
      <c r="H507" t="s">
        <v>3307</v>
      </c>
      <c r="I507" t="s">
        <v>35</v>
      </c>
      <c r="J507" t="s">
        <v>31</v>
      </c>
      <c r="K507" t="s">
        <v>439</v>
      </c>
      <c r="L507" t="s">
        <v>357</v>
      </c>
      <c r="M507">
        <v>90049</v>
      </c>
      <c r="N507" t="s">
        <v>3</v>
      </c>
      <c r="O507" t="s">
        <v>4905</v>
      </c>
      <c r="P507" t="s">
        <v>32</v>
      </c>
      <c r="Q507" t="s">
        <v>441</v>
      </c>
      <c r="R507" t="s">
        <v>4906</v>
      </c>
      <c r="S507">
        <v>24.4</v>
      </c>
      <c r="T507">
        <v>2</v>
      </c>
      <c r="U507">
        <v>0</v>
      </c>
      <c r="V507">
        <v>0</v>
      </c>
      <c r="W507">
        <v>-14.151999999999997</v>
      </c>
      <c r="X507">
        <v>10.248000000000001</v>
      </c>
      <c r="Y507">
        <v>504</v>
      </c>
      <c r="Z507">
        <v>0</v>
      </c>
      <c r="AA507">
        <v>2007</v>
      </c>
      <c r="AB507">
        <v>14</v>
      </c>
    </row>
    <row r="508" spans="1:28" x14ac:dyDescent="0.3">
      <c r="A508">
        <v>3788</v>
      </c>
      <c r="B508" t="s">
        <v>7212</v>
      </c>
      <c r="C508" s="1">
        <v>42617</v>
      </c>
      <c r="D508" s="1">
        <v>42622</v>
      </c>
      <c r="E508">
        <v>5</v>
      </c>
      <c r="F508" t="s">
        <v>358</v>
      </c>
      <c r="G508" t="s">
        <v>743</v>
      </c>
      <c r="H508" t="s">
        <v>744</v>
      </c>
      <c r="I508" t="s">
        <v>30</v>
      </c>
      <c r="J508" t="s">
        <v>31</v>
      </c>
      <c r="K508" t="s">
        <v>370</v>
      </c>
      <c r="L508" t="s">
        <v>362</v>
      </c>
      <c r="M508">
        <v>77041</v>
      </c>
      <c r="N508" t="s">
        <v>7</v>
      </c>
      <c r="O508" t="s">
        <v>1829</v>
      </c>
      <c r="P508" t="s">
        <v>36</v>
      </c>
      <c r="Q508" t="s">
        <v>39</v>
      </c>
      <c r="R508" t="s">
        <v>1830</v>
      </c>
      <c r="S508">
        <v>3.9119999999999999</v>
      </c>
      <c r="T508">
        <v>1</v>
      </c>
      <c r="U508">
        <v>0.2</v>
      </c>
      <c r="V508">
        <v>-0.78239999999999998</v>
      </c>
      <c r="W508">
        <v>-2.1026999999999996</v>
      </c>
      <c r="X508">
        <v>1.0269000000000001</v>
      </c>
      <c r="Y508">
        <v>505</v>
      </c>
      <c r="Z508">
        <v>1</v>
      </c>
      <c r="AA508">
        <v>2009</v>
      </c>
      <c r="AB508">
        <v>10</v>
      </c>
    </row>
    <row r="509" spans="1:28" x14ac:dyDescent="0.3">
      <c r="A509">
        <v>3789</v>
      </c>
      <c r="B509" t="s">
        <v>7212</v>
      </c>
      <c r="C509" s="1">
        <v>42617</v>
      </c>
      <c r="D509" s="1">
        <v>42622</v>
      </c>
      <c r="E509">
        <v>5</v>
      </c>
      <c r="F509" t="s">
        <v>358</v>
      </c>
      <c r="G509" t="s">
        <v>743</v>
      </c>
      <c r="H509" t="s">
        <v>744</v>
      </c>
      <c r="I509" t="s">
        <v>30</v>
      </c>
      <c r="J509" t="s">
        <v>31</v>
      </c>
      <c r="K509" t="s">
        <v>370</v>
      </c>
      <c r="L509" t="s">
        <v>362</v>
      </c>
      <c r="M509">
        <v>77041</v>
      </c>
      <c r="N509" t="s">
        <v>7</v>
      </c>
      <c r="O509" t="s">
        <v>4665</v>
      </c>
      <c r="P509" t="s">
        <v>36</v>
      </c>
      <c r="Q509" t="s">
        <v>39</v>
      </c>
      <c r="R509" t="s">
        <v>4666</v>
      </c>
      <c r="S509">
        <v>62.376000000000005</v>
      </c>
      <c r="T509">
        <v>3</v>
      </c>
      <c r="U509">
        <v>0.2</v>
      </c>
      <c r="V509">
        <v>-12.475200000000001</v>
      </c>
      <c r="W509">
        <v>-42.883500000000012</v>
      </c>
      <c r="X509">
        <v>7.0172999999999952</v>
      </c>
      <c r="Y509">
        <v>506</v>
      </c>
      <c r="Z509">
        <v>2</v>
      </c>
      <c r="AA509">
        <v>2011</v>
      </c>
      <c r="AB509">
        <v>30</v>
      </c>
    </row>
    <row r="510" spans="1:28" x14ac:dyDescent="0.3">
      <c r="A510">
        <v>3798</v>
      </c>
      <c r="B510" t="s">
        <v>7225</v>
      </c>
      <c r="C510" s="1">
        <v>43001</v>
      </c>
      <c r="D510" s="1">
        <v>43004</v>
      </c>
      <c r="E510">
        <v>3</v>
      </c>
      <c r="F510" t="s">
        <v>49</v>
      </c>
      <c r="G510" t="s">
        <v>6191</v>
      </c>
      <c r="H510" t="s">
        <v>6192</v>
      </c>
      <c r="I510" t="s">
        <v>30</v>
      </c>
      <c r="J510" t="s">
        <v>31</v>
      </c>
      <c r="K510" t="s">
        <v>2092</v>
      </c>
      <c r="L510" t="s">
        <v>359</v>
      </c>
      <c r="M510">
        <v>33178</v>
      </c>
      <c r="N510" t="s">
        <v>9</v>
      </c>
      <c r="O510" t="s">
        <v>3126</v>
      </c>
      <c r="P510" t="s">
        <v>36</v>
      </c>
      <c r="Q510" t="s">
        <v>44</v>
      </c>
      <c r="R510" t="s">
        <v>3127</v>
      </c>
      <c r="S510">
        <v>251.64</v>
      </c>
      <c r="T510">
        <v>3</v>
      </c>
      <c r="U510">
        <v>0.2</v>
      </c>
      <c r="V510">
        <v>-50.328000000000003</v>
      </c>
      <c r="W510">
        <v>-113.238</v>
      </c>
      <c r="X510">
        <v>88.073999999999984</v>
      </c>
      <c r="Y510">
        <v>507</v>
      </c>
      <c r="Z510">
        <v>0</v>
      </c>
      <c r="AA510">
        <v>2013</v>
      </c>
      <c r="AB510">
        <v>18</v>
      </c>
    </row>
    <row r="511" spans="1:28" x14ac:dyDescent="0.3">
      <c r="A511">
        <v>3817</v>
      </c>
      <c r="B511" t="s">
        <v>7237</v>
      </c>
      <c r="C511" s="1">
        <v>42262</v>
      </c>
      <c r="D511" s="1">
        <v>42266</v>
      </c>
      <c r="E511">
        <v>4</v>
      </c>
      <c r="F511" t="s">
        <v>358</v>
      </c>
      <c r="G511" t="s">
        <v>4714</v>
      </c>
      <c r="H511" t="s">
        <v>4715</v>
      </c>
      <c r="I511" t="s">
        <v>30</v>
      </c>
      <c r="J511" t="s">
        <v>31</v>
      </c>
      <c r="K511" t="s">
        <v>4373</v>
      </c>
      <c r="L511" t="s">
        <v>379</v>
      </c>
      <c r="M511">
        <v>36608</v>
      </c>
      <c r="N511" t="s">
        <v>9</v>
      </c>
      <c r="O511" t="s">
        <v>6061</v>
      </c>
      <c r="P511" t="s">
        <v>32</v>
      </c>
      <c r="Q511" t="s">
        <v>440</v>
      </c>
      <c r="R511" t="s">
        <v>6062</v>
      </c>
      <c r="S511">
        <v>801.96</v>
      </c>
      <c r="T511">
        <v>2</v>
      </c>
      <c r="U511">
        <v>0</v>
      </c>
      <c r="V511">
        <v>0</v>
      </c>
      <c r="W511">
        <v>-601.47</v>
      </c>
      <c r="X511">
        <v>200.49</v>
      </c>
      <c r="Y511">
        <v>508</v>
      </c>
      <c r="Z511">
        <v>1</v>
      </c>
      <c r="AA511">
        <v>2015</v>
      </c>
      <c r="AB511">
        <v>20</v>
      </c>
    </row>
    <row r="512" spans="1:28" x14ac:dyDescent="0.3">
      <c r="A512">
        <v>3818</v>
      </c>
      <c r="B512" t="s">
        <v>7237</v>
      </c>
      <c r="C512" s="1">
        <v>42262</v>
      </c>
      <c r="D512" s="1">
        <v>42266</v>
      </c>
      <c r="E512">
        <v>4</v>
      </c>
      <c r="F512" t="s">
        <v>358</v>
      </c>
      <c r="G512" t="s">
        <v>4714</v>
      </c>
      <c r="H512" t="s">
        <v>4715</v>
      </c>
      <c r="I512" t="s">
        <v>30</v>
      </c>
      <c r="J512" t="s">
        <v>31</v>
      </c>
      <c r="K512" t="s">
        <v>4373</v>
      </c>
      <c r="L512" t="s">
        <v>379</v>
      </c>
      <c r="M512">
        <v>36608</v>
      </c>
      <c r="N512" t="s">
        <v>9</v>
      </c>
      <c r="O512" t="s">
        <v>6311</v>
      </c>
      <c r="P512" t="s">
        <v>40</v>
      </c>
      <c r="Q512" t="s">
        <v>41</v>
      </c>
      <c r="R512" t="s">
        <v>6312</v>
      </c>
      <c r="S512">
        <v>59.97</v>
      </c>
      <c r="T512">
        <v>3</v>
      </c>
      <c r="U512">
        <v>0</v>
      </c>
      <c r="V512">
        <v>0</v>
      </c>
      <c r="W512">
        <v>-59.97</v>
      </c>
      <c r="X512">
        <v>0</v>
      </c>
      <c r="Y512">
        <v>509</v>
      </c>
      <c r="Z512">
        <v>2</v>
      </c>
      <c r="AA512">
        <v>2017</v>
      </c>
      <c r="AB512">
        <v>30</v>
      </c>
    </row>
    <row r="513" spans="1:28" x14ac:dyDescent="0.3">
      <c r="A513">
        <v>3819</v>
      </c>
      <c r="B513" t="s">
        <v>7237</v>
      </c>
      <c r="C513" s="1">
        <v>42262</v>
      </c>
      <c r="D513" s="1">
        <v>42266</v>
      </c>
      <c r="E513">
        <v>4</v>
      </c>
      <c r="F513" t="s">
        <v>358</v>
      </c>
      <c r="G513" t="s">
        <v>4714</v>
      </c>
      <c r="H513" t="s">
        <v>4715</v>
      </c>
      <c r="I513" t="s">
        <v>30</v>
      </c>
      <c r="J513" t="s">
        <v>31</v>
      </c>
      <c r="K513" t="s">
        <v>4373</v>
      </c>
      <c r="L513" t="s">
        <v>379</v>
      </c>
      <c r="M513">
        <v>36608</v>
      </c>
      <c r="N513" t="s">
        <v>9</v>
      </c>
      <c r="O513" t="s">
        <v>2675</v>
      </c>
      <c r="P513" t="s">
        <v>32</v>
      </c>
      <c r="Q513" t="s">
        <v>34</v>
      </c>
      <c r="R513" t="s">
        <v>2676</v>
      </c>
      <c r="S513">
        <v>1056.8599999999999</v>
      </c>
      <c r="T513">
        <v>7</v>
      </c>
      <c r="U513">
        <v>0</v>
      </c>
      <c r="V513">
        <v>0</v>
      </c>
      <c r="W513">
        <v>-750.37059999999997</v>
      </c>
      <c r="X513">
        <v>306.48939999999988</v>
      </c>
      <c r="Y513">
        <v>510</v>
      </c>
      <c r="Z513">
        <v>0</v>
      </c>
      <c r="AA513">
        <v>2019</v>
      </c>
      <c r="AB513">
        <v>70</v>
      </c>
    </row>
    <row r="514" spans="1:28" x14ac:dyDescent="0.3">
      <c r="A514">
        <v>3824</v>
      </c>
      <c r="B514" t="s">
        <v>177</v>
      </c>
      <c r="C514" s="1">
        <v>42261</v>
      </c>
      <c r="D514" s="1">
        <v>42265</v>
      </c>
      <c r="E514">
        <v>4</v>
      </c>
      <c r="F514" t="s">
        <v>358</v>
      </c>
      <c r="G514" t="s">
        <v>4910</v>
      </c>
      <c r="H514" t="s">
        <v>4911</v>
      </c>
      <c r="I514" t="s">
        <v>30</v>
      </c>
      <c r="J514" t="s">
        <v>31</v>
      </c>
      <c r="K514" t="s">
        <v>50</v>
      </c>
      <c r="L514" t="s">
        <v>51</v>
      </c>
      <c r="M514">
        <v>10011</v>
      </c>
      <c r="N514" t="s">
        <v>5</v>
      </c>
      <c r="O514" t="s">
        <v>2723</v>
      </c>
      <c r="P514" t="s">
        <v>36</v>
      </c>
      <c r="Q514" t="s">
        <v>38</v>
      </c>
      <c r="R514" t="s">
        <v>2724</v>
      </c>
      <c r="S514">
        <v>991.19999999999993</v>
      </c>
      <c r="T514">
        <v>6</v>
      </c>
      <c r="U514">
        <v>0</v>
      </c>
      <c r="V514">
        <v>0</v>
      </c>
      <c r="W514">
        <v>-733.48799999999994</v>
      </c>
      <c r="X514">
        <v>257.71199999999999</v>
      </c>
      <c r="Y514">
        <v>511</v>
      </c>
      <c r="Z514">
        <v>1</v>
      </c>
      <c r="AA514">
        <v>2021</v>
      </c>
      <c r="AB514">
        <v>12</v>
      </c>
    </row>
    <row r="515" spans="1:28" x14ac:dyDescent="0.3">
      <c r="A515">
        <v>3825</v>
      </c>
      <c r="B515" t="s">
        <v>177</v>
      </c>
      <c r="C515" s="1">
        <v>42261</v>
      </c>
      <c r="D515" s="1">
        <v>42265</v>
      </c>
      <c r="E515">
        <v>4</v>
      </c>
      <c r="F515" t="s">
        <v>358</v>
      </c>
      <c r="G515" t="s">
        <v>4910</v>
      </c>
      <c r="H515" t="s">
        <v>4911</v>
      </c>
      <c r="I515" t="s">
        <v>30</v>
      </c>
      <c r="J515" t="s">
        <v>31</v>
      </c>
      <c r="K515" t="s">
        <v>50</v>
      </c>
      <c r="L515" t="s">
        <v>51</v>
      </c>
      <c r="M515">
        <v>10011</v>
      </c>
      <c r="N515" t="s">
        <v>5</v>
      </c>
      <c r="O515" t="s">
        <v>7133</v>
      </c>
      <c r="P515" t="s">
        <v>40</v>
      </c>
      <c r="Q515" t="s">
        <v>511</v>
      </c>
      <c r="R515" t="s">
        <v>7134</v>
      </c>
      <c r="S515">
        <v>879.98400000000004</v>
      </c>
      <c r="T515">
        <v>2</v>
      </c>
      <c r="U515">
        <v>0.2</v>
      </c>
      <c r="V515">
        <v>-175.99680000000001</v>
      </c>
      <c r="W515">
        <v>-373.9932</v>
      </c>
      <c r="X515">
        <v>329.99400000000003</v>
      </c>
      <c r="Y515">
        <v>512</v>
      </c>
      <c r="Z515">
        <v>2</v>
      </c>
      <c r="AA515">
        <v>2023</v>
      </c>
      <c r="AB515">
        <v>4</v>
      </c>
    </row>
    <row r="516" spans="1:28" x14ac:dyDescent="0.3">
      <c r="A516">
        <v>3826</v>
      </c>
      <c r="B516" t="s">
        <v>177</v>
      </c>
      <c r="C516" s="1">
        <v>42261</v>
      </c>
      <c r="D516" s="1">
        <v>42265</v>
      </c>
      <c r="E516">
        <v>4</v>
      </c>
      <c r="F516" t="s">
        <v>358</v>
      </c>
      <c r="G516" t="s">
        <v>4910</v>
      </c>
      <c r="H516" t="s">
        <v>4911</v>
      </c>
      <c r="I516" t="s">
        <v>30</v>
      </c>
      <c r="J516" t="s">
        <v>31</v>
      </c>
      <c r="K516" t="s">
        <v>50</v>
      </c>
      <c r="L516" t="s">
        <v>51</v>
      </c>
      <c r="M516">
        <v>10011</v>
      </c>
      <c r="N516" t="s">
        <v>5</v>
      </c>
      <c r="O516" t="s">
        <v>3472</v>
      </c>
      <c r="P516" t="s">
        <v>36</v>
      </c>
      <c r="Q516" t="s">
        <v>42</v>
      </c>
      <c r="R516" t="s">
        <v>3473</v>
      </c>
      <c r="S516">
        <v>12.96</v>
      </c>
      <c r="T516">
        <v>9</v>
      </c>
      <c r="U516">
        <v>0.2</v>
      </c>
      <c r="V516">
        <v>-2.5920000000000005</v>
      </c>
      <c r="W516">
        <v>-5.8320000000000007</v>
      </c>
      <c r="X516">
        <v>4.5359999999999996</v>
      </c>
      <c r="Y516">
        <v>513</v>
      </c>
      <c r="Z516">
        <v>0</v>
      </c>
      <c r="AA516">
        <v>2025</v>
      </c>
      <c r="AB516">
        <v>18</v>
      </c>
    </row>
    <row r="517" spans="1:28" x14ac:dyDescent="0.3">
      <c r="A517">
        <v>3849</v>
      </c>
      <c r="B517" t="s">
        <v>7261</v>
      </c>
      <c r="C517" s="1">
        <v>43000</v>
      </c>
      <c r="D517" s="1">
        <v>43001</v>
      </c>
      <c r="E517">
        <v>1</v>
      </c>
      <c r="F517" t="s">
        <v>49</v>
      </c>
      <c r="G517" t="s">
        <v>1105</v>
      </c>
      <c r="H517" t="s">
        <v>1106</v>
      </c>
      <c r="I517" t="s">
        <v>30</v>
      </c>
      <c r="J517" t="s">
        <v>31</v>
      </c>
      <c r="K517" t="s">
        <v>2357</v>
      </c>
      <c r="L517" t="s">
        <v>402</v>
      </c>
      <c r="M517">
        <v>72701</v>
      </c>
      <c r="N517" t="s">
        <v>9</v>
      </c>
      <c r="O517" t="s">
        <v>7262</v>
      </c>
      <c r="P517" t="s">
        <v>36</v>
      </c>
      <c r="Q517" t="s">
        <v>42</v>
      </c>
      <c r="R517" t="s">
        <v>7263</v>
      </c>
      <c r="S517">
        <v>691.96</v>
      </c>
      <c r="T517">
        <v>4</v>
      </c>
      <c r="U517">
        <v>0</v>
      </c>
      <c r="V517">
        <v>0</v>
      </c>
      <c r="W517">
        <v>-373.65840000000003</v>
      </c>
      <c r="X517">
        <v>318.30160000000001</v>
      </c>
      <c r="Y517">
        <v>514</v>
      </c>
      <c r="Z517">
        <v>1</v>
      </c>
      <c r="AA517">
        <v>2027</v>
      </c>
      <c r="AB517">
        <v>28</v>
      </c>
    </row>
    <row r="518" spans="1:28" x14ac:dyDescent="0.3">
      <c r="A518">
        <v>3850</v>
      </c>
      <c r="B518" t="s">
        <v>7261</v>
      </c>
      <c r="C518" s="1">
        <v>43000</v>
      </c>
      <c r="D518" s="1">
        <v>43001</v>
      </c>
      <c r="E518">
        <v>1</v>
      </c>
      <c r="F518" t="s">
        <v>49</v>
      </c>
      <c r="G518" t="s">
        <v>1105</v>
      </c>
      <c r="H518" t="s">
        <v>1106</v>
      </c>
      <c r="I518" t="s">
        <v>30</v>
      </c>
      <c r="J518" t="s">
        <v>31</v>
      </c>
      <c r="K518" t="s">
        <v>2357</v>
      </c>
      <c r="L518" t="s">
        <v>402</v>
      </c>
      <c r="M518">
        <v>72701</v>
      </c>
      <c r="N518" t="s">
        <v>9</v>
      </c>
      <c r="O518" t="s">
        <v>1072</v>
      </c>
      <c r="P518" t="s">
        <v>40</v>
      </c>
      <c r="Q518" t="s">
        <v>47</v>
      </c>
      <c r="R518" t="s">
        <v>1073</v>
      </c>
      <c r="S518">
        <v>34.950000000000003</v>
      </c>
      <c r="T518">
        <v>5</v>
      </c>
      <c r="U518">
        <v>0</v>
      </c>
      <c r="V518">
        <v>0</v>
      </c>
      <c r="W518">
        <v>-19.571999999999999</v>
      </c>
      <c r="X518">
        <v>15.378000000000004</v>
      </c>
      <c r="Y518">
        <v>515</v>
      </c>
      <c r="Z518">
        <v>2</v>
      </c>
      <c r="AA518">
        <v>2029</v>
      </c>
      <c r="AB518">
        <v>35</v>
      </c>
    </row>
    <row r="519" spans="1:28" x14ac:dyDescent="0.3">
      <c r="A519">
        <v>3852</v>
      </c>
      <c r="B519" t="s">
        <v>7265</v>
      </c>
      <c r="C519" s="1">
        <v>42268</v>
      </c>
      <c r="D519" s="1">
        <v>42268</v>
      </c>
      <c r="E519">
        <v>0</v>
      </c>
      <c r="F519" t="s">
        <v>62</v>
      </c>
      <c r="G519" t="s">
        <v>7266</v>
      </c>
      <c r="H519" t="s">
        <v>7267</v>
      </c>
      <c r="I519" t="s">
        <v>45</v>
      </c>
      <c r="J519" t="s">
        <v>31</v>
      </c>
      <c r="K519" t="s">
        <v>519</v>
      </c>
      <c r="L519" t="s">
        <v>395</v>
      </c>
      <c r="M519">
        <v>2169</v>
      </c>
      <c r="N519" t="s">
        <v>5</v>
      </c>
      <c r="O519" t="s">
        <v>1217</v>
      </c>
      <c r="P519" t="s">
        <v>32</v>
      </c>
      <c r="Q519" t="s">
        <v>441</v>
      </c>
      <c r="R519" t="s">
        <v>1218</v>
      </c>
      <c r="S519">
        <v>85.3</v>
      </c>
      <c r="T519">
        <v>2</v>
      </c>
      <c r="U519">
        <v>0</v>
      </c>
      <c r="V519">
        <v>0</v>
      </c>
      <c r="W519">
        <v>-70.799000000000007</v>
      </c>
      <c r="X519">
        <v>14.500999999999991</v>
      </c>
      <c r="Y519">
        <v>516</v>
      </c>
      <c r="Z519">
        <v>0</v>
      </c>
      <c r="AA519">
        <v>2031</v>
      </c>
      <c r="AB519">
        <v>6</v>
      </c>
    </row>
    <row r="520" spans="1:28" x14ac:dyDescent="0.3">
      <c r="A520">
        <v>3874</v>
      </c>
      <c r="B520" t="s">
        <v>7291</v>
      </c>
      <c r="C520" s="1">
        <v>42618</v>
      </c>
      <c r="D520" s="1">
        <v>42620</v>
      </c>
      <c r="E520">
        <v>2</v>
      </c>
      <c r="F520" t="s">
        <v>355</v>
      </c>
      <c r="G520" t="s">
        <v>6342</v>
      </c>
      <c r="H520" t="s">
        <v>764</v>
      </c>
      <c r="I520" t="s">
        <v>30</v>
      </c>
      <c r="J520" t="s">
        <v>31</v>
      </c>
      <c r="K520" t="s">
        <v>5289</v>
      </c>
      <c r="L520" t="s">
        <v>378</v>
      </c>
      <c r="M520">
        <v>37604</v>
      </c>
      <c r="N520" t="s">
        <v>9</v>
      </c>
      <c r="O520" t="s">
        <v>629</v>
      </c>
      <c r="P520" t="s">
        <v>36</v>
      </c>
      <c r="Q520" t="s">
        <v>48</v>
      </c>
      <c r="R520" t="s">
        <v>56</v>
      </c>
      <c r="S520">
        <v>23.472000000000001</v>
      </c>
      <c r="T520">
        <v>3</v>
      </c>
      <c r="U520">
        <v>0.2</v>
      </c>
      <c r="V520">
        <v>-4.6944000000000008</v>
      </c>
      <c r="W520">
        <v>-11.149200000000002</v>
      </c>
      <c r="X520">
        <v>7.6283999999999974</v>
      </c>
      <c r="Y520">
        <v>517</v>
      </c>
      <c r="Z520">
        <v>1</v>
      </c>
      <c r="AA520">
        <v>2033</v>
      </c>
      <c r="AB520">
        <v>12</v>
      </c>
    </row>
    <row r="521" spans="1:28" x14ac:dyDescent="0.3">
      <c r="A521">
        <v>3875</v>
      </c>
      <c r="B521" t="s">
        <v>7291</v>
      </c>
      <c r="C521" s="1">
        <v>42618</v>
      </c>
      <c r="D521" s="1">
        <v>42620</v>
      </c>
      <c r="E521">
        <v>2</v>
      </c>
      <c r="F521" t="s">
        <v>355</v>
      </c>
      <c r="G521" t="s">
        <v>6342</v>
      </c>
      <c r="H521" t="s">
        <v>764</v>
      </c>
      <c r="I521" t="s">
        <v>30</v>
      </c>
      <c r="J521" t="s">
        <v>31</v>
      </c>
      <c r="K521" t="s">
        <v>5289</v>
      </c>
      <c r="L521" t="s">
        <v>378</v>
      </c>
      <c r="M521">
        <v>37604</v>
      </c>
      <c r="N521" t="s">
        <v>9</v>
      </c>
      <c r="O521" t="s">
        <v>3652</v>
      </c>
      <c r="P521" t="s">
        <v>36</v>
      </c>
      <c r="Q521" t="s">
        <v>42</v>
      </c>
      <c r="R521" t="s">
        <v>3653</v>
      </c>
      <c r="S521">
        <v>86.058000000000007</v>
      </c>
      <c r="T521">
        <v>7</v>
      </c>
      <c r="U521">
        <v>0.7</v>
      </c>
      <c r="V521">
        <v>-60.240600000000001</v>
      </c>
      <c r="W521">
        <v>-88.926599999999993</v>
      </c>
      <c r="X521">
        <v>-63.109199999999987</v>
      </c>
      <c r="Y521">
        <v>518</v>
      </c>
      <c r="Z521">
        <v>2</v>
      </c>
      <c r="AA521">
        <v>2035</v>
      </c>
      <c r="AB521">
        <v>28</v>
      </c>
    </row>
    <row r="522" spans="1:28" x14ac:dyDescent="0.3">
      <c r="A522">
        <v>3876</v>
      </c>
      <c r="B522" t="s">
        <v>7291</v>
      </c>
      <c r="C522" s="1">
        <v>42618</v>
      </c>
      <c r="D522" s="1">
        <v>42620</v>
      </c>
      <c r="E522">
        <v>2</v>
      </c>
      <c r="F522" t="s">
        <v>355</v>
      </c>
      <c r="G522" t="s">
        <v>6342</v>
      </c>
      <c r="H522" t="s">
        <v>764</v>
      </c>
      <c r="I522" t="s">
        <v>30</v>
      </c>
      <c r="J522" t="s">
        <v>31</v>
      </c>
      <c r="K522" t="s">
        <v>5289</v>
      </c>
      <c r="L522" t="s">
        <v>378</v>
      </c>
      <c r="M522">
        <v>37604</v>
      </c>
      <c r="N522" t="s">
        <v>9</v>
      </c>
      <c r="O522" t="s">
        <v>3295</v>
      </c>
      <c r="P522" t="s">
        <v>40</v>
      </c>
      <c r="Q522" t="s">
        <v>41</v>
      </c>
      <c r="R522" t="s">
        <v>3296</v>
      </c>
      <c r="S522">
        <v>108.78399999999999</v>
      </c>
      <c r="T522">
        <v>2</v>
      </c>
      <c r="U522">
        <v>0.2</v>
      </c>
      <c r="V522">
        <v>-21.756799999999998</v>
      </c>
      <c r="W522">
        <v>-80.228199999999987</v>
      </c>
      <c r="X522">
        <v>6.7990000000000066</v>
      </c>
      <c r="Y522">
        <v>519</v>
      </c>
      <c r="Z522">
        <v>0</v>
      </c>
      <c r="AA522">
        <v>2037</v>
      </c>
      <c r="AB522">
        <v>8</v>
      </c>
    </row>
    <row r="523" spans="1:28" x14ac:dyDescent="0.3">
      <c r="A523">
        <v>3877</v>
      </c>
      <c r="B523" t="s">
        <v>7291</v>
      </c>
      <c r="C523" s="1">
        <v>42618</v>
      </c>
      <c r="D523" s="1">
        <v>42620</v>
      </c>
      <c r="E523">
        <v>2</v>
      </c>
      <c r="F523" t="s">
        <v>355</v>
      </c>
      <c r="G523" t="s">
        <v>6342</v>
      </c>
      <c r="H523" t="s">
        <v>764</v>
      </c>
      <c r="I523" t="s">
        <v>30</v>
      </c>
      <c r="J523" t="s">
        <v>31</v>
      </c>
      <c r="K523" t="s">
        <v>5289</v>
      </c>
      <c r="L523" t="s">
        <v>378</v>
      </c>
      <c r="M523">
        <v>37604</v>
      </c>
      <c r="N523" t="s">
        <v>9</v>
      </c>
      <c r="O523" t="s">
        <v>6439</v>
      </c>
      <c r="P523" t="s">
        <v>36</v>
      </c>
      <c r="Q523" t="s">
        <v>44</v>
      </c>
      <c r="R523" t="s">
        <v>6440</v>
      </c>
      <c r="S523">
        <v>10.272000000000002</v>
      </c>
      <c r="T523">
        <v>3</v>
      </c>
      <c r="U523">
        <v>0.2</v>
      </c>
      <c r="V523">
        <v>-2.0544000000000007</v>
      </c>
      <c r="W523">
        <v>-5.0076000000000027</v>
      </c>
      <c r="X523">
        <v>3.2099999999999982</v>
      </c>
      <c r="Y523">
        <v>520</v>
      </c>
      <c r="Z523">
        <v>1</v>
      </c>
      <c r="AA523">
        <v>2039</v>
      </c>
      <c r="AB523">
        <v>12</v>
      </c>
    </row>
    <row r="524" spans="1:28" x14ac:dyDescent="0.3">
      <c r="A524">
        <v>3913</v>
      </c>
      <c r="B524" t="s">
        <v>7325</v>
      </c>
      <c r="C524" s="1">
        <v>42996</v>
      </c>
      <c r="D524" s="1">
        <v>43003</v>
      </c>
      <c r="E524">
        <v>7</v>
      </c>
      <c r="F524" t="s">
        <v>358</v>
      </c>
      <c r="G524" t="s">
        <v>2003</v>
      </c>
      <c r="H524" t="s">
        <v>2004</v>
      </c>
      <c r="I524" t="s">
        <v>35</v>
      </c>
      <c r="J524" t="s">
        <v>31</v>
      </c>
      <c r="K524" t="s">
        <v>50</v>
      </c>
      <c r="L524" t="s">
        <v>51</v>
      </c>
      <c r="M524">
        <v>10035</v>
      </c>
      <c r="N524" t="s">
        <v>5</v>
      </c>
      <c r="O524" t="s">
        <v>4339</v>
      </c>
      <c r="P524" t="s">
        <v>36</v>
      </c>
      <c r="Q524" t="s">
        <v>44</v>
      </c>
      <c r="R524" t="s">
        <v>4340</v>
      </c>
      <c r="S524">
        <v>19.440000000000001</v>
      </c>
      <c r="T524">
        <v>3</v>
      </c>
      <c r="U524">
        <v>0</v>
      </c>
      <c r="V524">
        <v>0</v>
      </c>
      <c r="W524">
        <v>-10.1088</v>
      </c>
      <c r="X524">
        <v>9.3312000000000008</v>
      </c>
      <c r="Y524">
        <v>521</v>
      </c>
      <c r="Z524">
        <v>2</v>
      </c>
      <c r="AA524">
        <v>2041</v>
      </c>
      <c r="AB524">
        <v>6</v>
      </c>
    </row>
    <row r="525" spans="1:28" x14ac:dyDescent="0.3">
      <c r="A525">
        <v>3914</v>
      </c>
      <c r="B525" t="s">
        <v>7325</v>
      </c>
      <c r="C525" s="1">
        <v>42996</v>
      </c>
      <c r="D525" s="1">
        <v>43003</v>
      </c>
      <c r="E525">
        <v>7</v>
      </c>
      <c r="F525" t="s">
        <v>358</v>
      </c>
      <c r="G525" t="s">
        <v>2003</v>
      </c>
      <c r="H525" t="s">
        <v>2004</v>
      </c>
      <c r="I525" t="s">
        <v>35</v>
      </c>
      <c r="J525" t="s">
        <v>31</v>
      </c>
      <c r="K525" t="s">
        <v>50</v>
      </c>
      <c r="L525" t="s">
        <v>51</v>
      </c>
      <c r="M525">
        <v>10035</v>
      </c>
      <c r="N525" t="s">
        <v>5</v>
      </c>
      <c r="O525" t="s">
        <v>3914</v>
      </c>
      <c r="P525" t="s">
        <v>32</v>
      </c>
      <c r="Q525" t="s">
        <v>441</v>
      </c>
      <c r="R525" t="s">
        <v>3915</v>
      </c>
      <c r="S525">
        <v>9.82</v>
      </c>
      <c r="T525">
        <v>2</v>
      </c>
      <c r="U525">
        <v>0</v>
      </c>
      <c r="V525">
        <v>0</v>
      </c>
      <c r="W525">
        <v>-6.5794000000000006</v>
      </c>
      <c r="X525">
        <v>3.2405999999999997</v>
      </c>
      <c r="Y525">
        <v>522</v>
      </c>
      <c r="Z525">
        <v>0</v>
      </c>
      <c r="AA525">
        <v>2043</v>
      </c>
      <c r="AB525">
        <v>4</v>
      </c>
    </row>
    <row r="526" spans="1:28" x14ac:dyDescent="0.3">
      <c r="A526">
        <v>3925</v>
      </c>
      <c r="B526" t="s">
        <v>180</v>
      </c>
      <c r="C526" s="1">
        <v>41899</v>
      </c>
      <c r="D526" s="1">
        <v>41903</v>
      </c>
      <c r="E526">
        <v>4</v>
      </c>
      <c r="F526" t="s">
        <v>358</v>
      </c>
      <c r="G526" t="s">
        <v>2402</v>
      </c>
      <c r="H526" t="s">
        <v>2403</v>
      </c>
      <c r="I526" t="s">
        <v>30</v>
      </c>
      <c r="J526" t="s">
        <v>31</v>
      </c>
      <c r="K526" t="s">
        <v>442</v>
      </c>
      <c r="L526" t="s">
        <v>361</v>
      </c>
      <c r="M526">
        <v>98103</v>
      </c>
      <c r="N526" t="s">
        <v>3</v>
      </c>
      <c r="O526" t="s">
        <v>2442</v>
      </c>
      <c r="P526" t="s">
        <v>36</v>
      </c>
      <c r="Q526" t="s">
        <v>38</v>
      </c>
      <c r="R526" t="s">
        <v>2443</v>
      </c>
      <c r="S526">
        <v>30.28</v>
      </c>
      <c r="T526">
        <v>2</v>
      </c>
      <c r="U526">
        <v>0</v>
      </c>
      <c r="V526">
        <v>0</v>
      </c>
      <c r="W526">
        <v>-29.068800000000003</v>
      </c>
      <c r="X526">
        <v>1.2111999999999981</v>
      </c>
      <c r="Y526">
        <v>523</v>
      </c>
      <c r="Z526">
        <v>1</v>
      </c>
      <c r="AA526">
        <v>2045</v>
      </c>
      <c r="AB526">
        <v>10</v>
      </c>
    </row>
    <row r="527" spans="1:28" x14ac:dyDescent="0.3">
      <c r="A527">
        <v>3926</v>
      </c>
      <c r="B527" t="s">
        <v>180</v>
      </c>
      <c r="C527" s="1">
        <v>41899</v>
      </c>
      <c r="D527" s="1">
        <v>41903</v>
      </c>
      <c r="E527">
        <v>4</v>
      </c>
      <c r="F527" t="s">
        <v>358</v>
      </c>
      <c r="G527" t="s">
        <v>2402</v>
      </c>
      <c r="H527" t="s">
        <v>2403</v>
      </c>
      <c r="I527" t="s">
        <v>30</v>
      </c>
      <c r="J527" t="s">
        <v>31</v>
      </c>
      <c r="K527" t="s">
        <v>442</v>
      </c>
      <c r="L527" t="s">
        <v>361</v>
      </c>
      <c r="M527">
        <v>98103</v>
      </c>
      <c r="N527" t="s">
        <v>3</v>
      </c>
      <c r="O527" t="s">
        <v>733</v>
      </c>
      <c r="P527" t="s">
        <v>36</v>
      </c>
      <c r="Q527" t="s">
        <v>38</v>
      </c>
      <c r="R527" t="s">
        <v>734</v>
      </c>
      <c r="S527">
        <v>57.929999999999993</v>
      </c>
      <c r="T527">
        <v>3</v>
      </c>
      <c r="U527">
        <v>0</v>
      </c>
      <c r="V527">
        <v>0</v>
      </c>
      <c r="W527">
        <v>-41.709599999999995</v>
      </c>
      <c r="X527">
        <v>16.220400000000001</v>
      </c>
      <c r="Y527">
        <v>524</v>
      </c>
      <c r="Z527">
        <v>2</v>
      </c>
      <c r="AA527">
        <v>2047</v>
      </c>
      <c r="AB527">
        <v>15</v>
      </c>
    </row>
    <row r="528" spans="1:28" x14ac:dyDescent="0.3">
      <c r="A528">
        <v>3927</v>
      </c>
      <c r="B528" t="s">
        <v>180</v>
      </c>
      <c r="C528" s="1">
        <v>41899</v>
      </c>
      <c r="D528" s="1">
        <v>41903</v>
      </c>
      <c r="E528">
        <v>4</v>
      </c>
      <c r="F528" t="s">
        <v>358</v>
      </c>
      <c r="G528" t="s">
        <v>2402</v>
      </c>
      <c r="H528" t="s">
        <v>2403</v>
      </c>
      <c r="I528" t="s">
        <v>30</v>
      </c>
      <c r="J528" t="s">
        <v>31</v>
      </c>
      <c r="K528" t="s">
        <v>442</v>
      </c>
      <c r="L528" t="s">
        <v>361</v>
      </c>
      <c r="M528">
        <v>98103</v>
      </c>
      <c r="N528" t="s">
        <v>3</v>
      </c>
      <c r="O528" t="s">
        <v>6059</v>
      </c>
      <c r="P528" t="s">
        <v>32</v>
      </c>
      <c r="Q528" t="s">
        <v>441</v>
      </c>
      <c r="R528" t="s">
        <v>6060</v>
      </c>
      <c r="S528">
        <v>35.340000000000003</v>
      </c>
      <c r="T528">
        <v>2</v>
      </c>
      <c r="U528">
        <v>0</v>
      </c>
      <c r="V528">
        <v>0</v>
      </c>
      <c r="W528">
        <v>-21.910800000000002</v>
      </c>
      <c r="X528">
        <v>13.429200000000002</v>
      </c>
      <c r="Y528">
        <v>525</v>
      </c>
      <c r="Z528">
        <v>0</v>
      </c>
      <c r="AA528">
        <v>2049</v>
      </c>
      <c r="AB528">
        <v>10</v>
      </c>
    </row>
    <row r="529" spans="1:28" x14ac:dyDescent="0.3">
      <c r="A529">
        <v>3928</v>
      </c>
      <c r="B529" t="s">
        <v>180</v>
      </c>
      <c r="C529" s="1">
        <v>41899</v>
      </c>
      <c r="D529" s="1">
        <v>41903</v>
      </c>
      <c r="E529">
        <v>4</v>
      </c>
      <c r="F529" t="s">
        <v>358</v>
      </c>
      <c r="G529" t="s">
        <v>2402</v>
      </c>
      <c r="H529" t="s">
        <v>2403</v>
      </c>
      <c r="I529" t="s">
        <v>30</v>
      </c>
      <c r="J529" t="s">
        <v>31</v>
      </c>
      <c r="K529" t="s">
        <v>442</v>
      </c>
      <c r="L529" t="s">
        <v>361</v>
      </c>
      <c r="M529">
        <v>98103</v>
      </c>
      <c r="N529" t="s">
        <v>3</v>
      </c>
      <c r="O529" t="s">
        <v>1358</v>
      </c>
      <c r="P529" t="s">
        <v>36</v>
      </c>
      <c r="Q529" t="s">
        <v>42</v>
      </c>
      <c r="R529" t="s">
        <v>1359</v>
      </c>
      <c r="S529">
        <v>137.24</v>
      </c>
      <c r="T529">
        <v>5</v>
      </c>
      <c r="U529">
        <v>0.2</v>
      </c>
      <c r="V529">
        <v>-27.448000000000004</v>
      </c>
      <c r="W529">
        <v>-63.473500000000001</v>
      </c>
      <c r="X529">
        <v>46.3185</v>
      </c>
      <c r="Y529">
        <v>526</v>
      </c>
      <c r="Z529">
        <v>1</v>
      </c>
      <c r="AA529">
        <v>2051</v>
      </c>
      <c r="AB529">
        <v>25</v>
      </c>
    </row>
    <row r="530" spans="1:28" x14ac:dyDescent="0.3">
      <c r="A530">
        <v>3934</v>
      </c>
      <c r="B530" t="s">
        <v>7338</v>
      </c>
      <c r="C530" s="1">
        <v>42980</v>
      </c>
      <c r="D530" s="1">
        <v>42986</v>
      </c>
      <c r="E530">
        <v>6</v>
      </c>
      <c r="F530" t="s">
        <v>358</v>
      </c>
      <c r="G530" t="s">
        <v>4594</v>
      </c>
      <c r="H530" t="s">
        <v>4595</v>
      </c>
      <c r="I530" t="s">
        <v>30</v>
      </c>
      <c r="J530" t="s">
        <v>31</v>
      </c>
      <c r="K530" t="s">
        <v>6302</v>
      </c>
      <c r="L530" t="s">
        <v>357</v>
      </c>
      <c r="M530">
        <v>93309</v>
      </c>
      <c r="N530" t="s">
        <v>3</v>
      </c>
      <c r="O530" t="s">
        <v>3893</v>
      </c>
      <c r="P530" t="s">
        <v>36</v>
      </c>
      <c r="Q530" t="s">
        <v>39</v>
      </c>
      <c r="R530" t="s">
        <v>3894</v>
      </c>
      <c r="S530">
        <v>9.3999999999999986</v>
      </c>
      <c r="T530">
        <v>5</v>
      </c>
      <c r="U530">
        <v>0</v>
      </c>
      <c r="V530">
        <v>0</v>
      </c>
      <c r="W530">
        <v>-6.6739999999999995</v>
      </c>
      <c r="X530">
        <v>2.7259999999999995</v>
      </c>
      <c r="Y530">
        <v>527</v>
      </c>
      <c r="Z530">
        <v>2</v>
      </c>
      <c r="AA530">
        <v>2053</v>
      </c>
      <c r="AB530">
        <v>35</v>
      </c>
    </row>
    <row r="531" spans="1:28" x14ac:dyDescent="0.3">
      <c r="A531">
        <v>3935</v>
      </c>
      <c r="B531" t="s">
        <v>7338</v>
      </c>
      <c r="C531" s="1">
        <v>42980</v>
      </c>
      <c r="D531" s="1">
        <v>42986</v>
      </c>
      <c r="E531">
        <v>6</v>
      </c>
      <c r="F531" t="s">
        <v>358</v>
      </c>
      <c r="G531" t="s">
        <v>4594</v>
      </c>
      <c r="H531" t="s">
        <v>4595</v>
      </c>
      <c r="I531" t="s">
        <v>30</v>
      </c>
      <c r="J531" t="s">
        <v>31</v>
      </c>
      <c r="K531" t="s">
        <v>6302</v>
      </c>
      <c r="L531" t="s">
        <v>357</v>
      </c>
      <c r="M531">
        <v>93309</v>
      </c>
      <c r="N531" t="s">
        <v>3</v>
      </c>
      <c r="O531" t="s">
        <v>1557</v>
      </c>
      <c r="P531" t="s">
        <v>36</v>
      </c>
      <c r="Q531" t="s">
        <v>37</v>
      </c>
      <c r="R531" t="s">
        <v>1558</v>
      </c>
      <c r="S531">
        <v>74</v>
      </c>
      <c r="T531">
        <v>5</v>
      </c>
      <c r="U531">
        <v>0</v>
      </c>
      <c r="V531">
        <v>0</v>
      </c>
      <c r="W531">
        <v>-37</v>
      </c>
      <c r="X531">
        <v>37</v>
      </c>
      <c r="Y531">
        <v>528</v>
      </c>
      <c r="Z531">
        <v>0</v>
      </c>
      <c r="AA531">
        <v>2055</v>
      </c>
      <c r="AB531">
        <v>35</v>
      </c>
    </row>
    <row r="532" spans="1:28" x14ac:dyDescent="0.3">
      <c r="A532">
        <v>3936</v>
      </c>
      <c r="B532" t="s">
        <v>7338</v>
      </c>
      <c r="C532" s="1">
        <v>42980</v>
      </c>
      <c r="D532" s="1">
        <v>42986</v>
      </c>
      <c r="E532">
        <v>6</v>
      </c>
      <c r="F532" t="s">
        <v>358</v>
      </c>
      <c r="G532" t="s">
        <v>4594</v>
      </c>
      <c r="H532" t="s">
        <v>4595</v>
      </c>
      <c r="I532" t="s">
        <v>30</v>
      </c>
      <c r="J532" t="s">
        <v>31</v>
      </c>
      <c r="K532" t="s">
        <v>6302</v>
      </c>
      <c r="L532" t="s">
        <v>357</v>
      </c>
      <c r="M532">
        <v>93309</v>
      </c>
      <c r="N532" t="s">
        <v>3</v>
      </c>
      <c r="O532" t="s">
        <v>7020</v>
      </c>
      <c r="P532" t="s">
        <v>40</v>
      </c>
      <c r="Q532" t="s">
        <v>41</v>
      </c>
      <c r="R532" t="s">
        <v>7021</v>
      </c>
      <c r="S532">
        <v>201.584</v>
      </c>
      <c r="T532">
        <v>2</v>
      </c>
      <c r="U532">
        <v>0.2</v>
      </c>
      <c r="V532">
        <v>-40.316800000000001</v>
      </c>
      <c r="W532">
        <v>-148.66820000000001</v>
      </c>
      <c r="X532">
        <v>12.599000000000004</v>
      </c>
      <c r="Y532">
        <v>529</v>
      </c>
      <c r="Z532">
        <v>1</v>
      </c>
      <c r="AA532">
        <v>2057</v>
      </c>
      <c r="AB532">
        <v>14</v>
      </c>
    </row>
    <row r="533" spans="1:28" x14ac:dyDescent="0.3">
      <c r="A533">
        <v>3965</v>
      </c>
      <c r="B533" t="s">
        <v>7363</v>
      </c>
      <c r="C533" s="1">
        <v>42635</v>
      </c>
      <c r="D533" s="1">
        <v>42641</v>
      </c>
      <c r="E533">
        <v>6</v>
      </c>
      <c r="F533" t="s">
        <v>358</v>
      </c>
      <c r="G533" t="s">
        <v>5870</v>
      </c>
      <c r="H533" t="s">
        <v>5871</v>
      </c>
      <c r="I533" t="s">
        <v>30</v>
      </c>
      <c r="J533" t="s">
        <v>31</v>
      </c>
      <c r="K533" t="s">
        <v>367</v>
      </c>
      <c r="L533" t="s">
        <v>368</v>
      </c>
      <c r="M533">
        <v>19140</v>
      </c>
      <c r="N533" t="s">
        <v>5</v>
      </c>
      <c r="O533" t="s">
        <v>7364</v>
      </c>
      <c r="P533" t="s">
        <v>36</v>
      </c>
      <c r="Q533" t="s">
        <v>39</v>
      </c>
      <c r="R533" t="s">
        <v>7365</v>
      </c>
      <c r="S533">
        <v>7.8719999999999999</v>
      </c>
      <c r="T533">
        <v>3</v>
      </c>
      <c r="U533">
        <v>0.2</v>
      </c>
      <c r="V533">
        <v>-1.5744</v>
      </c>
      <c r="W533">
        <v>-5.4120000000000008</v>
      </c>
      <c r="X533">
        <v>0.88559999999999883</v>
      </c>
      <c r="Y533">
        <v>530</v>
      </c>
      <c r="Z533">
        <v>2</v>
      </c>
      <c r="AA533">
        <v>2059</v>
      </c>
      <c r="AB533">
        <v>9</v>
      </c>
    </row>
    <row r="534" spans="1:28" x14ac:dyDescent="0.3">
      <c r="A534">
        <v>4032</v>
      </c>
      <c r="B534" t="s">
        <v>7430</v>
      </c>
      <c r="C534" s="1">
        <v>42639</v>
      </c>
      <c r="D534" s="1">
        <v>42643</v>
      </c>
      <c r="E534">
        <v>4</v>
      </c>
      <c r="F534" t="s">
        <v>358</v>
      </c>
      <c r="G534" t="s">
        <v>990</v>
      </c>
      <c r="H534" t="s">
        <v>991</v>
      </c>
      <c r="I534" t="s">
        <v>45</v>
      </c>
      <c r="J534" t="s">
        <v>31</v>
      </c>
      <c r="K534" t="s">
        <v>7431</v>
      </c>
      <c r="L534" t="s">
        <v>361</v>
      </c>
      <c r="M534">
        <v>98042</v>
      </c>
      <c r="N534" t="s">
        <v>3</v>
      </c>
      <c r="O534" t="s">
        <v>3080</v>
      </c>
      <c r="P534" t="s">
        <v>36</v>
      </c>
      <c r="Q534" t="s">
        <v>43</v>
      </c>
      <c r="R534" t="s">
        <v>3081</v>
      </c>
      <c r="S534">
        <v>236.88</v>
      </c>
      <c r="T534">
        <v>6</v>
      </c>
      <c r="U534">
        <v>0</v>
      </c>
      <c r="V534">
        <v>0</v>
      </c>
      <c r="W534">
        <v>-170.55359999999999</v>
      </c>
      <c r="X534">
        <v>66.326400000000007</v>
      </c>
      <c r="Y534">
        <v>531</v>
      </c>
      <c r="Z534">
        <v>0</v>
      </c>
      <c r="AA534">
        <v>2061</v>
      </c>
      <c r="AB534">
        <v>30</v>
      </c>
    </row>
    <row r="535" spans="1:28" x14ac:dyDescent="0.3">
      <c r="A535">
        <v>4033</v>
      </c>
      <c r="B535" t="s">
        <v>7430</v>
      </c>
      <c r="C535" s="1">
        <v>42639</v>
      </c>
      <c r="D535" s="1">
        <v>42643</v>
      </c>
      <c r="E535">
        <v>4</v>
      </c>
      <c r="F535" t="s">
        <v>358</v>
      </c>
      <c r="G535" t="s">
        <v>990</v>
      </c>
      <c r="H535" t="s">
        <v>991</v>
      </c>
      <c r="I535" t="s">
        <v>45</v>
      </c>
      <c r="J535" t="s">
        <v>31</v>
      </c>
      <c r="K535" t="s">
        <v>7431</v>
      </c>
      <c r="L535" t="s">
        <v>361</v>
      </c>
      <c r="M535">
        <v>98042</v>
      </c>
      <c r="N535" t="s">
        <v>3</v>
      </c>
      <c r="O535" t="s">
        <v>1210</v>
      </c>
      <c r="P535" t="s">
        <v>36</v>
      </c>
      <c r="Q535" t="s">
        <v>44</v>
      </c>
      <c r="R535" t="s">
        <v>1211</v>
      </c>
      <c r="S535">
        <v>29.900000000000002</v>
      </c>
      <c r="T535">
        <v>5</v>
      </c>
      <c r="U535">
        <v>0</v>
      </c>
      <c r="V535">
        <v>0</v>
      </c>
      <c r="W535">
        <v>-15.249000000000002</v>
      </c>
      <c r="X535">
        <v>14.651</v>
      </c>
      <c r="Y535">
        <v>532</v>
      </c>
      <c r="Z535">
        <v>1</v>
      </c>
      <c r="AA535">
        <v>2063</v>
      </c>
      <c r="AB535">
        <v>25</v>
      </c>
    </row>
    <row r="536" spans="1:28" x14ac:dyDescent="0.3">
      <c r="A536">
        <v>4034</v>
      </c>
      <c r="B536" t="s">
        <v>7430</v>
      </c>
      <c r="C536" s="1">
        <v>42639</v>
      </c>
      <c r="D536" s="1">
        <v>42643</v>
      </c>
      <c r="E536">
        <v>4</v>
      </c>
      <c r="F536" t="s">
        <v>358</v>
      </c>
      <c r="G536" t="s">
        <v>990</v>
      </c>
      <c r="H536" t="s">
        <v>991</v>
      </c>
      <c r="I536" t="s">
        <v>45</v>
      </c>
      <c r="J536" t="s">
        <v>31</v>
      </c>
      <c r="K536" t="s">
        <v>7431</v>
      </c>
      <c r="L536" t="s">
        <v>361</v>
      </c>
      <c r="M536">
        <v>98042</v>
      </c>
      <c r="N536" t="s">
        <v>3</v>
      </c>
      <c r="O536" t="s">
        <v>4696</v>
      </c>
      <c r="P536" t="s">
        <v>40</v>
      </c>
      <c r="Q536" t="s">
        <v>47</v>
      </c>
      <c r="R536" t="s">
        <v>4697</v>
      </c>
      <c r="S536">
        <v>100</v>
      </c>
      <c r="T536">
        <v>4</v>
      </c>
      <c r="U536">
        <v>0</v>
      </c>
      <c r="V536">
        <v>0</v>
      </c>
      <c r="W536">
        <v>-79</v>
      </c>
      <c r="X536">
        <v>21</v>
      </c>
      <c r="Y536">
        <v>533</v>
      </c>
      <c r="Z536">
        <v>2</v>
      </c>
      <c r="AA536">
        <v>2065</v>
      </c>
      <c r="AB536">
        <v>20</v>
      </c>
    </row>
    <row r="537" spans="1:28" x14ac:dyDescent="0.3">
      <c r="A537">
        <v>4052</v>
      </c>
      <c r="B537" t="s">
        <v>7439</v>
      </c>
      <c r="C537" s="1">
        <v>41911</v>
      </c>
      <c r="D537" s="1">
        <v>41915</v>
      </c>
      <c r="E537">
        <v>4</v>
      </c>
      <c r="F537" t="s">
        <v>358</v>
      </c>
      <c r="G537" t="s">
        <v>4016</v>
      </c>
      <c r="H537" t="s">
        <v>4017</v>
      </c>
      <c r="I537" t="s">
        <v>35</v>
      </c>
      <c r="J537" t="s">
        <v>31</v>
      </c>
      <c r="K537" t="s">
        <v>367</v>
      </c>
      <c r="L537" t="s">
        <v>368</v>
      </c>
      <c r="M537">
        <v>19134</v>
      </c>
      <c r="N537" t="s">
        <v>5</v>
      </c>
      <c r="O537" t="s">
        <v>5552</v>
      </c>
      <c r="P537" t="s">
        <v>36</v>
      </c>
      <c r="Q537" t="s">
        <v>39</v>
      </c>
      <c r="R537" t="s">
        <v>5553</v>
      </c>
      <c r="S537">
        <v>4.2240000000000002</v>
      </c>
      <c r="T537">
        <v>3</v>
      </c>
      <c r="U537">
        <v>0.2</v>
      </c>
      <c r="V537">
        <v>-0.84480000000000011</v>
      </c>
      <c r="W537">
        <v>-1.9008000000000003</v>
      </c>
      <c r="X537">
        <v>1.4783999999999997</v>
      </c>
      <c r="Y537">
        <v>534</v>
      </c>
      <c r="Z537">
        <v>0</v>
      </c>
      <c r="AA537">
        <v>2067</v>
      </c>
      <c r="AB537">
        <v>9</v>
      </c>
    </row>
    <row r="538" spans="1:28" x14ac:dyDescent="0.3">
      <c r="A538">
        <v>4053</v>
      </c>
      <c r="B538" t="s">
        <v>7439</v>
      </c>
      <c r="C538" s="1">
        <v>41911</v>
      </c>
      <c r="D538" s="1">
        <v>41915</v>
      </c>
      <c r="E538">
        <v>4</v>
      </c>
      <c r="F538" t="s">
        <v>358</v>
      </c>
      <c r="G538" t="s">
        <v>4016</v>
      </c>
      <c r="H538" t="s">
        <v>4017</v>
      </c>
      <c r="I538" t="s">
        <v>35</v>
      </c>
      <c r="J538" t="s">
        <v>31</v>
      </c>
      <c r="K538" t="s">
        <v>367</v>
      </c>
      <c r="L538" t="s">
        <v>368</v>
      </c>
      <c r="M538">
        <v>19134</v>
      </c>
      <c r="N538" t="s">
        <v>5</v>
      </c>
      <c r="O538" t="s">
        <v>5091</v>
      </c>
      <c r="P538" t="s">
        <v>32</v>
      </c>
      <c r="Q538" t="s">
        <v>440</v>
      </c>
      <c r="R538" t="s">
        <v>5092</v>
      </c>
      <c r="S538">
        <v>409.27199999999999</v>
      </c>
      <c r="T538">
        <v>2</v>
      </c>
      <c r="U538">
        <v>0.4</v>
      </c>
      <c r="V538">
        <v>-163.7088</v>
      </c>
      <c r="W538">
        <v>-327.41759999999999</v>
      </c>
      <c r="X538">
        <v>-81.854399999999998</v>
      </c>
      <c r="Y538">
        <v>535</v>
      </c>
      <c r="Z538">
        <v>1</v>
      </c>
      <c r="AA538">
        <v>2069</v>
      </c>
      <c r="AB538">
        <v>6</v>
      </c>
    </row>
    <row r="539" spans="1:28" x14ac:dyDescent="0.3">
      <c r="A539">
        <v>4054</v>
      </c>
      <c r="B539" t="s">
        <v>7439</v>
      </c>
      <c r="C539" s="1">
        <v>41911</v>
      </c>
      <c r="D539" s="1">
        <v>41915</v>
      </c>
      <c r="E539">
        <v>4</v>
      </c>
      <c r="F539" t="s">
        <v>358</v>
      </c>
      <c r="G539" t="s">
        <v>4016</v>
      </c>
      <c r="H539" t="s">
        <v>4017</v>
      </c>
      <c r="I539" t="s">
        <v>35</v>
      </c>
      <c r="J539" t="s">
        <v>31</v>
      </c>
      <c r="K539" t="s">
        <v>367</v>
      </c>
      <c r="L539" t="s">
        <v>368</v>
      </c>
      <c r="M539">
        <v>19134</v>
      </c>
      <c r="N539" t="s">
        <v>5</v>
      </c>
      <c r="O539" t="s">
        <v>7440</v>
      </c>
      <c r="P539" t="s">
        <v>36</v>
      </c>
      <c r="Q539" t="s">
        <v>37</v>
      </c>
      <c r="R539" t="s">
        <v>7441</v>
      </c>
      <c r="S539">
        <v>55.44</v>
      </c>
      <c r="T539">
        <v>11</v>
      </c>
      <c r="U539">
        <v>0.2</v>
      </c>
      <c r="V539">
        <v>-11.088000000000001</v>
      </c>
      <c r="W539">
        <v>-26.334</v>
      </c>
      <c r="X539">
        <v>18.017999999999997</v>
      </c>
      <c r="Y539">
        <v>536</v>
      </c>
      <c r="Z539">
        <v>2</v>
      </c>
      <c r="AA539">
        <v>2071</v>
      </c>
      <c r="AB539">
        <v>33</v>
      </c>
    </row>
    <row r="540" spans="1:28" x14ac:dyDescent="0.3">
      <c r="A540">
        <v>4055</v>
      </c>
      <c r="B540" t="s">
        <v>7439</v>
      </c>
      <c r="C540" s="1">
        <v>41911</v>
      </c>
      <c r="D540" s="1">
        <v>41915</v>
      </c>
      <c r="E540">
        <v>4</v>
      </c>
      <c r="F540" t="s">
        <v>358</v>
      </c>
      <c r="G540" t="s">
        <v>4016</v>
      </c>
      <c r="H540" t="s">
        <v>4017</v>
      </c>
      <c r="I540" t="s">
        <v>35</v>
      </c>
      <c r="J540" t="s">
        <v>31</v>
      </c>
      <c r="K540" t="s">
        <v>367</v>
      </c>
      <c r="L540" t="s">
        <v>368</v>
      </c>
      <c r="M540">
        <v>19134</v>
      </c>
      <c r="N540" t="s">
        <v>5</v>
      </c>
      <c r="O540" t="s">
        <v>5294</v>
      </c>
      <c r="P540" t="s">
        <v>36</v>
      </c>
      <c r="Q540" t="s">
        <v>44</v>
      </c>
      <c r="R540" t="s">
        <v>5295</v>
      </c>
      <c r="S540">
        <v>20.928000000000001</v>
      </c>
      <c r="T540">
        <v>4</v>
      </c>
      <c r="U540">
        <v>0.2</v>
      </c>
      <c r="V540">
        <v>-4.1856</v>
      </c>
      <c r="W540">
        <v>-9.9407999999999994</v>
      </c>
      <c r="X540">
        <v>6.8015999999999996</v>
      </c>
      <c r="Y540">
        <v>537</v>
      </c>
      <c r="Z540">
        <v>0</v>
      </c>
      <c r="AA540">
        <v>2073</v>
      </c>
      <c r="AB540">
        <v>12</v>
      </c>
    </row>
    <row r="541" spans="1:28" x14ac:dyDescent="0.3">
      <c r="A541">
        <v>4056</v>
      </c>
      <c r="B541" t="s">
        <v>7439</v>
      </c>
      <c r="C541" s="1">
        <v>41911</v>
      </c>
      <c r="D541" s="1">
        <v>41915</v>
      </c>
      <c r="E541">
        <v>4</v>
      </c>
      <c r="F541" t="s">
        <v>358</v>
      </c>
      <c r="G541" t="s">
        <v>4016</v>
      </c>
      <c r="H541" t="s">
        <v>4017</v>
      </c>
      <c r="I541" t="s">
        <v>35</v>
      </c>
      <c r="J541" t="s">
        <v>31</v>
      </c>
      <c r="K541" t="s">
        <v>367</v>
      </c>
      <c r="L541" t="s">
        <v>368</v>
      </c>
      <c r="M541">
        <v>19134</v>
      </c>
      <c r="N541" t="s">
        <v>5</v>
      </c>
      <c r="O541" t="s">
        <v>2416</v>
      </c>
      <c r="P541" t="s">
        <v>36</v>
      </c>
      <c r="Q541" t="s">
        <v>38</v>
      </c>
      <c r="R541" t="s">
        <v>2417</v>
      </c>
      <c r="S541">
        <v>1801.6320000000001</v>
      </c>
      <c r="T541">
        <v>6</v>
      </c>
      <c r="U541">
        <v>0.2</v>
      </c>
      <c r="V541">
        <v>-360.32640000000004</v>
      </c>
      <c r="W541">
        <v>-1779.1116000000002</v>
      </c>
      <c r="X541">
        <v>-337.80600000000004</v>
      </c>
      <c r="Y541">
        <v>538</v>
      </c>
      <c r="Z541">
        <v>1</v>
      </c>
      <c r="AA541">
        <v>2075</v>
      </c>
      <c r="AB541">
        <v>18</v>
      </c>
    </row>
    <row r="542" spans="1:28" x14ac:dyDescent="0.3">
      <c r="A542">
        <v>4057</v>
      </c>
      <c r="B542" t="s">
        <v>7439</v>
      </c>
      <c r="C542" s="1">
        <v>41911</v>
      </c>
      <c r="D542" s="1">
        <v>41915</v>
      </c>
      <c r="E542">
        <v>4</v>
      </c>
      <c r="F542" t="s">
        <v>358</v>
      </c>
      <c r="G542" t="s">
        <v>4016</v>
      </c>
      <c r="H542" t="s">
        <v>4017</v>
      </c>
      <c r="I542" t="s">
        <v>35</v>
      </c>
      <c r="J542" t="s">
        <v>31</v>
      </c>
      <c r="K542" t="s">
        <v>367</v>
      </c>
      <c r="L542" t="s">
        <v>368</v>
      </c>
      <c r="M542">
        <v>19134</v>
      </c>
      <c r="N542" t="s">
        <v>5</v>
      </c>
      <c r="O542" t="s">
        <v>3743</v>
      </c>
      <c r="P542" t="s">
        <v>32</v>
      </c>
      <c r="Q542" t="s">
        <v>440</v>
      </c>
      <c r="R542" t="s">
        <v>3744</v>
      </c>
      <c r="S542">
        <v>67.175999999999988</v>
      </c>
      <c r="T542">
        <v>1</v>
      </c>
      <c r="U542">
        <v>0.4</v>
      </c>
      <c r="V542">
        <v>-26.870399999999997</v>
      </c>
      <c r="W542">
        <v>-60.458399999999997</v>
      </c>
      <c r="X542">
        <v>-20.152800000000006</v>
      </c>
      <c r="Y542">
        <v>539</v>
      </c>
      <c r="Z542">
        <v>2</v>
      </c>
      <c r="AA542">
        <v>2077</v>
      </c>
      <c r="AB542">
        <v>3</v>
      </c>
    </row>
    <row r="543" spans="1:28" x14ac:dyDescent="0.3">
      <c r="A543">
        <v>4062</v>
      </c>
      <c r="B543" t="s">
        <v>7444</v>
      </c>
      <c r="C543" s="1">
        <v>42264</v>
      </c>
      <c r="D543" s="1">
        <v>42267</v>
      </c>
      <c r="E543">
        <v>3</v>
      </c>
      <c r="F543" t="s">
        <v>49</v>
      </c>
      <c r="G543" t="s">
        <v>6671</v>
      </c>
      <c r="H543" t="s">
        <v>6672</v>
      </c>
      <c r="I543" t="s">
        <v>35</v>
      </c>
      <c r="J543" t="s">
        <v>31</v>
      </c>
      <c r="K543" t="s">
        <v>442</v>
      </c>
      <c r="L543" t="s">
        <v>361</v>
      </c>
      <c r="M543">
        <v>98105</v>
      </c>
      <c r="N543" t="s">
        <v>3</v>
      </c>
      <c r="O543" t="s">
        <v>4916</v>
      </c>
      <c r="P543" t="s">
        <v>36</v>
      </c>
      <c r="Q543" t="s">
        <v>42</v>
      </c>
      <c r="R543" t="s">
        <v>4917</v>
      </c>
      <c r="S543">
        <v>25.031999999999996</v>
      </c>
      <c r="T543">
        <v>3</v>
      </c>
      <c r="U543">
        <v>0.2</v>
      </c>
      <c r="V543">
        <v>-5.0063999999999993</v>
      </c>
      <c r="W543">
        <v>-12.203099999999999</v>
      </c>
      <c r="X543">
        <v>7.822499999999998</v>
      </c>
      <c r="Y543">
        <v>540</v>
      </c>
      <c r="Z543">
        <v>0</v>
      </c>
      <c r="AA543">
        <v>2079</v>
      </c>
      <c r="AB543">
        <v>15</v>
      </c>
    </row>
    <row r="544" spans="1:28" x14ac:dyDescent="0.3">
      <c r="A544">
        <v>4074</v>
      </c>
      <c r="B544" t="s">
        <v>7453</v>
      </c>
      <c r="C544" s="1">
        <v>42271</v>
      </c>
      <c r="D544" s="1">
        <v>42274</v>
      </c>
      <c r="E544">
        <v>3</v>
      </c>
      <c r="F544" t="s">
        <v>49</v>
      </c>
      <c r="G544" t="s">
        <v>6222</v>
      </c>
      <c r="H544" t="s">
        <v>6223</v>
      </c>
      <c r="I544" t="s">
        <v>45</v>
      </c>
      <c r="J544" t="s">
        <v>31</v>
      </c>
      <c r="K544" t="s">
        <v>7454</v>
      </c>
      <c r="L544" t="s">
        <v>388</v>
      </c>
      <c r="M544">
        <v>74012</v>
      </c>
      <c r="N544" t="s">
        <v>7</v>
      </c>
      <c r="O544" t="s">
        <v>6997</v>
      </c>
      <c r="P544" t="s">
        <v>40</v>
      </c>
      <c r="Q544" t="s">
        <v>41</v>
      </c>
      <c r="R544" t="s">
        <v>6998</v>
      </c>
      <c r="S544">
        <v>821.94</v>
      </c>
      <c r="T544">
        <v>6</v>
      </c>
      <c r="U544">
        <v>0</v>
      </c>
      <c r="V544">
        <v>0</v>
      </c>
      <c r="W544">
        <v>-608.23559999999998</v>
      </c>
      <c r="X544">
        <v>213.70440000000002</v>
      </c>
      <c r="Y544">
        <v>541</v>
      </c>
      <c r="Z544">
        <v>1</v>
      </c>
      <c r="AA544">
        <v>2081</v>
      </c>
      <c r="AB544">
        <v>60</v>
      </c>
    </row>
    <row r="545" spans="1:28" x14ac:dyDescent="0.3">
      <c r="A545">
        <v>4081</v>
      </c>
      <c r="B545" t="s">
        <v>7459</v>
      </c>
      <c r="C545" s="1">
        <v>42638</v>
      </c>
      <c r="D545" s="1">
        <v>42642</v>
      </c>
      <c r="E545">
        <v>4</v>
      </c>
      <c r="F545" t="s">
        <v>358</v>
      </c>
      <c r="G545" t="s">
        <v>7255</v>
      </c>
      <c r="H545" t="s">
        <v>7256</v>
      </c>
      <c r="I545" t="s">
        <v>35</v>
      </c>
      <c r="J545" t="s">
        <v>31</v>
      </c>
      <c r="K545" t="s">
        <v>4716</v>
      </c>
      <c r="L545" t="s">
        <v>382</v>
      </c>
      <c r="M545">
        <v>97224</v>
      </c>
      <c r="N545" t="s">
        <v>3</v>
      </c>
      <c r="O545" t="s">
        <v>5717</v>
      </c>
      <c r="P545" t="s">
        <v>36</v>
      </c>
      <c r="Q545" t="s">
        <v>44</v>
      </c>
      <c r="R545" t="s">
        <v>5718</v>
      </c>
      <c r="S545">
        <v>60.048000000000002</v>
      </c>
      <c r="T545">
        <v>9</v>
      </c>
      <c r="U545">
        <v>0.2</v>
      </c>
      <c r="V545">
        <v>-12.009600000000001</v>
      </c>
      <c r="W545">
        <v>-25.520400000000002</v>
      </c>
      <c r="X545">
        <v>22.518000000000001</v>
      </c>
      <c r="Y545">
        <v>542</v>
      </c>
      <c r="Z545">
        <v>2</v>
      </c>
      <c r="AA545">
        <v>2083</v>
      </c>
      <c r="AB545">
        <v>54</v>
      </c>
    </row>
    <row r="546" spans="1:28" x14ac:dyDescent="0.3">
      <c r="A546">
        <v>4082</v>
      </c>
      <c r="B546" t="s">
        <v>7459</v>
      </c>
      <c r="C546" s="1">
        <v>42638</v>
      </c>
      <c r="D546" s="1">
        <v>42642</v>
      </c>
      <c r="E546">
        <v>4</v>
      </c>
      <c r="F546" t="s">
        <v>358</v>
      </c>
      <c r="G546" t="s">
        <v>7255</v>
      </c>
      <c r="H546" t="s">
        <v>7256</v>
      </c>
      <c r="I546" t="s">
        <v>35</v>
      </c>
      <c r="J546" t="s">
        <v>31</v>
      </c>
      <c r="K546" t="s">
        <v>4716</v>
      </c>
      <c r="L546" t="s">
        <v>382</v>
      </c>
      <c r="M546">
        <v>97224</v>
      </c>
      <c r="N546" t="s">
        <v>3</v>
      </c>
      <c r="O546" t="s">
        <v>7279</v>
      </c>
      <c r="P546" t="s">
        <v>36</v>
      </c>
      <c r="Q546" t="s">
        <v>42</v>
      </c>
      <c r="R546" t="s">
        <v>7280</v>
      </c>
      <c r="S546">
        <v>5.0220000000000002</v>
      </c>
      <c r="T546">
        <v>1</v>
      </c>
      <c r="U546">
        <v>0.7</v>
      </c>
      <c r="V546">
        <v>-3.5154000000000001</v>
      </c>
      <c r="W546">
        <v>-5.0220000000000002</v>
      </c>
      <c r="X546">
        <v>-3.5153999999999996</v>
      </c>
      <c r="Y546">
        <v>543</v>
      </c>
      <c r="Z546">
        <v>0</v>
      </c>
      <c r="AA546">
        <v>2085</v>
      </c>
      <c r="AB546">
        <v>6</v>
      </c>
    </row>
    <row r="547" spans="1:28" x14ac:dyDescent="0.3">
      <c r="A547">
        <v>4085</v>
      </c>
      <c r="B547" t="s">
        <v>7461</v>
      </c>
      <c r="C547" s="1">
        <v>42985</v>
      </c>
      <c r="D547" s="1">
        <v>42987</v>
      </c>
      <c r="E547">
        <v>2</v>
      </c>
      <c r="F547" t="s">
        <v>49</v>
      </c>
      <c r="G547" t="s">
        <v>760</v>
      </c>
      <c r="H547" t="s">
        <v>761</v>
      </c>
      <c r="I547" t="s">
        <v>45</v>
      </c>
      <c r="J547" t="s">
        <v>31</v>
      </c>
      <c r="K547" t="s">
        <v>1293</v>
      </c>
      <c r="L547" t="s">
        <v>376</v>
      </c>
      <c r="M547">
        <v>85023</v>
      </c>
      <c r="N547" t="s">
        <v>3</v>
      </c>
      <c r="O547" t="s">
        <v>1021</v>
      </c>
      <c r="P547" t="s">
        <v>36</v>
      </c>
      <c r="Q547" t="s">
        <v>42</v>
      </c>
      <c r="R547" t="s">
        <v>1022</v>
      </c>
      <c r="S547">
        <v>7.857000000000002</v>
      </c>
      <c r="T547">
        <v>3</v>
      </c>
      <c r="U547">
        <v>0.7</v>
      </c>
      <c r="V547">
        <v>-5.4999000000000011</v>
      </c>
      <c r="W547">
        <v>-8.3808000000000007</v>
      </c>
      <c r="X547">
        <v>-6.0236999999999998</v>
      </c>
      <c r="Y547">
        <v>544</v>
      </c>
      <c r="Z547">
        <v>1</v>
      </c>
      <c r="AA547">
        <v>2087</v>
      </c>
      <c r="AB547">
        <v>21</v>
      </c>
    </row>
    <row r="548" spans="1:28" x14ac:dyDescent="0.3">
      <c r="A548">
        <v>4097</v>
      </c>
      <c r="B548" t="s">
        <v>7469</v>
      </c>
      <c r="C548" s="1">
        <v>41905</v>
      </c>
      <c r="D548" s="1">
        <v>41910</v>
      </c>
      <c r="E548">
        <v>5</v>
      </c>
      <c r="F548" t="s">
        <v>358</v>
      </c>
      <c r="G548" t="s">
        <v>2241</v>
      </c>
      <c r="H548" t="s">
        <v>539</v>
      </c>
      <c r="I548" t="s">
        <v>30</v>
      </c>
      <c r="J548" t="s">
        <v>31</v>
      </c>
      <c r="K548" t="s">
        <v>459</v>
      </c>
      <c r="L548" t="s">
        <v>372</v>
      </c>
      <c r="M548">
        <v>55407</v>
      </c>
      <c r="N548" t="s">
        <v>7</v>
      </c>
      <c r="O548" t="s">
        <v>4285</v>
      </c>
      <c r="P548" t="s">
        <v>36</v>
      </c>
      <c r="Q548" t="s">
        <v>44</v>
      </c>
      <c r="R548" t="s">
        <v>4286</v>
      </c>
      <c r="S548">
        <v>32.400000000000006</v>
      </c>
      <c r="T548">
        <v>5</v>
      </c>
      <c r="U548">
        <v>0</v>
      </c>
      <c r="V548">
        <v>0</v>
      </c>
      <c r="W548">
        <v>-16.848000000000006</v>
      </c>
      <c r="X548">
        <v>15.552000000000001</v>
      </c>
      <c r="Y548">
        <v>545</v>
      </c>
      <c r="Z548">
        <v>2</v>
      </c>
      <c r="AA548">
        <v>2089</v>
      </c>
      <c r="AB548">
        <v>50</v>
      </c>
    </row>
    <row r="549" spans="1:28" x14ac:dyDescent="0.3">
      <c r="A549">
        <v>4098</v>
      </c>
      <c r="B549" t="s">
        <v>7469</v>
      </c>
      <c r="C549" s="1">
        <v>41905</v>
      </c>
      <c r="D549" s="1">
        <v>41910</v>
      </c>
      <c r="E549">
        <v>5</v>
      </c>
      <c r="F549" t="s">
        <v>358</v>
      </c>
      <c r="G549" t="s">
        <v>2241</v>
      </c>
      <c r="H549" t="s">
        <v>539</v>
      </c>
      <c r="I549" t="s">
        <v>30</v>
      </c>
      <c r="J549" t="s">
        <v>31</v>
      </c>
      <c r="K549" t="s">
        <v>459</v>
      </c>
      <c r="L549" t="s">
        <v>372</v>
      </c>
      <c r="M549">
        <v>55407</v>
      </c>
      <c r="N549" t="s">
        <v>7</v>
      </c>
      <c r="O549" t="s">
        <v>2420</v>
      </c>
      <c r="P549" t="s">
        <v>36</v>
      </c>
      <c r="Q549" t="s">
        <v>38</v>
      </c>
      <c r="R549" t="s">
        <v>2421</v>
      </c>
      <c r="S549">
        <v>404.90000000000003</v>
      </c>
      <c r="T549">
        <v>5</v>
      </c>
      <c r="U549">
        <v>0</v>
      </c>
      <c r="V549">
        <v>0</v>
      </c>
      <c r="W549">
        <v>-388.70400000000006</v>
      </c>
      <c r="X549">
        <v>16.195999999999984</v>
      </c>
      <c r="Y549">
        <v>546</v>
      </c>
      <c r="Z549">
        <v>0</v>
      </c>
      <c r="AA549">
        <v>2091</v>
      </c>
      <c r="AB549">
        <v>50</v>
      </c>
    </row>
    <row r="550" spans="1:28" x14ac:dyDescent="0.3">
      <c r="A550">
        <v>4099</v>
      </c>
      <c r="B550" t="s">
        <v>7469</v>
      </c>
      <c r="C550" s="1">
        <v>41905</v>
      </c>
      <c r="D550" s="1">
        <v>41910</v>
      </c>
      <c r="E550">
        <v>5</v>
      </c>
      <c r="F550" t="s">
        <v>358</v>
      </c>
      <c r="G550" t="s">
        <v>2241</v>
      </c>
      <c r="H550" t="s">
        <v>539</v>
      </c>
      <c r="I550" t="s">
        <v>30</v>
      </c>
      <c r="J550" t="s">
        <v>31</v>
      </c>
      <c r="K550" t="s">
        <v>459</v>
      </c>
      <c r="L550" t="s">
        <v>372</v>
      </c>
      <c r="M550">
        <v>55407</v>
      </c>
      <c r="N550" t="s">
        <v>7</v>
      </c>
      <c r="O550" t="s">
        <v>7470</v>
      </c>
      <c r="P550" t="s">
        <v>36</v>
      </c>
      <c r="Q550" t="s">
        <v>42</v>
      </c>
      <c r="R550" t="s">
        <v>7471</v>
      </c>
      <c r="S550">
        <v>9449.9500000000007</v>
      </c>
      <c r="T550">
        <v>5</v>
      </c>
      <c r="U550">
        <v>0</v>
      </c>
      <c r="V550">
        <v>0</v>
      </c>
      <c r="W550">
        <v>-4819.4745000000003</v>
      </c>
      <c r="X550">
        <v>4630.4755000000005</v>
      </c>
      <c r="Y550">
        <v>547</v>
      </c>
      <c r="Z550">
        <v>1</v>
      </c>
      <c r="AA550">
        <v>2093</v>
      </c>
      <c r="AB550">
        <v>50</v>
      </c>
    </row>
    <row r="551" spans="1:28" x14ac:dyDescent="0.3">
      <c r="A551">
        <v>4100</v>
      </c>
      <c r="B551" t="s">
        <v>7469</v>
      </c>
      <c r="C551" s="1">
        <v>41905</v>
      </c>
      <c r="D551" s="1">
        <v>41910</v>
      </c>
      <c r="E551">
        <v>5</v>
      </c>
      <c r="F551" t="s">
        <v>358</v>
      </c>
      <c r="G551" t="s">
        <v>2241</v>
      </c>
      <c r="H551" t="s">
        <v>539</v>
      </c>
      <c r="I551" t="s">
        <v>30</v>
      </c>
      <c r="J551" t="s">
        <v>31</v>
      </c>
      <c r="K551" t="s">
        <v>459</v>
      </c>
      <c r="L551" t="s">
        <v>372</v>
      </c>
      <c r="M551">
        <v>55407</v>
      </c>
      <c r="N551" t="s">
        <v>7</v>
      </c>
      <c r="O551" t="s">
        <v>3024</v>
      </c>
      <c r="P551" t="s">
        <v>36</v>
      </c>
      <c r="Q551" t="s">
        <v>42</v>
      </c>
      <c r="R551" t="s">
        <v>3025</v>
      </c>
      <c r="S551">
        <v>12.94</v>
      </c>
      <c r="T551">
        <v>2</v>
      </c>
      <c r="U551">
        <v>0</v>
      </c>
      <c r="V551">
        <v>0</v>
      </c>
      <c r="W551">
        <v>-6.47</v>
      </c>
      <c r="X551">
        <v>6.47</v>
      </c>
      <c r="Y551">
        <v>548</v>
      </c>
      <c r="Z551">
        <v>2</v>
      </c>
      <c r="AA551">
        <v>2095</v>
      </c>
      <c r="AB551">
        <v>20</v>
      </c>
    </row>
    <row r="552" spans="1:28" x14ac:dyDescent="0.3">
      <c r="A552">
        <v>4108</v>
      </c>
      <c r="B552" t="s">
        <v>7479</v>
      </c>
      <c r="C552" s="1">
        <v>42254</v>
      </c>
      <c r="D552" s="1">
        <v>42254</v>
      </c>
      <c r="E552">
        <v>0</v>
      </c>
      <c r="F552" t="s">
        <v>62</v>
      </c>
      <c r="G552" t="s">
        <v>4704</v>
      </c>
      <c r="H552" t="s">
        <v>4705</v>
      </c>
      <c r="I552" t="s">
        <v>30</v>
      </c>
      <c r="J552" t="s">
        <v>31</v>
      </c>
      <c r="K552" t="s">
        <v>50</v>
      </c>
      <c r="L552" t="s">
        <v>51</v>
      </c>
      <c r="M552">
        <v>10011</v>
      </c>
      <c r="N552" t="s">
        <v>5</v>
      </c>
      <c r="O552" t="s">
        <v>3281</v>
      </c>
      <c r="P552" t="s">
        <v>36</v>
      </c>
      <c r="Q552" t="s">
        <v>38</v>
      </c>
      <c r="R552" t="s">
        <v>3282</v>
      </c>
      <c r="S552">
        <v>13.96</v>
      </c>
      <c r="T552">
        <v>2</v>
      </c>
      <c r="U552">
        <v>0</v>
      </c>
      <c r="V552">
        <v>0</v>
      </c>
      <c r="W552">
        <v>-13.680800000000001</v>
      </c>
      <c r="X552">
        <v>0.27919999999999945</v>
      </c>
      <c r="Y552">
        <v>549</v>
      </c>
      <c r="Z552">
        <v>0</v>
      </c>
      <c r="AA552">
        <v>2097</v>
      </c>
      <c r="AB552">
        <v>4</v>
      </c>
    </row>
    <row r="553" spans="1:28" x14ac:dyDescent="0.3">
      <c r="A553">
        <v>4109</v>
      </c>
      <c r="B553" t="s">
        <v>7479</v>
      </c>
      <c r="C553" s="1">
        <v>42254</v>
      </c>
      <c r="D553" s="1">
        <v>42254</v>
      </c>
      <c r="E553">
        <v>0</v>
      </c>
      <c r="F553" t="s">
        <v>62</v>
      </c>
      <c r="G553" t="s">
        <v>4704</v>
      </c>
      <c r="H553" t="s">
        <v>4705</v>
      </c>
      <c r="I553" t="s">
        <v>30</v>
      </c>
      <c r="J553" t="s">
        <v>31</v>
      </c>
      <c r="K553" t="s">
        <v>50</v>
      </c>
      <c r="L553" t="s">
        <v>51</v>
      </c>
      <c r="M553">
        <v>10011</v>
      </c>
      <c r="N553" t="s">
        <v>5</v>
      </c>
      <c r="O553" t="s">
        <v>6593</v>
      </c>
      <c r="P553" t="s">
        <v>32</v>
      </c>
      <c r="Q553" t="s">
        <v>440</v>
      </c>
      <c r="R553" t="s">
        <v>6594</v>
      </c>
      <c r="S553">
        <v>27.414000000000001</v>
      </c>
      <c r="T553">
        <v>3</v>
      </c>
      <c r="U553">
        <v>0.4</v>
      </c>
      <c r="V553">
        <v>-10.965600000000002</v>
      </c>
      <c r="W553">
        <v>-30.612300000000005</v>
      </c>
      <c r="X553">
        <v>-14.163900000000005</v>
      </c>
      <c r="Y553">
        <v>550</v>
      </c>
      <c r="Z553">
        <v>1</v>
      </c>
      <c r="AA553">
        <v>2099</v>
      </c>
      <c r="AB553">
        <v>6</v>
      </c>
    </row>
    <row r="554" spans="1:28" x14ac:dyDescent="0.3">
      <c r="A554">
        <v>4121</v>
      </c>
      <c r="B554" t="s">
        <v>7486</v>
      </c>
      <c r="C554" s="1">
        <v>42982</v>
      </c>
      <c r="D554" s="1">
        <v>42988</v>
      </c>
      <c r="E554">
        <v>6</v>
      </c>
      <c r="F554" t="s">
        <v>358</v>
      </c>
      <c r="G554" t="s">
        <v>4348</v>
      </c>
      <c r="H554" t="s">
        <v>4349</v>
      </c>
      <c r="I554" t="s">
        <v>30</v>
      </c>
      <c r="J554" t="s">
        <v>31</v>
      </c>
      <c r="K554" t="s">
        <v>367</v>
      </c>
      <c r="L554" t="s">
        <v>368</v>
      </c>
      <c r="M554">
        <v>19120</v>
      </c>
      <c r="N554" t="s">
        <v>5</v>
      </c>
      <c r="O554" t="s">
        <v>7487</v>
      </c>
      <c r="P554" t="s">
        <v>40</v>
      </c>
      <c r="Q554" t="s">
        <v>47</v>
      </c>
      <c r="R554" t="s">
        <v>7488</v>
      </c>
      <c r="S554">
        <v>19.040000000000003</v>
      </c>
      <c r="T554">
        <v>4</v>
      </c>
      <c r="U554">
        <v>0.2</v>
      </c>
      <c r="V554">
        <v>-3.8080000000000007</v>
      </c>
      <c r="W554">
        <v>-16.660000000000004</v>
      </c>
      <c r="X554">
        <v>-1.4279999999999999</v>
      </c>
      <c r="Y554">
        <v>551</v>
      </c>
      <c r="Z554">
        <v>2</v>
      </c>
      <c r="AA554">
        <v>2101</v>
      </c>
      <c r="AB554">
        <v>12</v>
      </c>
    </row>
    <row r="555" spans="1:28" x14ac:dyDescent="0.3">
      <c r="A555">
        <v>4128</v>
      </c>
      <c r="B555" t="s">
        <v>7493</v>
      </c>
      <c r="C555" s="1">
        <v>41901</v>
      </c>
      <c r="D555" s="1">
        <v>41906</v>
      </c>
      <c r="E555">
        <v>5</v>
      </c>
      <c r="F555" t="s">
        <v>358</v>
      </c>
      <c r="G555" t="s">
        <v>2720</v>
      </c>
      <c r="H555" t="s">
        <v>2721</v>
      </c>
      <c r="I555" t="s">
        <v>30</v>
      </c>
      <c r="J555" t="s">
        <v>31</v>
      </c>
      <c r="K555" t="s">
        <v>1224</v>
      </c>
      <c r="L555" t="s">
        <v>360</v>
      </c>
      <c r="M555">
        <v>28205</v>
      </c>
      <c r="N555" t="s">
        <v>9</v>
      </c>
      <c r="O555" t="s">
        <v>3548</v>
      </c>
      <c r="P555" t="s">
        <v>36</v>
      </c>
      <c r="Q555" t="s">
        <v>38</v>
      </c>
      <c r="R555" t="s">
        <v>3549</v>
      </c>
      <c r="S555">
        <v>67.343999999999994</v>
      </c>
      <c r="T555">
        <v>6</v>
      </c>
      <c r="U555">
        <v>0.2</v>
      </c>
      <c r="V555">
        <v>-13.4688</v>
      </c>
      <c r="W555">
        <v>-46.299000000000007</v>
      </c>
      <c r="X555">
        <v>7.5761999999999894</v>
      </c>
      <c r="Y555">
        <v>552</v>
      </c>
      <c r="Z555">
        <v>0</v>
      </c>
      <c r="AA555">
        <v>2103</v>
      </c>
      <c r="AB555">
        <v>36</v>
      </c>
    </row>
    <row r="556" spans="1:28" x14ac:dyDescent="0.3">
      <c r="A556">
        <v>4129</v>
      </c>
      <c r="B556" t="s">
        <v>7493</v>
      </c>
      <c r="C556" s="1">
        <v>41901</v>
      </c>
      <c r="D556" s="1">
        <v>41906</v>
      </c>
      <c r="E556">
        <v>5</v>
      </c>
      <c r="F556" t="s">
        <v>358</v>
      </c>
      <c r="G556" t="s">
        <v>2720</v>
      </c>
      <c r="H556" t="s">
        <v>2721</v>
      </c>
      <c r="I556" t="s">
        <v>30</v>
      </c>
      <c r="J556" t="s">
        <v>31</v>
      </c>
      <c r="K556" t="s">
        <v>1224</v>
      </c>
      <c r="L556" t="s">
        <v>360</v>
      </c>
      <c r="M556">
        <v>28205</v>
      </c>
      <c r="N556" t="s">
        <v>9</v>
      </c>
      <c r="O556" t="s">
        <v>7494</v>
      </c>
      <c r="P556" t="s">
        <v>40</v>
      </c>
      <c r="Q556" t="s">
        <v>57</v>
      </c>
      <c r="R556" t="s">
        <v>7495</v>
      </c>
      <c r="S556">
        <v>2624.9850000000001</v>
      </c>
      <c r="T556">
        <v>3</v>
      </c>
      <c r="U556">
        <v>0.5</v>
      </c>
      <c r="V556">
        <v>-1312.4925000000001</v>
      </c>
      <c r="W556">
        <v>-2257.4871000000003</v>
      </c>
      <c r="X556">
        <v>-944.99460000000045</v>
      </c>
      <c r="Y556">
        <v>553</v>
      </c>
      <c r="Z556">
        <v>1</v>
      </c>
      <c r="AA556">
        <v>2105</v>
      </c>
      <c r="AB556">
        <v>18</v>
      </c>
    </row>
    <row r="557" spans="1:28" x14ac:dyDescent="0.3">
      <c r="A557">
        <v>4134</v>
      </c>
      <c r="B557" t="s">
        <v>7500</v>
      </c>
      <c r="C557" s="1">
        <v>41890</v>
      </c>
      <c r="D557" s="1">
        <v>41895</v>
      </c>
      <c r="E557">
        <v>5</v>
      </c>
      <c r="F557" t="s">
        <v>358</v>
      </c>
      <c r="G557" t="s">
        <v>1391</v>
      </c>
      <c r="H557" t="s">
        <v>1392</v>
      </c>
      <c r="I557" t="s">
        <v>30</v>
      </c>
      <c r="J557" t="s">
        <v>31</v>
      </c>
      <c r="K557" t="s">
        <v>5278</v>
      </c>
      <c r="L557" t="s">
        <v>377</v>
      </c>
      <c r="M557">
        <v>23320</v>
      </c>
      <c r="N557" t="s">
        <v>9</v>
      </c>
      <c r="O557" t="s">
        <v>3139</v>
      </c>
      <c r="P557" t="s">
        <v>36</v>
      </c>
      <c r="Q557" t="s">
        <v>52</v>
      </c>
      <c r="R557" t="s">
        <v>3140</v>
      </c>
      <c r="S557">
        <v>45</v>
      </c>
      <c r="T557">
        <v>9</v>
      </c>
      <c r="U557">
        <v>0</v>
      </c>
      <c r="V557">
        <v>0</v>
      </c>
      <c r="W557">
        <v>-23.400000000000002</v>
      </c>
      <c r="X557">
        <v>21.599999999999998</v>
      </c>
      <c r="Y557">
        <v>554</v>
      </c>
      <c r="Z557">
        <v>2</v>
      </c>
      <c r="AA557">
        <v>2107</v>
      </c>
      <c r="AB557">
        <v>81</v>
      </c>
    </row>
    <row r="558" spans="1:28" x14ac:dyDescent="0.3">
      <c r="A558">
        <v>4135</v>
      </c>
      <c r="B558" t="s">
        <v>7500</v>
      </c>
      <c r="C558" s="1">
        <v>41890</v>
      </c>
      <c r="D558" s="1">
        <v>41895</v>
      </c>
      <c r="E558">
        <v>5</v>
      </c>
      <c r="F558" t="s">
        <v>358</v>
      </c>
      <c r="G558" t="s">
        <v>1391</v>
      </c>
      <c r="H558" t="s">
        <v>1392</v>
      </c>
      <c r="I558" t="s">
        <v>30</v>
      </c>
      <c r="J558" t="s">
        <v>31</v>
      </c>
      <c r="K558" t="s">
        <v>5278</v>
      </c>
      <c r="L558" t="s">
        <v>377</v>
      </c>
      <c r="M558">
        <v>23320</v>
      </c>
      <c r="N558" t="s">
        <v>9</v>
      </c>
      <c r="O558" t="s">
        <v>2168</v>
      </c>
      <c r="P558" t="s">
        <v>40</v>
      </c>
      <c r="Q558" t="s">
        <v>57</v>
      </c>
      <c r="R558" t="s">
        <v>2169</v>
      </c>
      <c r="S558">
        <v>209.96999999999997</v>
      </c>
      <c r="T558">
        <v>3</v>
      </c>
      <c r="U558">
        <v>0</v>
      </c>
      <c r="V558">
        <v>0</v>
      </c>
      <c r="W558">
        <v>-119.68289999999996</v>
      </c>
      <c r="X558">
        <v>90.287100000000009</v>
      </c>
      <c r="Y558">
        <v>555</v>
      </c>
      <c r="Z558">
        <v>0</v>
      </c>
      <c r="AA558">
        <v>2109</v>
      </c>
      <c r="AB558">
        <v>27</v>
      </c>
    </row>
    <row r="559" spans="1:28" x14ac:dyDescent="0.3">
      <c r="A559">
        <v>4152</v>
      </c>
      <c r="B559" t="s">
        <v>7513</v>
      </c>
      <c r="C559" s="1">
        <v>42985</v>
      </c>
      <c r="D559" s="1">
        <v>42989</v>
      </c>
      <c r="E559">
        <v>4</v>
      </c>
      <c r="F559" t="s">
        <v>358</v>
      </c>
      <c r="G559" t="s">
        <v>1494</v>
      </c>
      <c r="H559" t="s">
        <v>8</v>
      </c>
      <c r="I559" t="s">
        <v>30</v>
      </c>
      <c r="J559" t="s">
        <v>31</v>
      </c>
      <c r="K559" t="s">
        <v>367</v>
      </c>
      <c r="L559" t="s">
        <v>368</v>
      </c>
      <c r="M559">
        <v>19134</v>
      </c>
      <c r="N559" t="s">
        <v>5</v>
      </c>
      <c r="O559" t="s">
        <v>479</v>
      </c>
      <c r="P559" t="s">
        <v>36</v>
      </c>
      <c r="Q559" t="s">
        <v>37</v>
      </c>
      <c r="R559" t="s">
        <v>480</v>
      </c>
      <c r="S559">
        <v>29.24</v>
      </c>
      <c r="T559">
        <v>5</v>
      </c>
      <c r="U559">
        <v>0.2</v>
      </c>
      <c r="V559">
        <v>-5.8479999999999999</v>
      </c>
      <c r="W559">
        <v>-13.523499999999999</v>
      </c>
      <c r="X559">
        <v>9.8685000000000009</v>
      </c>
      <c r="Y559">
        <v>556</v>
      </c>
      <c r="Z559">
        <v>1</v>
      </c>
      <c r="AA559">
        <v>2111</v>
      </c>
      <c r="AB559">
        <v>15</v>
      </c>
    </row>
    <row r="560" spans="1:28" x14ac:dyDescent="0.3">
      <c r="A560">
        <v>4153</v>
      </c>
      <c r="B560" t="s">
        <v>7513</v>
      </c>
      <c r="C560" s="1">
        <v>42985</v>
      </c>
      <c r="D560" s="1">
        <v>42989</v>
      </c>
      <c r="E560">
        <v>4</v>
      </c>
      <c r="F560" t="s">
        <v>358</v>
      </c>
      <c r="G560" t="s">
        <v>1494</v>
      </c>
      <c r="H560" t="s">
        <v>8</v>
      </c>
      <c r="I560" t="s">
        <v>30</v>
      </c>
      <c r="J560" t="s">
        <v>31</v>
      </c>
      <c r="K560" t="s">
        <v>367</v>
      </c>
      <c r="L560" t="s">
        <v>368</v>
      </c>
      <c r="M560">
        <v>19134</v>
      </c>
      <c r="N560" t="s">
        <v>5</v>
      </c>
      <c r="O560" t="s">
        <v>4122</v>
      </c>
      <c r="P560" t="s">
        <v>36</v>
      </c>
      <c r="Q560" t="s">
        <v>44</v>
      </c>
      <c r="R560" t="s">
        <v>4123</v>
      </c>
      <c r="S560">
        <v>15.552000000000003</v>
      </c>
      <c r="T560">
        <v>3</v>
      </c>
      <c r="U560">
        <v>0.2</v>
      </c>
      <c r="V560">
        <v>-3.1104000000000007</v>
      </c>
      <c r="W560">
        <v>-6.9984000000000028</v>
      </c>
      <c r="X560">
        <v>5.4432</v>
      </c>
      <c r="Y560">
        <v>557</v>
      </c>
      <c r="Z560">
        <v>2</v>
      </c>
      <c r="AA560">
        <v>2113</v>
      </c>
      <c r="AB560">
        <v>9</v>
      </c>
    </row>
    <row r="561" spans="1:28" x14ac:dyDescent="0.3">
      <c r="A561">
        <v>4154</v>
      </c>
      <c r="B561" t="s">
        <v>7513</v>
      </c>
      <c r="C561" s="1">
        <v>42985</v>
      </c>
      <c r="D561" s="1">
        <v>42989</v>
      </c>
      <c r="E561">
        <v>4</v>
      </c>
      <c r="F561" t="s">
        <v>358</v>
      </c>
      <c r="G561" t="s">
        <v>1494</v>
      </c>
      <c r="H561" t="s">
        <v>8</v>
      </c>
      <c r="I561" t="s">
        <v>30</v>
      </c>
      <c r="J561" t="s">
        <v>31</v>
      </c>
      <c r="K561" t="s">
        <v>367</v>
      </c>
      <c r="L561" t="s">
        <v>368</v>
      </c>
      <c r="M561">
        <v>19134</v>
      </c>
      <c r="N561" t="s">
        <v>5</v>
      </c>
      <c r="O561" t="s">
        <v>968</v>
      </c>
      <c r="P561" t="s">
        <v>36</v>
      </c>
      <c r="Q561" t="s">
        <v>48</v>
      </c>
      <c r="R561" t="s">
        <v>969</v>
      </c>
      <c r="S561">
        <v>4.8960000000000008</v>
      </c>
      <c r="T561">
        <v>3</v>
      </c>
      <c r="U561">
        <v>0.2</v>
      </c>
      <c r="V561">
        <v>-0.97920000000000018</v>
      </c>
      <c r="W561">
        <v>-2.2644000000000015</v>
      </c>
      <c r="X561">
        <v>1.6523999999999992</v>
      </c>
      <c r="Y561">
        <v>558</v>
      </c>
      <c r="Z561">
        <v>0</v>
      </c>
      <c r="AA561">
        <v>2115</v>
      </c>
      <c r="AB561">
        <v>9</v>
      </c>
    </row>
    <row r="562" spans="1:28" x14ac:dyDescent="0.3">
      <c r="A562">
        <v>4190</v>
      </c>
      <c r="B562" t="s">
        <v>7547</v>
      </c>
      <c r="C562" s="1">
        <v>42639</v>
      </c>
      <c r="D562" s="1">
        <v>42644</v>
      </c>
      <c r="E562">
        <v>5</v>
      </c>
      <c r="F562" t="s">
        <v>355</v>
      </c>
      <c r="G562" t="s">
        <v>7387</v>
      </c>
      <c r="H562" t="s">
        <v>7388</v>
      </c>
      <c r="I562" t="s">
        <v>35</v>
      </c>
      <c r="J562" t="s">
        <v>31</v>
      </c>
      <c r="K562" t="s">
        <v>7548</v>
      </c>
      <c r="L562" t="s">
        <v>384</v>
      </c>
      <c r="M562">
        <v>52240</v>
      </c>
      <c r="N562" t="s">
        <v>7</v>
      </c>
      <c r="O562" t="s">
        <v>7549</v>
      </c>
      <c r="P562" t="s">
        <v>36</v>
      </c>
      <c r="Q562" t="s">
        <v>44</v>
      </c>
      <c r="R562" t="s">
        <v>7550</v>
      </c>
      <c r="S562">
        <v>9.99</v>
      </c>
      <c r="T562">
        <v>1</v>
      </c>
      <c r="U562">
        <v>0</v>
      </c>
      <c r="V562">
        <v>0</v>
      </c>
      <c r="W562">
        <v>-5.4945000000000004</v>
      </c>
      <c r="X562">
        <v>4.4954999999999998</v>
      </c>
      <c r="Y562">
        <v>559</v>
      </c>
      <c r="Z562">
        <v>1</v>
      </c>
      <c r="AA562">
        <v>2117</v>
      </c>
      <c r="AB562">
        <v>1</v>
      </c>
    </row>
    <row r="563" spans="1:28" x14ac:dyDescent="0.3">
      <c r="A563">
        <v>4225</v>
      </c>
      <c r="B563" t="s">
        <v>7582</v>
      </c>
      <c r="C563" s="1">
        <v>42643</v>
      </c>
      <c r="D563" s="1">
        <v>42646</v>
      </c>
      <c r="E563">
        <v>3</v>
      </c>
      <c r="F563" t="s">
        <v>49</v>
      </c>
      <c r="G563" t="s">
        <v>6768</v>
      </c>
      <c r="H563" t="s">
        <v>6769</v>
      </c>
      <c r="I563" t="s">
        <v>30</v>
      </c>
      <c r="J563" t="s">
        <v>31</v>
      </c>
      <c r="K563" t="s">
        <v>519</v>
      </c>
      <c r="L563" t="s">
        <v>371</v>
      </c>
      <c r="M563">
        <v>62301</v>
      </c>
      <c r="N563" t="s">
        <v>7</v>
      </c>
      <c r="O563" t="s">
        <v>1509</v>
      </c>
      <c r="P563" t="s">
        <v>36</v>
      </c>
      <c r="Q563" t="s">
        <v>42</v>
      </c>
      <c r="R563" t="s">
        <v>1510</v>
      </c>
      <c r="S563">
        <v>1.9639999999999995</v>
      </c>
      <c r="T563">
        <v>2</v>
      </c>
      <c r="U563">
        <v>0.8</v>
      </c>
      <c r="V563">
        <v>-1.5711999999999997</v>
      </c>
      <c r="W563">
        <v>-3.6334000000000004</v>
      </c>
      <c r="X563">
        <v>-3.2406000000000006</v>
      </c>
      <c r="Y563">
        <v>560</v>
      </c>
      <c r="Z563">
        <v>2</v>
      </c>
      <c r="AA563">
        <v>2119</v>
      </c>
      <c r="AB563">
        <v>8</v>
      </c>
    </row>
    <row r="564" spans="1:28" x14ac:dyDescent="0.3">
      <c r="A564">
        <v>4235</v>
      </c>
      <c r="B564" t="s">
        <v>7591</v>
      </c>
      <c r="C564" s="1">
        <v>41903</v>
      </c>
      <c r="D564" s="1">
        <v>41906</v>
      </c>
      <c r="E564">
        <v>3</v>
      </c>
      <c r="F564" t="s">
        <v>49</v>
      </c>
      <c r="G564" t="s">
        <v>977</v>
      </c>
      <c r="H564" t="s">
        <v>978</v>
      </c>
      <c r="I564" t="s">
        <v>45</v>
      </c>
      <c r="J564" t="s">
        <v>31</v>
      </c>
      <c r="K564" t="s">
        <v>367</v>
      </c>
      <c r="L564" t="s">
        <v>368</v>
      </c>
      <c r="M564">
        <v>19143</v>
      </c>
      <c r="N564" t="s">
        <v>5</v>
      </c>
      <c r="O564" t="s">
        <v>1575</v>
      </c>
      <c r="P564" t="s">
        <v>36</v>
      </c>
      <c r="Q564" t="s">
        <v>44</v>
      </c>
      <c r="R564" t="s">
        <v>1576</v>
      </c>
      <c r="S564">
        <v>11.352000000000002</v>
      </c>
      <c r="T564">
        <v>3</v>
      </c>
      <c r="U564">
        <v>0.2</v>
      </c>
      <c r="V564">
        <v>-2.2704000000000004</v>
      </c>
      <c r="W564">
        <v>-4.9665000000000017</v>
      </c>
      <c r="X564">
        <v>4.1151</v>
      </c>
      <c r="Y564">
        <v>561</v>
      </c>
      <c r="Z564">
        <v>0</v>
      </c>
      <c r="AA564">
        <v>2121</v>
      </c>
      <c r="AB564">
        <v>9</v>
      </c>
    </row>
    <row r="565" spans="1:28" x14ac:dyDescent="0.3">
      <c r="A565">
        <v>4236</v>
      </c>
      <c r="B565" t="s">
        <v>7591</v>
      </c>
      <c r="C565" s="1">
        <v>41903</v>
      </c>
      <c r="D565" s="1">
        <v>41906</v>
      </c>
      <c r="E565">
        <v>3</v>
      </c>
      <c r="F565" t="s">
        <v>49</v>
      </c>
      <c r="G565" t="s">
        <v>977</v>
      </c>
      <c r="H565" t="s">
        <v>978</v>
      </c>
      <c r="I565" t="s">
        <v>45</v>
      </c>
      <c r="J565" t="s">
        <v>31</v>
      </c>
      <c r="K565" t="s">
        <v>367</v>
      </c>
      <c r="L565" t="s">
        <v>368</v>
      </c>
      <c r="M565">
        <v>19143</v>
      </c>
      <c r="N565" t="s">
        <v>5</v>
      </c>
      <c r="O565" t="s">
        <v>3882</v>
      </c>
      <c r="P565" t="s">
        <v>36</v>
      </c>
      <c r="Q565" t="s">
        <v>37</v>
      </c>
      <c r="R565" t="s">
        <v>3883</v>
      </c>
      <c r="S565">
        <v>20.808000000000003</v>
      </c>
      <c r="T565">
        <v>9</v>
      </c>
      <c r="U565">
        <v>0.2</v>
      </c>
      <c r="V565">
        <v>-4.1616000000000009</v>
      </c>
      <c r="W565">
        <v>-9.623700000000003</v>
      </c>
      <c r="X565">
        <v>7.0226999999999995</v>
      </c>
      <c r="Y565">
        <v>562</v>
      </c>
      <c r="Z565">
        <v>1</v>
      </c>
      <c r="AA565">
        <v>2123</v>
      </c>
      <c r="AB565">
        <v>27</v>
      </c>
    </row>
    <row r="566" spans="1:28" x14ac:dyDescent="0.3">
      <c r="A566">
        <v>4241</v>
      </c>
      <c r="B566" t="s">
        <v>7600</v>
      </c>
      <c r="C566" s="1">
        <v>41902</v>
      </c>
      <c r="D566" s="1">
        <v>41908</v>
      </c>
      <c r="E566">
        <v>6</v>
      </c>
      <c r="F566" t="s">
        <v>358</v>
      </c>
      <c r="G566" t="s">
        <v>6486</v>
      </c>
      <c r="H566" t="s">
        <v>6487</v>
      </c>
      <c r="I566" t="s">
        <v>45</v>
      </c>
      <c r="J566" t="s">
        <v>31</v>
      </c>
      <c r="K566" t="s">
        <v>439</v>
      </c>
      <c r="L566" t="s">
        <v>357</v>
      </c>
      <c r="M566">
        <v>90004</v>
      </c>
      <c r="N566" t="s">
        <v>3</v>
      </c>
      <c r="O566" t="s">
        <v>7601</v>
      </c>
      <c r="P566" t="s">
        <v>36</v>
      </c>
      <c r="Q566" t="s">
        <v>43</v>
      </c>
      <c r="R566" t="s">
        <v>2100</v>
      </c>
      <c r="S566">
        <v>43.92</v>
      </c>
      <c r="T566">
        <v>4</v>
      </c>
      <c r="U566">
        <v>0</v>
      </c>
      <c r="V566">
        <v>0</v>
      </c>
      <c r="W566">
        <v>-32.061599999999999</v>
      </c>
      <c r="X566">
        <v>11.858400000000003</v>
      </c>
      <c r="Y566">
        <v>563</v>
      </c>
      <c r="Z566">
        <v>2</v>
      </c>
      <c r="AA566">
        <v>2125</v>
      </c>
      <c r="AB566">
        <v>28</v>
      </c>
    </row>
    <row r="567" spans="1:28" x14ac:dyDescent="0.3">
      <c r="A567">
        <v>4242</v>
      </c>
      <c r="B567" t="s">
        <v>7600</v>
      </c>
      <c r="C567" s="1">
        <v>41902</v>
      </c>
      <c r="D567" s="1">
        <v>41908</v>
      </c>
      <c r="E567">
        <v>6</v>
      </c>
      <c r="F567" t="s">
        <v>358</v>
      </c>
      <c r="G567" t="s">
        <v>6486</v>
      </c>
      <c r="H567" t="s">
        <v>6487</v>
      </c>
      <c r="I567" t="s">
        <v>45</v>
      </c>
      <c r="J567" t="s">
        <v>31</v>
      </c>
      <c r="K567" t="s">
        <v>439</v>
      </c>
      <c r="L567" t="s">
        <v>357</v>
      </c>
      <c r="M567">
        <v>90004</v>
      </c>
      <c r="N567" t="s">
        <v>3</v>
      </c>
      <c r="O567" t="s">
        <v>3181</v>
      </c>
      <c r="P567" t="s">
        <v>36</v>
      </c>
      <c r="Q567" t="s">
        <v>42</v>
      </c>
      <c r="R567" t="s">
        <v>3182</v>
      </c>
      <c r="S567">
        <v>20.231999999999999</v>
      </c>
      <c r="T567">
        <v>3</v>
      </c>
      <c r="U567">
        <v>0.2</v>
      </c>
      <c r="V567">
        <v>-4.0464000000000002</v>
      </c>
      <c r="W567">
        <v>-9.6102000000000025</v>
      </c>
      <c r="X567">
        <v>6.5753999999999984</v>
      </c>
      <c r="Y567">
        <v>564</v>
      </c>
      <c r="Z567">
        <v>0</v>
      </c>
      <c r="AA567">
        <v>2127</v>
      </c>
      <c r="AB567">
        <v>21</v>
      </c>
    </row>
    <row r="568" spans="1:28" x14ac:dyDescent="0.3">
      <c r="A568">
        <v>4251</v>
      </c>
      <c r="B568" t="s">
        <v>7606</v>
      </c>
      <c r="C568" s="1">
        <v>41901</v>
      </c>
      <c r="D568" s="1">
        <v>41901</v>
      </c>
      <c r="E568">
        <v>0</v>
      </c>
      <c r="F568" t="s">
        <v>62</v>
      </c>
      <c r="G568" t="s">
        <v>7607</v>
      </c>
      <c r="H568" t="s">
        <v>7608</v>
      </c>
      <c r="I568" t="s">
        <v>35</v>
      </c>
      <c r="J568" t="s">
        <v>31</v>
      </c>
      <c r="K568" t="s">
        <v>50</v>
      </c>
      <c r="L568" t="s">
        <v>51</v>
      </c>
      <c r="M568">
        <v>10011</v>
      </c>
      <c r="N568" t="s">
        <v>5</v>
      </c>
      <c r="O568" t="s">
        <v>5040</v>
      </c>
      <c r="P568" t="s">
        <v>32</v>
      </c>
      <c r="Q568" t="s">
        <v>34</v>
      </c>
      <c r="R568" t="s">
        <v>5041</v>
      </c>
      <c r="S568">
        <v>887.10299999999995</v>
      </c>
      <c r="T568">
        <v>7</v>
      </c>
      <c r="U568">
        <v>0.1</v>
      </c>
      <c r="V568">
        <v>-88.710300000000004</v>
      </c>
      <c r="W568">
        <v>-620.97209999999995</v>
      </c>
      <c r="X568">
        <v>177.42059999999998</v>
      </c>
      <c r="Y568">
        <v>565</v>
      </c>
      <c r="Z568">
        <v>1</v>
      </c>
      <c r="AA568">
        <v>2129</v>
      </c>
      <c r="AB568">
        <v>14</v>
      </c>
    </row>
    <row r="569" spans="1:28" x14ac:dyDescent="0.3">
      <c r="A569">
        <v>4258</v>
      </c>
      <c r="B569" t="s">
        <v>7611</v>
      </c>
      <c r="C569" s="1">
        <v>42251</v>
      </c>
      <c r="D569" s="1">
        <v>42256</v>
      </c>
      <c r="E569">
        <v>5</v>
      </c>
      <c r="F569" t="s">
        <v>358</v>
      </c>
      <c r="G569" t="s">
        <v>941</v>
      </c>
      <c r="H569" t="s">
        <v>942</v>
      </c>
      <c r="I569" t="s">
        <v>35</v>
      </c>
      <c r="J569" t="s">
        <v>31</v>
      </c>
      <c r="K569" t="s">
        <v>5123</v>
      </c>
      <c r="L569" t="s">
        <v>382</v>
      </c>
      <c r="M569">
        <v>97504</v>
      </c>
      <c r="N569" t="s">
        <v>3</v>
      </c>
      <c r="O569" t="s">
        <v>6845</v>
      </c>
      <c r="P569" t="s">
        <v>36</v>
      </c>
      <c r="Q569" t="s">
        <v>42</v>
      </c>
      <c r="R569" t="s">
        <v>6846</v>
      </c>
      <c r="S569">
        <v>9.7620000000000005</v>
      </c>
      <c r="T569">
        <v>2</v>
      </c>
      <c r="U569">
        <v>0.7</v>
      </c>
      <c r="V569">
        <v>-6.8334000000000001</v>
      </c>
      <c r="W569">
        <v>-9.7620000000000005</v>
      </c>
      <c r="X569">
        <v>-6.833400000000001</v>
      </c>
      <c r="Y569">
        <v>566</v>
      </c>
      <c r="Z569">
        <v>2</v>
      </c>
      <c r="AA569">
        <v>2131</v>
      </c>
      <c r="AB569">
        <v>12</v>
      </c>
    </row>
    <row r="570" spans="1:28" x14ac:dyDescent="0.3">
      <c r="A570">
        <v>4263</v>
      </c>
      <c r="B570" t="s">
        <v>7616</v>
      </c>
      <c r="C570" s="1">
        <v>42999</v>
      </c>
      <c r="D570" s="1">
        <v>43003</v>
      </c>
      <c r="E570">
        <v>4</v>
      </c>
      <c r="F570" t="s">
        <v>358</v>
      </c>
      <c r="G570" t="s">
        <v>3955</v>
      </c>
      <c r="H570" t="s">
        <v>3956</v>
      </c>
      <c r="I570" t="s">
        <v>30</v>
      </c>
      <c r="J570" t="s">
        <v>31</v>
      </c>
      <c r="K570" t="s">
        <v>467</v>
      </c>
      <c r="L570" t="s">
        <v>396</v>
      </c>
      <c r="M570">
        <v>31907</v>
      </c>
      <c r="N570" t="s">
        <v>9</v>
      </c>
      <c r="O570" t="s">
        <v>6292</v>
      </c>
      <c r="P570" t="s">
        <v>36</v>
      </c>
      <c r="Q570" t="s">
        <v>43</v>
      </c>
      <c r="R570" t="s">
        <v>6293</v>
      </c>
      <c r="S570">
        <v>80.48</v>
      </c>
      <c r="T570">
        <v>1</v>
      </c>
      <c r="U570">
        <v>0</v>
      </c>
      <c r="V570">
        <v>0</v>
      </c>
      <c r="W570">
        <v>-56.336000000000006</v>
      </c>
      <c r="X570">
        <v>24.143999999999998</v>
      </c>
      <c r="Y570">
        <v>567</v>
      </c>
      <c r="Z570">
        <v>0</v>
      </c>
      <c r="AA570">
        <v>2133</v>
      </c>
      <c r="AB570">
        <v>7</v>
      </c>
    </row>
    <row r="571" spans="1:28" x14ac:dyDescent="0.3">
      <c r="A571">
        <v>4297</v>
      </c>
      <c r="B571" t="s">
        <v>7644</v>
      </c>
      <c r="C571" s="1">
        <v>42982</v>
      </c>
      <c r="D571" s="1">
        <v>42988</v>
      </c>
      <c r="E571">
        <v>6</v>
      </c>
      <c r="F571" t="s">
        <v>358</v>
      </c>
      <c r="G571" t="s">
        <v>2775</v>
      </c>
      <c r="H571" t="s">
        <v>2776</v>
      </c>
      <c r="I571" t="s">
        <v>35</v>
      </c>
      <c r="J571" t="s">
        <v>31</v>
      </c>
      <c r="K571" t="s">
        <v>439</v>
      </c>
      <c r="L571" t="s">
        <v>357</v>
      </c>
      <c r="M571">
        <v>90032</v>
      </c>
      <c r="N571" t="s">
        <v>3</v>
      </c>
      <c r="O571" t="s">
        <v>4533</v>
      </c>
      <c r="P571" t="s">
        <v>36</v>
      </c>
      <c r="Q571" t="s">
        <v>38</v>
      </c>
      <c r="R571" t="s">
        <v>4534</v>
      </c>
      <c r="S571">
        <v>54.32</v>
      </c>
      <c r="T571">
        <v>4</v>
      </c>
      <c r="U571">
        <v>0</v>
      </c>
      <c r="V571">
        <v>0</v>
      </c>
      <c r="W571">
        <v>-53.776800000000001</v>
      </c>
      <c r="X571">
        <v>0.54319999999999879</v>
      </c>
      <c r="Y571">
        <v>568</v>
      </c>
      <c r="Z571">
        <v>1</v>
      </c>
      <c r="AA571">
        <v>2135</v>
      </c>
      <c r="AB571">
        <v>28</v>
      </c>
    </row>
    <row r="572" spans="1:28" x14ac:dyDescent="0.3">
      <c r="A572">
        <v>4314</v>
      </c>
      <c r="B572" t="s">
        <v>7653</v>
      </c>
      <c r="C572" s="1">
        <v>41890</v>
      </c>
      <c r="D572" s="1">
        <v>41894</v>
      </c>
      <c r="E572">
        <v>4</v>
      </c>
      <c r="F572" t="s">
        <v>358</v>
      </c>
      <c r="G572" t="s">
        <v>3933</v>
      </c>
      <c r="H572" t="s">
        <v>654</v>
      </c>
      <c r="I572" t="s">
        <v>35</v>
      </c>
      <c r="J572" t="s">
        <v>31</v>
      </c>
      <c r="K572" t="s">
        <v>1870</v>
      </c>
      <c r="L572" t="s">
        <v>51</v>
      </c>
      <c r="M572">
        <v>11561</v>
      </c>
      <c r="N572" t="s">
        <v>5</v>
      </c>
      <c r="O572" t="s">
        <v>7384</v>
      </c>
      <c r="P572" t="s">
        <v>36</v>
      </c>
      <c r="Q572" t="s">
        <v>43</v>
      </c>
      <c r="R572" t="s">
        <v>7385</v>
      </c>
      <c r="S572">
        <v>16.78</v>
      </c>
      <c r="T572">
        <v>2</v>
      </c>
      <c r="U572">
        <v>0</v>
      </c>
      <c r="V572">
        <v>0</v>
      </c>
      <c r="W572">
        <v>-12.585000000000001</v>
      </c>
      <c r="X572">
        <v>4.1950000000000003</v>
      </c>
      <c r="Y572">
        <v>569</v>
      </c>
      <c r="Z572">
        <v>2</v>
      </c>
      <c r="AA572">
        <v>2137</v>
      </c>
      <c r="AB572">
        <v>4</v>
      </c>
    </row>
    <row r="573" spans="1:28" x14ac:dyDescent="0.3">
      <c r="A573">
        <v>4332</v>
      </c>
      <c r="B573" t="s">
        <v>7665</v>
      </c>
      <c r="C573" s="1">
        <v>42979</v>
      </c>
      <c r="D573" s="1">
        <v>42984</v>
      </c>
      <c r="E573">
        <v>5</v>
      </c>
      <c r="F573" t="s">
        <v>358</v>
      </c>
      <c r="G573" t="s">
        <v>2961</v>
      </c>
      <c r="H573" t="s">
        <v>2962</v>
      </c>
      <c r="I573" t="s">
        <v>30</v>
      </c>
      <c r="J573" t="s">
        <v>31</v>
      </c>
      <c r="K573" t="s">
        <v>5004</v>
      </c>
      <c r="L573" t="s">
        <v>361</v>
      </c>
      <c r="M573">
        <v>98052</v>
      </c>
      <c r="N573" t="s">
        <v>3</v>
      </c>
      <c r="O573" t="s">
        <v>1157</v>
      </c>
      <c r="P573" t="s">
        <v>40</v>
      </c>
      <c r="Q573" t="s">
        <v>47</v>
      </c>
      <c r="R573" t="s">
        <v>1158</v>
      </c>
      <c r="S573">
        <v>19.989999999999998</v>
      </c>
      <c r="T573">
        <v>1</v>
      </c>
      <c r="U573">
        <v>0</v>
      </c>
      <c r="V573">
        <v>0</v>
      </c>
      <c r="W573">
        <v>-13.1934</v>
      </c>
      <c r="X573">
        <v>6.796599999999998</v>
      </c>
      <c r="Y573">
        <v>570</v>
      </c>
      <c r="Z573">
        <v>0</v>
      </c>
      <c r="AA573">
        <v>2139</v>
      </c>
      <c r="AB573">
        <v>5</v>
      </c>
    </row>
    <row r="574" spans="1:28" x14ac:dyDescent="0.3">
      <c r="A574">
        <v>4333</v>
      </c>
      <c r="B574" t="s">
        <v>7665</v>
      </c>
      <c r="C574" s="1">
        <v>42979</v>
      </c>
      <c r="D574" s="1">
        <v>42984</v>
      </c>
      <c r="E574">
        <v>5</v>
      </c>
      <c r="F574" t="s">
        <v>358</v>
      </c>
      <c r="G574" t="s">
        <v>2961</v>
      </c>
      <c r="H574" t="s">
        <v>2962</v>
      </c>
      <c r="I574" t="s">
        <v>30</v>
      </c>
      <c r="J574" t="s">
        <v>31</v>
      </c>
      <c r="K574" t="s">
        <v>5004</v>
      </c>
      <c r="L574" t="s">
        <v>361</v>
      </c>
      <c r="M574">
        <v>98052</v>
      </c>
      <c r="N574" t="s">
        <v>3</v>
      </c>
      <c r="O574" t="s">
        <v>7002</v>
      </c>
      <c r="P574" t="s">
        <v>36</v>
      </c>
      <c r="Q574" t="s">
        <v>42</v>
      </c>
      <c r="R574" t="s">
        <v>7003</v>
      </c>
      <c r="S574">
        <v>22.92</v>
      </c>
      <c r="T574">
        <v>5</v>
      </c>
      <c r="U574">
        <v>0.2</v>
      </c>
      <c r="V574">
        <v>-4.5840000000000005</v>
      </c>
      <c r="W574">
        <v>-10.314000000000004</v>
      </c>
      <c r="X574">
        <v>8.0219999999999985</v>
      </c>
      <c r="Y574">
        <v>571</v>
      </c>
      <c r="Z574">
        <v>1</v>
      </c>
      <c r="AA574">
        <v>2141</v>
      </c>
      <c r="AB574">
        <v>25</v>
      </c>
    </row>
    <row r="575" spans="1:28" x14ac:dyDescent="0.3">
      <c r="A575">
        <v>4347</v>
      </c>
      <c r="B575" t="s">
        <v>7682</v>
      </c>
      <c r="C575" s="1">
        <v>42631</v>
      </c>
      <c r="D575" s="1">
        <v>42638</v>
      </c>
      <c r="E575">
        <v>7</v>
      </c>
      <c r="F575" t="s">
        <v>358</v>
      </c>
      <c r="G575" t="s">
        <v>5381</v>
      </c>
      <c r="H575" t="s">
        <v>5382</v>
      </c>
      <c r="I575" t="s">
        <v>30</v>
      </c>
      <c r="J575" t="s">
        <v>31</v>
      </c>
      <c r="K575" t="s">
        <v>2167</v>
      </c>
      <c r="L575" t="s">
        <v>51</v>
      </c>
      <c r="M575">
        <v>10801</v>
      </c>
      <c r="N575" t="s">
        <v>5</v>
      </c>
      <c r="O575" t="s">
        <v>3122</v>
      </c>
      <c r="P575" t="s">
        <v>32</v>
      </c>
      <c r="Q575" t="s">
        <v>34</v>
      </c>
      <c r="R575" t="s">
        <v>3123</v>
      </c>
      <c r="S575">
        <v>631.78200000000004</v>
      </c>
      <c r="T575">
        <v>2</v>
      </c>
      <c r="U575">
        <v>0.1</v>
      </c>
      <c r="V575">
        <v>-63.178200000000004</v>
      </c>
      <c r="W575">
        <v>-428.20780000000013</v>
      </c>
      <c r="X575">
        <v>140.39599999999993</v>
      </c>
      <c r="Y575">
        <v>572</v>
      </c>
      <c r="Z575">
        <v>2</v>
      </c>
      <c r="AA575">
        <v>2143</v>
      </c>
      <c r="AB575">
        <v>4</v>
      </c>
    </row>
    <row r="576" spans="1:28" x14ac:dyDescent="0.3">
      <c r="A576">
        <v>4348</v>
      </c>
      <c r="B576" t="s">
        <v>7682</v>
      </c>
      <c r="C576" s="1">
        <v>42631</v>
      </c>
      <c r="D576" s="1">
        <v>42638</v>
      </c>
      <c r="E576">
        <v>7</v>
      </c>
      <c r="F576" t="s">
        <v>358</v>
      </c>
      <c r="G576" t="s">
        <v>5381</v>
      </c>
      <c r="H576" t="s">
        <v>5382</v>
      </c>
      <c r="I576" t="s">
        <v>30</v>
      </c>
      <c r="J576" t="s">
        <v>31</v>
      </c>
      <c r="K576" t="s">
        <v>2167</v>
      </c>
      <c r="L576" t="s">
        <v>51</v>
      </c>
      <c r="M576">
        <v>10801</v>
      </c>
      <c r="N576" t="s">
        <v>5</v>
      </c>
      <c r="O576" t="s">
        <v>7683</v>
      </c>
      <c r="P576" t="s">
        <v>32</v>
      </c>
      <c r="Q576" t="s">
        <v>441</v>
      </c>
      <c r="R576" t="s">
        <v>7684</v>
      </c>
      <c r="S576">
        <v>60.72</v>
      </c>
      <c r="T576">
        <v>3</v>
      </c>
      <c r="U576">
        <v>0</v>
      </c>
      <c r="V576">
        <v>0</v>
      </c>
      <c r="W576">
        <v>-34.610399999999998</v>
      </c>
      <c r="X576">
        <v>26.1096</v>
      </c>
      <c r="Y576">
        <v>573</v>
      </c>
      <c r="Z576">
        <v>0</v>
      </c>
      <c r="AA576">
        <v>2145</v>
      </c>
      <c r="AB576">
        <v>6</v>
      </c>
    </row>
    <row r="577" spans="1:28" x14ac:dyDescent="0.3">
      <c r="A577">
        <v>4368</v>
      </c>
      <c r="B577" t="s">
        <v>7697</v>
      </c>
      <c r="C577" s="1">
        <v>42989</v>
      </c>
      <c r="D577" s="1">
        <v>42991</v>
      </c>
      <c r="E577">
        <v>2</v>
      </c>
      <c r="F577" t="s">
        <v>355</v>
      </c>
      <c r="G577" t="s">
        <v>1342</v>
      </c>
      <c r="H577" t="s">
        <v>1343</v>
      </c>
      <c r="I577" t="s">
        <v>30</v>
      </c>
      <c r="J577" t="s">
        <v>31</v>
      </c>
      <c r="K577" t="s">
        <v>1079</v>
      </c>
      <c r="L577" t="s">
        <v>371</v>
      </c>
      <c r="M577">
        <v>60623</v>
      </c>
      <c r="N577" t="s">
        <v>7</v>
      </c>
      <c r="O577" t="s">
        <v>5775</v>
      </c>
      <c r="P577" t="s">
        <v>36</v>
      </c>
      <c r="Q577" t="s">
        <v>52</v>
      </c>
      <c r="R577" t="s">
        <v>5776</v>
      </c>
      <c r="S577">
        <v>10.528</v>
      </c>
      <c r="T577">
        <v>4</v>
      </c>
      <c r="U577">
        <v>0.2</v>
      </c>
      <c r="V577">
        <v>-2.1056000000000004</v>
      </c>
      <c r="W577">
        <v>-5.1324000000000005</v>
      </c>
      <c r="X577">
        <v>3.2899999999999996</v>
      </c>
      <c r="Y577">
        <v>574</v>
      </c>
      <c r="Z577">
        <v>1</v>
      </c>
      <c r="AA577">
        <v>2147</v>
      </c>
      <c r="AB577">
        <v>16</v>
      </c>
    </row>
    <row r="578" spans="1:28" x14ac:dyDescent="0.3">
      <c r="A578">
        <v>4369</v>
      </c>
      <c r="B578" t="s">
        <v>7697</v>
      </c>
      <c r="C578" s="1">
        <v>42989</v>
      </c>
      <c r="D578" s="1">
        <v>42991</v>
      </c>
      <c r="E578">
        <v>2</v>
      </c>
      <c r="F578" t="s">
        <v>355</v>
      </c>
      <c r="G578" t="s">
        <v>1342</v>
      </c>
      <c r="H578" t="s">
        <v>1343</v>
      </c>
      <c r="I578" t="s">
        <v>30</v>
      </c>
      <c r="J578" t="s">
        <v>31</v>
      </c>
      <c r="K578" t="s">
        <v>1079</v>
      </c>
      <c r="L578" t="s">
        <v>371</v>
      </c>
      <c r="M578">
        <v>60623</v>
      </c>
      <c r="N578" t="s">
        <v>7</v>
      </c>
      <c r="O578" t="s">
        <v>3037</v>
      </c>
      <c r="P578" t="s">
        <v>36</v>
      </c>
      <c r="Q578" t="s">
        <v>44</v>
      </c>
      <c r="R578" t="s">
        <v>3038</v>
      </c>
      <c r="S578">
        <v>20.544000000000004</v>
      </c>
      <c r="T578">
        <v>6</v>
      </c>
      <c r="U578">
        <v>0.2</v>
      </c>
      <c r="V578">
        <v>-4.1088000000000013</v>
      </c>
      <c r="W578">
        <v>-10.015200000000005</v>
      </c>
      <c r="X578">
        <v>6.4199999999999964</v>
      </c>
      <c r="Y578">
        <v>575</v>
      </c>
      <c r="Z578">
        <v>2</v>
      </c>
      <c r="AA578">
        <v>2149</v>
      </c>
      <c r="AB578">
        <v>24</v>
      </c>
    </row>
    <row r="579" spans="1:28" x14ac:dyDescent="0.3">
      <c r="A579">
        <v>4393</v>
      </c>
      <c r="B579" t="s">
        <v>7714</v>
      </c>
      <c r="C579" s="1">
        <v>42621</v>
      </c>
      <c r="D579" s="1">
        <v>42625</v>
      </c>
      <c r="E579">
        <v>4</v>
      </c>
      <c r="F579" t="s">
        <v>358</v>
      </c>
      <c r="G579" t="s">
        <v>941</v>
      </c>
      <c r="H579" t="s">
        <v>942</v>
      </c>
      <c r="I579" t="s">
        <v>35</v>
      </c>
      <c r="J579" t="s">
        <v>31</v>
      </c>
      <c r="K579" t="s">
        <v>501</v>
      </c>
      <c r="L579" t="s">
        <v>362</v>
      </c>
      <c r="M579">
        <v>75081</v>
      </c>
      <c r="N579" t="s">
        <v>7</v>
      </c>
      <c r="O579" t="s">
        <v>2223</v>
      </c>
      <c r="P579" t="s">
        <v>36</v>
      </c>
      <c r="Q579" t="s">
        <v>39</v>
      </c>
      <c r="R579" t="s">
        <v>2224</v>
      </c>
      <c r="S579">
        <v>70.367999999999995</v>
      </c>
      <c r="T579">
        <v>2</v>
      </c>
      <c r="U579">
        <v>0.2</v>
      </c>
      <c r="V579">
        <v>-14.073599999999999</v>
      </c>
      <c r="W579">
        <v>-50.137199999999993</v>
      </c>
      <c r="X579">
        <v>6.1572000000000031</v>
      </c>
      <c r="Y579">
        <v>576</v>
      </c>
      <c r="Z579">
        <v>0</v>
      </c>
      <c r="AA579">
        <v>2151</v>
      </c>
      <c r="AB579">
        <v>20</v>
      </c>
    </row>
    <row r="580" spans="1:28" x14ac:dyDescent="0.3">
      <c r="A580">
        <v>4394</v>
      </c>
      <c r="B580" t="s">
        <v>7714</v>
      </c>
      <c r="C580" s="1">
        <v>42621</v>
      </c>
      <c r="D580" s="1">
        <v>42625</v>
      </c>
      <c r="E580">
        <v>4</v>
      </c>
      <c r="F580" t="s">
        <v>358</v>
      </c>
      <c r="G580" t="s">
        <v>941</v>
      </c>
      <c r="H580" t="s">
        <v>942</v>
      </c>
      <c r="I580" t="s">
        <v>35</v>
      </c>
      <c r="J580" t="s">
        <v>31</v>
      </c>
      <c r="K580" t="s">
        <v>501</v>
      </c>
      <c r="L580" t="s">
        <v>362</v>
      </c>
      <c r="M580">
        <v>75081</v>
      </c>
      <c r="N580" t="s">
        <v>7</v>
      </c>
      <c r="O580" t="s">
        <v>5429</v>
      </c>
      <c r="P580" t="s">
        <v>40</v>
      </c>
      <c r="Q580" t="s">
        <v>41</v>
      </c>
      <c r="R580" t="s">
        <v>5430</v>
      </c>
      <c r="S580">
        <v>59.960000000000008</v>
      </c>
      <c r="T580">
        <v>5</v>
      </c>
      <c r="U580">
        <v>0.2</v>
      </c>
      <c r="V580">
        <v>-11.992000000000003</v>
      </c>
      <c r="W580">
        <v>-26.232500000000002</v>
      </c>
      <c r="X580">
        <v>21.735500000000002</v>
      </c>
      <c r="Y580">
        <v>577</v>
      </c>
      <c r="Z580">
        <v>1</v>
      </c>
      <c r="AA580">
        <v>2153</v>
      </c>
      <c r="AB580">
        <v>50</v>
      </c>
    </row>
    <row r="581" spans="1:28" x14ac:dyDescent="0.3">
      <c r="A581">
        <v>4404</v>
      </c>
      <c r="B581" t="s">
        <v>7721</v>
      </c>
      <c r="C581" s="1">
        <v>41884</v>
      </c>
      <c r="D581" s="1">
        <v>41886</v>
      </c>
      <c r="E581">
        <v>2</v>
      </c>
      <c r="F581" t="s">
        <v>49</v>
      </c>
      <c r="G581" t="s">
        <v>1241</v>
      </c>
      <c r="H581" t="s">
        <v>1242</v>
      </c>
      <c r="I581" t="s">
        <v>30</v>
      </c>
      <c r="J581" t="s">
        <v>31</v>
      </c>
      <c r="K581" t="s">
        <v>50</v>
      </c>
      <c r="L581" t="s">
        <v>51</v>
      </c>
      <c r="M581">
        <v>10009</v>
      </c>
      <c r="N581" t="s">
        <v>5</v>
      </c>
      <c r="O581" t="s">
        <v>7719</v>
      </c>
      <c r="P581" t="s">
        <v>36</v>
      </c>
      <c r="Q581" t="s">
        <v>39</v>
      </c>
      <c r="R581" t="s">
        <v>7720</v>
      </c>
      <c r="S581">
        <v>21.240000000000002</v>
      </c>
      <c r="T581">
        <v>3</v>
      </c>
      <c r="U581">
        <v>0</v>
      </c>
      <c r="V581">
        <v>0</v>
      </c>
      <c r="W581">
        <v>-13.168800000000001</v>
      </c>
      <c r="X581">
        <v>8.071200000000001</v>
      </c>
      <c r="Y581">
        <v>578</v>
      </c>
      <c r="Z581">
        <v>2</v>
      </c>
      <c r="AA581">
        <v>2155</v>
      </c>
      <c r="AB581">
        <v>6</v>
      </c>
    </row>
    <row r="582" spans="1:28" x14ac:dyDescent="0.3">
      <c r="A582">
        <v>4428</v>
      </c>
      <c r="B582" t="s">
        <v>7738</v>
      </c>
      <c r="C582" s="1">
        <v>43000</v>
      </c>
      <c r="D582" s="1">
        <v>43006</v>
      </c>
      <c r="E582">
        <v>6</v>
      </c>
      <c r="F582" t="s">
        <v>358</v>
      </c>
      <c r="G582" t="s">
        <v>6763</v>
      </c>
      <c r="H582" t="s">
        <v>6764</v>
      </c>
      <c r="I582" t="s">
        <v>35</v>
      </c>
      <c r="J582" t="s">
        <v>31</v>
      </c>
      <c r="K582" t="s">
        <v>5837</v>
      </c>
      <c r="L582" t="s">
        <v>389</v>
      </c>
      <c r="M582">
        <v>87105</v>
      </c>
      <c r="N582" t="s">
        <v>3</v>
      </c>
      <c r="O582" t="s">
        <v>1515</v>
      </c>
      <c r="P582" t="s">
        <v>36</v>
      </c>
      <c r="Q582" t="s">
        <v>44</v>
      </c>
      <c r="R582" t="s">
        <v>1516</v>
      </c>
      <c r="S582">
        <v>27.18</v>
      </c>
      <c r="T582">
        <v>3</v>
      </c>
      <c r="U582">
        <v>0</v>
      </c>
      <c r="V582">
        <v>0</v>
      </c>
      <c r="W582">
        <v>-14.949</v>
      </c>
      <c r="X582">
        <v>12.231</v>
      </c>
      <c r="Y582">
        <v>579</v>
      </c>
      <c r="Z582">
        <v>0</v>
      </c>
      <c r="AA582">
        <v>2157</v>
      </c>
      <c r="AB582">
        <v>24</v>
      </c>
    </row>
    <row r="583" spans="1:28" x14ac:dyDescent="0.3">
      <c r="A583">
        <v>4430</v>
      </c>
      <c r="B583" t="s">
        <v>7740</v>
      </c>
      <c r="C583" s="1">
        <v>42992</v>
      </c>
      <c r="D583" s="1">
        <v>42992</v>
      </c>
      <c r="E583">
        <v>0</v>
      </c>
      <c r="F583" t="s">
        <v>62</v>
      </c>
      <c r="G583" t="s">
        <v>3047</v>
      </c>
      <c r="H583" t="s">
        <v>3048</v>
      </c>
      <c r="I583" t="s">
        <v>30</v>
      </c>
      <c r="J583" t="s">
        <v>31</v>
      </c>
      <c r="K583" t="s">
        <v>6409</v>
      </c>
      <c r="L583" t="s">
        <v>392</v>
      </c>
      <c r="M583">
        <v>7050</v>
      </c>
      <c r="N583" t="s">
        <v>5</v>
      </c>
      <c r="O583" t="s">
        <v>7086</v>
      </c>
      <c r="P583" t="s">
        <v>36</v>
      </c>
      <c r="Q583" t="s">
        <v>39</v>
      </c>
      <c r="R583" t="s">
        <v>7087</v>
      </c>
      <c r="S583">
        <v>70.949999999999989</v>
      </c>
      <c r="T583">
        <v>3</v>
      </c>
      <c r="U583">
        <v>0</v>
      </c>
      <c r="V583">
        <v>0</v>
      </c>
      <c r="W583">
        <v>-52.502999999999986</v>
      </c>
      <c r="X583">
        <v>18.447000000000003</v>
      </c>
      <c r="Y583">
        <v>580</v>
      </c>
      <c r="Z583">
        <v>1</v>
      </c>
      <c r="AA583">
        <v>2159</v>
      </c>
      <c r="AB583">
        <v>9</v>
      </c>
    </row>
    <row r="584" spans="1:28" x14ac:dyDescent="0.3">
      <c r="A584">
        <v>4456</v>
      </c>
      <c r="B584" t="s">
        <v>7756</v>
      </c>
      <c r="C584" s="1">
        <v>42250</v>
      </c>
      <c r="D584" s="1">
        <v>42255</v>
      </c>
      <c r="E584">
        <v>5</v>
      </c>
      <c r="F584" t="s">
        <v>358</v>
      </c>
      <c r="G584" t="s">
        <v>3489</v>
      </c>
      <c r="H584" t="s">
        <v>3490</v>
      </c>
      <c r="I584" t="s">
        <v>45</v>
      </c>
      <c r="J584" t="s">
        <v>31</v>
      </c>
      <c r="K584" t="s">
        <v>365</v>
      </c>
      <c r="L584" t="s">
        <v>357</v>
      </c>
      <c r="M584">
        <v>94110</v>
      </c>
      <c r="N584" t="s">
        <v>3</v>
      </c>
      <c r="O584" t="s">
        <v>2207</v>
      </c>
      <c r="P584" t="s">
        <v>32</v>
      </c>
      <c r="Q584" t="s">
        <v>34</v>
      </c>
      <c r="R584" t="s">
        <v>2208</v>
      </c>
      <c r="S584">
        <v>129.56800000000001</v>
      </c>
      <c r="T584">
        <v>2</v>
      </c>
      <c r="U584">
        <v>0.2</v>
      </c>
      <c r="V584">
        <v>-25.913600000000002</v>
      </c>
      <c r="W584">
        <v>-116.6112</v>
      </c>
      <c r="X584">
        <v>-12.956799999999994</v>
      </c>
      <c r="Y584">
        <v>581</v>
      </c>
      <c r="Z584">
        <v>2</v>
      </c>
      <c r="AA584">
        <v>2161</v>
      </c>
      <c r="AB584">
        <v>14</v>
      </c>
    </row>
    <row r="585" spans="1:28" x14ac:dyDescent="0.3">
      <c r="A585">
        <v>4457</v>
      </c>
      <c r="B585" t="s">
        <v>7756</v>
      </c>
      <c r="C585" s="1">
        <v>42250</v>
      </c>
      <c r="D585" s="1">
        <v>42255</v>
      </c>
      <c r="E585">
        <v>5</v>
      </c>
      <c r="F585" t="s">
        <v>358</v>
      </c>
      <c r="G585" t="s">
        <v>3489</v>
      </c>
      <c r="H585" t="s">
        <v>3490</v>
      </c>
      <c r="I585" t="s">
        <v>45</v>
      </c>
      <c r="J585" t="s">
        <v>31</v>
      </c>
      <c r="K585" t="s">
        <v>365</v>
      </c>
      <c r="L585" t="s">
        <v>357</v>
      </c>
      <c r="M585">
        <v>94110</v>
      </c>
      <c r="N585" t="s">
        <v>3</v>
      </c>
      <c r="O585" t="s">
        <v>1294</v>
      </c>
      <c r="P585" t="s">
        <v>36</v>
      </c>
      <c r="Q585" t="s">
        <v>42</v>
      </c>
      <c r="R585" t="s">
        <v>1295</v>
      </c>
      <c r="S585">
        <v>6.3680000000000003</v>
      </c>
      <c r="T585">
        <v>2</v>
      </c>
      <c r="U585">
        <v>0.2</v>
      </c>
      <c r="V585">
        <v>-1.2736000000000001</v>
      </c>
      <c r="W585">
        <v>-2.9452000000000003</v>
      </c>
      <c r="X585">
        <v>2.1492</v>
      </c>
      <c r="Y585">
        <v>582</v>
      </c>
      <c r="Z585">
        <v>0</v>
      </c>
      <c r="AA585">
        <v>2163</v>
      </c>
      <c r="AB585">
        <v>14</v>
      </c>
    </row>
    <row r="586" spans="1:28" x14ac:dyDescent="0.3">
      <c r="A586">
        <v>4460</v>
      </c>
      <c r="B586" t="s">
        <v>7759</v>
      </c>
      <c r="C586" s="1">
        <v>43006</v>
      </c>
      <c r="D586" s="1">
        <v>43009</v>
      </c>
      <c r="E586">
        <v>3</v>
      </c>
      <c r="F586" t="s">
        <v>49</v>
      </c>
      <c r="G586" t="s">
        <v>2944</v>
      </c>
      <c r="H586" t="s">
        <v>2945</v>
      </c>
      <c r="I586" t="s">
        <v>45</v>
      </c>
      <c r="J586" t="s">
        <v>31</v>
      </c>
      <c r="K586" t="s">
        <v>464</v>
      </c>
      <c r="L586" t="s">
        <v>383</v>
      </c>
      <c r="M586">
        <v>80013</v>
      </c>
      <c r="N586" t="s">
        <v>3</v>
      </c>
      <c r="O586" t="s">
        <v>2613</v>
      </c>
      <c r="P586" t="s">
        <v>32</v>
      </c>
      <c r="Q586" t="s">
        <v>441</v>
      </c>
      <c r="R586" t="s">
        <v>2614</v>
      </c>
      <c r="S586">
        <v>32.776000000000003</v>
      </c>
      <c r="T586">
        <v>1</v>
      </c>
      <c r="U586">
        <v>0.2</v>
      </c>
      <c r="V586">
        <v>-6.555200000000001</v>
      </c>
      <c r="W586">
        <v>-22.943200000000004</v>
      </c>
      <c r="X586">
        <v>3.2776000000000014</v>
      </c>
      <c r="Y586">
        <v>583</v>
      </c>
      <c r="Z586">
        <v>1</v>
      </c>
      <c r="AA586">
        <v>2165</v>
      </c>
      <c r="AB586">
        <v>10</v>
      </c>
    </row>
    <row r="587" spans="1:28" x14ac:dyDescent="0.3">
      <c r="A587">
        <v>4461</v>
      </c>
      <c r="B587" t="s">
        <v>7759</v>
      </c>
      <c r="C587" s="1">
        <v>43006</v>
      </c>
      <c r="D587" s="1">
        <v>43009</v>
      </c>
      <c r="E587">
        <v>3</v>
      </c>
      <c r="F587" t="s">
        <v>49</v>
      </c>
      <c r="G587" t="s">
        <v>2944</v>
      </c>
      <c r="H587" t="s">
        <v>2945</v>
      </c>
      <c r="I587" t="s">
        <v>45</v>
      </c>
      <c r="J587" t="s">
        <v>31</v>
      </c>
      <c r="K587" t="s">
        <v>464</v>
      </c>
      <c r="L587" t="s">
        <v>383</v>
      </c>
      <c r="M587">
        <v>80013</v>
      </c>
      <c r="N587" t="s">
        <v>3</v>
      </c>
      <c r="O587" t="s">
        <v>1547</v>
      </c>
      <c r="P587" t="s">
        <v>36</v>
      </c>
      <c r="Q587" t="s">
        <v>38</v>
      </c>
      <c r="R587" t="s">
        <v>1548</v>
      </c>
      <c r="S587">
        <v>147.184</v>
      </c>
      <c r="T587">
        <v>2</v>
      </c>
      <c r="U587">
        <v>0.2</v>
      </c>
      <c r="V587">
        <v>-29.436800000000002</v>
      </c>
      <c r="W587">
        <v>-147.184</v>
      </c>
      <c r="X587">
        <v>-29.436800000000012</v>
      </c>
      <c r="Y587">
        <v>584</v>
      </c>
      <c r="Z587">
        <v>2</v>
      </c>
      <c r="AA587">
        <v>2167</v>
      </c>
      <c r="AB587">
        <v>20</v>
      </c>
    </row>
    <row r="588" spans="1:28" x14ac:dyDescent="0.3">
      <c r="A588">
        <v>4462</v>
      </c>
      <c r="B588" t="s">
        <v>7759</v>
      </c>
      <c r="C588" s="1">
        <v>43006</v>
      </c>
      <c r="D588" s="1">
        <v>43009</v>
      </c>
      <c r="E588">
        <v>3</v>
      </c>
      <c r="F588" t="s">
        <v>49</v>
      </c>
      <c r="G588" t="s">
        <v>2944</v>
      </c>
      <c r="H588" t="s">
        <v>2945</v>
      </c>
      <c r="I588" t="s">
        <v>45</v>
      </c>
      <c r="J588" t="s">
        <v>31</v>
      </c>
      <c r="K588" t="s">
        <v>464</v>
      </c>
      <c r="L588" t="s">
        <v>383</v>
      </c>
      <c r="M588">
        <v>80013</v>
      </c>
      <c r="N588" t="s">
        <v>3</v>
      </c>
      <c r="O588" t="s">
        <v>483</v>
      </c>
      <c r="P588" t="s">
        <v>40</v>
      </c>
      <c r="Q588" t="s">
        <v>47</v>
      </c>
      <c r="R588" t="s">
        <v>484</v>
      </c>
      <c r="S588">
        <v>54.384000000000007</v>
      </c>
      <c r="T588">
        <v>2</v>
      </c>
      <c r="U588">
        <v>0.2</v>
      </c>
      <c r="V588">
        <v>-10.876800000000003</v>
      </c>
      <c r="W588">
        <v>-42.147600000000011</v>
      </c>
      <c r="X588">
        <v>1.359599999999995</v>
      </c>
      <c r="Y588">
        <v>585</v>
      </c>
      <c r="Z588">
        <v>0</v>
      </c>
      <c r="AA588">
        <v>2169</v>
      </c>
      <c r="AB588">
        <v>20</v>
      </c>
    </row>
    <row r="589" spans="1:28" x14ac:dyDescent="0.3">
      <c r="A589">
        <v>4463</v>
      </c>
      <c r="B589" t="s">
        <v>7759</v>
      </c>
      <c r="C589" s="1">
        <v>43006</v>
      </c>
      <c r="D589" s="1">
        <v>43009</v>
      </c>
      <c r="E589">
        <v>3</v>
      </c>
      <c r="F589" t="s">
        <v>49</v>
      </c>
      <c r="G589" t="s">
        <v>2944</v>
      </c>
      <c r="H589" t="s">
        <v>2945</v>
      </c>
      <c r="I589" t="s">
        <v>45</v>
      </c>
      <c r="J589" t="s">
        <v>31</v>
      </c>
      <c r="K589" t="s">
        <v>464</v>
      </c>
      <c r="L589" t="s">
        <v>383</v>
      </c>
      <c r="M589">
        <v>80013</v>
      </c>
      <c r="N589" t="s">
        <v>3</v>
      </c>
      <c r="O589" t="s">
        <v>5390</v>
      </c>
      <c r="P589" t="s">
        <v>36</v>
      </c>
      <c r="Q589" t="s">
        <v>42</v>
      </c>
      <c r="R589" t="s">
        <v>5391</v>
      </c>
      <c r="S589">
        <v>76.77600000000001</v>
      </c>
      <c r="T589">
        <v>4</v>
      </c>
      <c r="U589">
        <v>0.7</v>
      </c>
      <c r="V589">
        <v>-53.743200000000002</v>
      </c>
      <c r="W589">
        <v>-81.89439999999999</v>
      </c>
      <c r="X589">
        <v>-58.861599999999981</v>
      </c>
      <c r="Y589">
        <v>586</v>
      </c>
      <c r="Z589">
        <v>1</v>
      </c>
      <c r="AA589">
        <v>2171</v>
      </c>
      <c r="AB589">
        <v>40</v>
      </c>
    </row>
    <row r="590" spans="1:28" x14ac:dyDescent="0.3">
      <c r="A590">
        <v>4464</v>
      </c>
      <c r="B590" t="s">
        <v>7759</v>
      </c>
      <c r="C590" s="1">
        <v>43006</v>
      </c>
      <c r="D590" s="1">
        <v>43009</v>
      </c>
      <c r="E590">
        <v>3</v>
      </c>
      <c r="F590" t="s">
        <v>49</v>
      </c>
      <c r="G590" t="s">
        <v>2944</v>
      </c>
      <c r="H590" t="s">
        <v>2945</v>
      </c>
      <c r="I590" t="s">
        <v>45</v>
      </c>
      <c r="J590" t="s">
        <v>31</v>
      </c>
      <c r="K590" t="s">
        <v>464</v>
      </c>
      <c r="L590" t="s">
        <v>383</v>
      </c>
      <c r="M590">
        <v>80013</v>
      </c>
      <c r="N590" t="s">
        <v>3</v>
      </c>
      <c r="O590" t="s">
        <v>7760</v>
      </c>
      <c r="P590" t="s">
        <v>36</v>
      </c>
      <c r="Q590" t="s">
        <v>44</v>
      </c>
      <c r="R590" t="s">
        <v>7761</v>
      </c>
      <c r="S590">
        <v>14.352000000000002</v>
      </c>
      <c r="T590">
        <v>3</v>
      </c>
      <c r="U590">
        <v>0.2</v>
      </c>
      <c r="V590">
        <v>-2.8704000000000005</v>
      </c>
      <c r="W590">
        <v>-6.2790000000000017</v>
      </c>
      <c r="X590">
        <v>5.2026000000000003</v>
      </c>
      <c r="Y590">
        <v>587</v>
      </c>
      <c r="Z590">
        <v>2</v>
      </c>
      <c r="AA590">
        <v>2173</v>
      </c>
      <c r="AB590">
        <v>30</v>
      </c>
    </row>
    <row r="591" spans="1:28" x14ac:dyDescent="0.3">
      <c r="A591">
        <v>4465</v>
      </c>
      <c r="B591" t="s">
        <v>7759</v>
      </c>
      <c r="C591" s="1">
        <v>43006</v>
      </c>
      <c r="D591" s="1">
        <v>43009</v>
      </c>
      <c r="E591">
        <v>3</v>
      </c>
      <c r="F591" t="s">
        <v>49</v>
      </c>
      <c r="G591" t="s">
        <v>2944</v>
      </c>
      <c r="H591" t="s">
        <v>2945</v>
      </c>
      <c r="I591" t="s">
        <v>45</v>
      </c>
      <c r="J591" t="s">
        <v>31</v>
      </c>
      <c r="K591" t="s">
        <v>464</v>
      </c>
      <c r="L591" t="s">
        <v>383</v>
      </c>
      <c r="M591">
        <v>80013</v>
      </c>
      <c r="N591" t="s">
        <v>3</v>
      </c>
      <c r="O591" t="s">
        <v>1434</v>
      </c>
      <c r="P591" t="s">
        <v>36</v>
      </c>
      <c r="Q591" t="s">
        <v>43</v>
      </c>
      <c r="R591" t="s">
        <v>1435</v>
      </c>
      <c r="S591">
        <v>209.79200000000003</v>
      </c>
      <c r="T591">
        <v>2</v>
      </c>
      <c r="U591">
        <v>0.2</v>
      </c>
      <c r="V591">
        <v>-41.958400000000012</v>
      </c>
      <c r="W591">
        <v>-141.60960000000003</v>
      </c>
      <c r="X591">
        <v>26.22399999999999</v>
      </c>
      <c r="Y591">
        <v>588</v>
      </c>
      <c r="Z591">
        <v>0</v>
      </c>
      <c r="AA591">
        <v>2175</v>
      </c>
      <c r="AB591">
        <v>20</v>
      </c>
    </row>
    <row r="592" spans="1:28" x14ac:dyDescent="0.3">
      <c r="A592">
        <v>4472</v>
      </c>
      <c r="B592" t="s">
        <v>7765</v>
      </c>
      <c r="C592" s="1">
        <v>43007</v>
      </c>
      <c r="D592" s="1">
        <v>43007</v>
      </c>
      <c r="E592">
        <v>0</v>
      </c>
      <c r="F592" t="s">
        <v>62</v>
      </c>
      <c r="G592" t="s">
        <v>1345</v>
      </c>
      <c r="H592" t="s">
        <v>1346</v>
      </c>
      <c r="I592" t="s">
        <v>45</v>
      </c>
      <c r="J592" t="s">
        <v>31</v>
      </c>
      <c r="K592" t="s">
        <v>7766</v>
      </c>
      <c r="L592" t="s">
        <v>385</v>
      </c>
      <c r="M592">
        <v>44060</v>
      </c>
      <c r="N592" t="s">
        <v>5</v>
      </c>
      <c r="O592" t="s">
        <v>5244</v>
      </c>
      <c r="P592" t="s">
        <v>32</v>
      </c>
      <c r="Q592" t="s">
        <v>34</v>
      </c>
      <c r="R592" t="s">
        <v>5245</v>
      </c>
      <c r="S592">
        <v>63.686</v>
      </c>
      <c r="T592">
        <v>1</v>
      </c>
      <c r="U592">
        <v>0.3</v>
      </c>
      <c r="V592">
        <v>-19.105799999999999</v>
      </c>
      <c r="W592">
        <v>-60.046800000000005</v>
      </c>
      <c r="X592">
        <v>-15.466600000000003</v>
      </c>
      <c r="Y592">
        <v>589</v>
      </c>
      <c r="Z592">
        <v>1</v>
      </c>
      <c r="AA592">
        <v>2177</v>
      </c>
      <c r="AB592">
        <v>7</v>
      </c>
    </row>
    <row r="593" spans="1:28" x14ac:dyDescent="0.3">
      <c r="A593">
        <v>4473</v>
      </c>
      <c r="B593" t="s">
        <v>7765</v>
      </c>
      <c r="C593" s="1">
        <v>43007</v>
      </c>
      <c r="D593" s="1">
        <v>43007</v>
      </c>
      <c r="E593">
        <v>0</v>
      </c>
      <c r="F593" t="s">
        <v>62</v>
      </c>
      <c r="G593" t="s">
        <v>1345</v>
      </c>
      <c r="H593" t="s">
        <v>1346</v>
      </c>
      <c r="I593" t="s">
        <v>45</v>
      </c>
      <c r="J593" t="s">
        <v>31</v>
      </c>
      <c r="K593" t="s">
        <v>7766</v>
      </c>
      <c r="L593" t="s">
        <v>385</v>
      </c>
      <c r="M593">
        <v>44060</v>
      </c>
      <c r="N593" t="s">
        <v>5</v>
      </c>
      <c r="O593" t="s">
        <v>2251</v>
      </c>
      <c r="P593" t="s">
        <v>40</v>
      </c>
      <c r="Q593" t="s">
        <v>47</v>
      </c>
      <c r="R593" t="s">
        <v>2252</v>
      </c>
      <c r="S593">
        <v>239.976</v>
      </c>
      <c r="T593">
        <v>3</v>
      </c>
      <c r="U593">
        <v>0.2</v>
      </c>
      <c r="V593">
        <v>-47.995200000000004</v>
      </c>
      <c r="W593">
        <v>-125.98739999999998</v>
      </c>
      <c r="X593">
        <v>65.993400000000008</v>
      </c>
      <c r="Y593">
        <v>590</v>
      </c>
      <c r="Z593">
        <v>2</v>
      </c>
      <c r="AA593">
        <v>2179</v>
      </c>
      <c r="AB593">
        <v>21</v>
      </c>
    </row>
    <row r="594" spans="1:28" x14ac:dyDescent="0.3">
      <c r="A594">
        <v>4474</v>
      </c>
      <c r="B594" t="s">
        <v>7765</v>
      </c>
      <c r="C594" s="1">
        <v>43007</v>
      </c>
      <c r="D594" s="1">
        <v>43007</v>
      </c>
      <c r="E594">
        <v>0</v>
      </c>
      <c r="F594" t="s">
        <v>62</v>
      </c>
      <c r="G594" t="s">
        <v>1345</v>
      </c>
      <c r="H594" t="s">
        <v>1346</v>
      </c>
      <c r="I594" t="s">
        <v>45</v>
      </c>
      <c r="J594" t="s">
        <v>31</v>
      </c>
      <c r="K594" t="s">
        <v>7766</v>
      </c>
      <c r="L594" t="s">
        <v>385</v>
      </c>
      <c r="M594">
        <v>44060</v>
      </c>
      <c r="N594" t="s">
        <v>5</v>
      </c>
      <c r="O594" t="s">
        <v>7767</v>
      </c>
      <c r="P594" t="s">
        <v>32</v>
      </c>
      <c r="Q594" t="s">
        <v>440</v>
      </c>
      <c r="R594" t="s">
        <v>7768</v>
      </c>
      <c r="S594">
        <v>344.22</v>
      </c>
      <c r="T594">
        <v>2</v>
      </c>
      <c r="U594">
        <v>0.4</v>
      </c>
      <c r="V594">
        <v>-137.68800000000002</v>
      </c>
      <c r="W594">
        <v>-395.85300000000007</v>
      </c>
      <c r="X594">
        <v>-189.32100000000003</v>
      </c>
      <c r="Y594">
        <v>591</v>
      </c>
      <c r="Z594">
        <v>0</v>
      </c>
      <c r="AA594">
        <v>2181</v>
      </c>
      <c r="AB594">
        <v>14</v>
      </c>
    </row>
    <row r="595" spans="1:28" x14ac:dyDescent="0.3">
      <c r="A595">
        <v>4475</v>
      </c>
      <c r="B595" t="s">
        <v>7765</v>
      </c>
      <c r="C595" s="1">
        <v>43007</v>
      </c>
      <c r="D595" s="1">
        <v>43007</v>
      </c>
      <c r="E595">
        <v>0</v>
      </c>
      <c r="F595" t="s">
        <v>62</v>
      </c>
      <c r="G595" t="s">
        <v>1345</v>
      </c>
      <c r="H595" t="s">
        <v>1346</v>
      </c>
      <c r="I595" t="s">
        <v>45</v>
      </c>
      <c r="J595" t="s">
        <v>31</v>
      </c>
      <c r="K595" t="s">
        <v>7766</v>
      </c>
      <c r="L595" t="s">
        <v>385</v>
      </c>
      <c r="M595">
        <v>44060</v>
      </c>
      <c r="N595" t="s">
        <v>5</v>
      </c>
      <c r="O595" t="s">
        <v>5640</v>
      </c>
      <c r="P595" t="s">
        <v>36</v>
      </c>
      <c r="Q595" t="s">
        <v>44</v>
      </c>
      <c r="R595" t="s">
        <v>5641</v>
      </c>
      <c r="S595">
        <v>15.552000000000003</v>
      </c>
      <c r="T595">
        <v>3</v>
      </c>
      <c r="U595">
        <v>0.2</v>
      </c>
      <c r="V595">
        <v>-3.1104000000000007</v>
      </c>
      <c r="W595">
        <v>-6.9984000000000028</v>
      </c>
      <c r="X595">
        <v>5.4432</v>
      </c>
      <c r="Y595">
        <v>592</v>
      </c>
      <c r="Z595">
        <v>1</v>
      </c>
      <c r="AA595">
        <v>2183</v>
      </c>
      <c r="AB595">
        <v>21</v>
      </c>
    </row>
    <row r="596" spans="1:28" x14ac:dyDescent="0.3">
      <c r="A596">
        <v>4476</v>
      </c>
      <c r="B596" t="s">
        <v>7765</v>
      </c>
      <c r="C596" s="1">
        <v>43007</v>
      </c>
      <c r="D596" s="1">
        <v>43007</v>
      </c>
      <c r="E596">
        <v>0</v>
      </c>
      <c r="F596" t="s">
        <v>62</v>
      </c>
      <c r="G596" t="s">
        <v>1345</v>
      </c>
      <c r="H596" t="s">
        <v>1346</v>
      </c>
      <c r="I596" t="s">
        <v>45</v>
      </c>
      <c r="J596" t="s">
        <v>31</v>
      </c>
      <c r="K596" t="s">
        <v>7766</v>
      </c>
      <c r="L596" t="s">
        <v>385</v>
      </c>
      <c r="M596">
        <v>44060</v>
      </c>
      <c r="N596" t="s">
        <v>5</v>
      </c>
      <c r="O596" t="s">
        <v>6662</v>
      </c>
      <c r="P596" t="s">
        <v>32</v>
      </c>
      <c r="Q596" t="s">
        <v>441</v>
      </c>
      <c r="R596" t="s">
        <v>6663</v>
      </c>
      <c r="S596">
        <v>21.248000000000001</v>
      </c>
      <c r="T596">
        <v>4</v>
      </c>
      <c r="U596">
        <v>0.2</v>
      </c>
      <c r="V596">
        <v>-4.2496</v>
      </c>
      <c r="W596">
        <v>-9.5616000000000021</v>
      </c>
      <c r="X596">
        <v>7.436799999999999</v>
      </c>
      <c r="Y596">
        <v>593</v>
      </c>
      <c r="Z596">
        <v>2</v>
      </c>
      <c r="AA596">
        <v>2185</v>
      </c>
      <c r="AB596">
        <v>28</v>
      </c>
    </row>
    <row r="597" spans="1:28" x14ac:dyDescent="0.3">
      <c r="A597">
        <v>4477</v>
      </c>
      <c r="B597" t="s">
        <v>7765</v>
      </c>
      <c r="C597" s="1">
        <v>43007</v>
      </c>
      <c r="D597" s="1">
        <v>43007</v>
      </c>
      <c r="E597">
        <v>0</v>
      </c>
      <c r="F597" t="s">
        <v>62</v>
      </c>
      <c r="G597" t="s">
        <v>1345</v>
      </c>
      <c r="H597" t="s">
        <v>1346</v>
      </c>
      <c r="I597" t="s">
        <v>45</v>
      </c>
      <c r="J597" t="s">
        <v>31</v>
      </c>
      <c r="K597" t="s">
        <v>7766</v>
      </c>
      <c r="L597" t="s">
        <v>385</v>
      </c>
      <c r="M597">
        <v>44060</v>
      </c>
      <c r="N597" t="s">
        <v>5</v>
      </c>
      <c r="O597" t="s">
        <v>7370</v>
      </c>
      <c r="P597" t="s">
        <v>36</v>
      </c>
      <c r="Q597" t="s">
        <v>44</v>
      </c>
      <c r="R597" t="s">
        <v>7371</v>
      </c>
      <c r="S597">
        <v>8.4480000000000004</v>
      </c>
      <c r="T597">
        <v>2</v>
      </c>
      <c r="U597">
        <v>0.2</v>
      </c>
      <c r="V597">
        <v>-1.6896000000000002</v>
      </c>
      <c r="W597">
        <v>-4.1184000000000003</v>
      </c>
      <c r="X597">
        <v>2.6399999999999997</v>
      </c>
      <c r="Y597">
        <v>594</v>
      </c>
      <c r="Z597">
        <v>0</v>
      </c>
      <c r="AA597">
        <v>2187</v>
      </c>
      <c r="AB597">
        <v>14</v>
      </c>
    </row>
    <row r="598" spans="1:28" x14ac:dyDescent="0.3">
      <c r="A598">
        <v>4488</v>
      </c>
      <c r="B598" t="s">
        <v>7779</v>
      </c>
      <c r="C598" s="1">
        <v>42252</v>
      </c>
      <c r="D598" s="1">
        <v>42258</v>
      </c>
      <c r="E598">
        <v>6</v>
      </c>
      <c r="F598" t="s">
        <v>358</v>
      </c>
      <c r="G598" t="s">
        <v>3888</v>
      </c>
      <c r="H598" t="s">
        <v>3889</v>
      </c>
      <c r="I598" t="s">
        <v>45</v>
      </c>
      <c r="J598" t="s">
        <v>31</v>
      </c>
      <c r="K598" t="s">
        <v>370</v>
      </c>
      <c r="L598" t="s">
        <v>362</v>
      </c>
      <c r="M598">
        <v>77036</v>
      </c>
      <c r="N598" t="s">
        <v>7</v>
      </c>
      <c r="O598" t="s">
        <v>6845</v>
      </c>
      <c r="P598" t="s">
        <v>36</v>
      </c>
      <c r="Q598" t="s">
        <v>42</v>
      </c>
      <c r="R598" t="s">
        <v>6846</v>
      </c>
      <c r="S598">
        <v>16.269999999999996</v>
      </c>
      <c r="T598">
        <v>5</v>
      </c>
      <c r="U598">
        <v>0.8</v>
      </c>
      <c r="V598">
        <v>-13.015999999999998</v>
      </c>
      <c r="W598">
        <v>-28.472500000000004</v>
      </c>
      <c r="X598">
        <v>-25.218500000000006</v>
      </c>
      <c r="Y598">
        <v>595</v>
      </c>
      <c r="Z598">
        <v>1</v>
      </c>
      <c r="AA598">
        <v>2189</v>
      </c>
      <c r="AB598">
        <v>50</v>
      </c>
    </row>
    <row r="599" spans="1:28" x14ac:dyDescent="0.3">
      <c r="A599">
        <v>4489</v>
      </c>
      <c r="B599" t="s">
        <v>7779</v>
      </c>
      <c r="C599" s="1">
        <v>42252</v>
      </c>
      <c r="D599" s="1">
        <v>42258</v>
      </c>
      <c r="E599">
        <v>6</v>
      </c>
      <c r="F599" t="s">
        <v>358</v>
      </c>
      <c r="G599" t="s">
        <v>3888</v>
      </c>
      <c r="H599" t="s">
        <v>3889</v>
      </c>
      <c r="I599" t="s">
        <v>45</v>
      </c>
      <c r="J599" t="s">
        <v>31</v>
      </c>
      <c r="K599" t="s">
        <v>370</v>
      </c>
      <c r="L599" t="s">
        <v>362</v>
      </c>
      <c r="M599">
        <v>77036</v>
      </c>
      <c r="N599" t="s">
        <v>7</v>
      </c>
      <c r="O599" t="s">
        <v>782</v>
      </c>
      <c r="P599" t="s">
        <v>36</v>
      </c>
      <c r="Q599" t="s">
        <v>475</v>
      </c>
      <c r="R599" t="s">
        <v>783</v>
      </c>
      <c r="S599">
        <v>69.12</v>
      </c>
      <c r="T599">
        <v>9</v>
      </c>
      <c r="U599">
        <v>0.2</v>
      </c>
      <c r="V599">
        <v>-13.824000000000002</v>
      </c>
      <c r="W599">
        <v>-69.984000000000009</v>
      </c>
      <c r="X599">
        <v>-14.687999999999999</v>
      </c>
      <c r="Y599">
        <v>596</v>
      </c>
      <c r="Z599">
        <v>2</v>
      </c>
      <c r="AA599">
        <v>2191</v>
      </c>
      <c r="AB599">
        <v>90</v>
      </c>
    </row>
    <row r="600" spans="1:28" x14ac:dyDescent="0.3">
      <c r="A600">
        <v>4490</v>
      </c>
      <c r="B600" t="s">
        <v>7779</v>
      </c>
      <c r="C600" s="1">
        <v>42252</v>
      </c>
      <c r="D600" s="1">
        <v>42258</v>
      </c>
      <c r="E600">
        <v>6</v>
      </c>
      <c r="F600" t="s">
        <v>358</v>
      </c>
      <c r="G600" t="s">
        <v>3888</v>
      </c>
      <c r="H600" t="s">
        <v>3889</v>
      </c>
      <c r="I600" t="s">
        <v>45</v>
      </c>
      <c r="J600" t="s">
        <v>31</v>
      </c>
      <c r="K600" t="s">
        <v>370</v>
      </c>
      <c r="L600" t="s">
        <v>362</v>
      </c>
      <c r="M600">
        <v>77036</v>
      </c>
      <c r="N600" t="s">
        <v>7</v>
      </c>
      <c r="O600" t="s">
        <v>4326</v>
      </c>
      <c r="P600" t="s">
        <v>36</v>
      </c>
      <c r="Q600" t="s">
        <v>42</v>
      </c>
      <c r="R600" t="s">
        <v>4327</v>
      </c>
      <c r="S600">
        <v>4.4699999999999989</v>
      </c>
      <c r="T600">
        <v>3</v>
      </c>
      <c r="U600">
        <v>0.8</v>
      </c>
      <c r="V600">
        <v>-3.5759999999999992</v>
      </c>
      <c r="W600">
        <v>-8.7165000000000017</v>
      </c>
      <c r="X600">
        <v>-7.8225000000000016</v>
      </c>
      <c r="Y600">
        <v>597</v>
      </c>
      <c r="Z600">
        <v>0</v>
      </c>
      <c r="AA600">
        <v>2193</v>
      </c>
      <c r="AB600">
        <v>30</v>
      </c>
    </row>
    <row r="601" spans="1:28" x14ac:dyDescent="0.3">
      <c r="A601">
        <v>4514</v>
      </c>
      <c r="B601" t="s">
        <v>7795</v>
      </c>
      <c r="C601" s="1">
        <v>42619</v>
      </c>
      <c r="D601" s="1">
        <v>42621</v>
      </c>
      <c r="E601">
        <v>2</v>
      </c>
      <c r="F601" t="s">
        <v>49</v>
      </c>
      <c r="G601" t="s">
        <v>6779</v>
      </c>
      <c r="H601" t="s">
        <v>6780</v>
      </c>
      <c r="I601" t="s">
        <v>30</v>
      </c>
      <c r="J601" t="s">
        <v>31</v>
      </c>
      <c r="K601" t="s">
        <v>370</v>
      </c>
      <c r="L601" t="s">
        <v>362</v>
      </c>
      <c r="M601">
        <v>77070</v>
      </c>
      <c r="N601" t="s">
        <v>7</v>
      </c>
      <c r="O601" t="s">
        <v>477</v>
      </c>
      <c r="P601" t="s">
        <v>36</v>
      </c>
      <c r="Q601" t="s">
        <v>38</v>
      </c>
      <c r="R601" t="s">
        <v>478</v>
      </c>
      <c r="S601">
        <v>10.784000000000001</v>
      </c>
      <c r="T601">
        <v>1</v>
      </c>
      <c r="U601">
        <v>0.2</v>
      </c>
      <c r="V601">
        <v>-2.1568000000000001</v>
      </c>
      <c r="W601">
        <v>-7.8184000000000005</v>
      </c>
      <c r="X601">
        <v>0.8087999999999993</v>
      </c>
      <c r="Y601">
        <v>598</v>
      </c>
      <c r="Z601">
        <v>1</v>
      </c>
      <c r="AA601">
        <v>2195</v>
      </c>
      <c r="AB601">
        <v>10</v>
      </c>
    </row>
    <row r="602" spans="1:28" x14ac:dyDescent="0.3">
      <c r="A602">
        <v>4517</v>
      </c>
      <c r="B602" t="s">
        <v>7798</v>
      </c>
      <c r="C602" s="1">
        <v>42628</v>
      </c>
      <c r="D602" s="1">
        <v>42633</v>
      </c>
      <c r="E602">
        <v>5</v>
      </c>
      <c r="F602" t="s">
        <v>358</v>
      </c>
      <c r="G602" t="s">
        <v>2795</v>
      </c>
      <c r="H602" t="s">
        <v>2796</v>
      </c>
      <c r="I602" t="s">
        <v>30</v>
      </c>
      <c r="J602" t="s">
        <v>31</v>
      </c>
      <c r="K602" t="s">
        <v>442</v>
      </c>
      <c r="L602" t="s">
        <v>361</v>
      </c>
      <c r="M602">
        <v>98105</v>
      </c>
      <c r="N602" t="s">
        <v>3</v>
      </c>
      <c r="O602" t="s">
        <v>7799</v>
      </c>
      <c r="P602" t="s">
        <v>36</v>
      </c>
      <c r="Q602" t="s">
        <v>44</v>
      </c>
      <c r="R602" t="s">
        <v>7800</v>
      </c>
      <c r="S602">
        <v>21.400000000000002</v>
      </c>
      <c r="T602">
        <v>5</v>
      </c>
      <c r="U602">
        <v>0</v>
      </c>
      <c r="V602">
        <v>0</v>
      </c>
      <c r="W602">
        <v>-11.342000000000002</v>
      </c>
      <c r="X602">
        <v>10.058</v>
      </c>
      <c r="Y602">
        <v>599</v>
      </c>
      <c r="Z602">
        <v>2</v>
      </c>
      <c r="AA602">
        <v>2197</v>
      </c>
      <c r="AB602">
        <v>25</v>
      </c>
    </row>
    <row r="603" spans="1:28" x14ac:dyDescent="0.3">
      <c r="A603">
        <v>4518</v>
      </c>
      <c r="B603" t="s">
        <v>7798</v>
      </c>
      <c r="C603" s="1">
        <v>42628</v>
      </c>
      <c r="D603" s="1">
        <v>42633</v>
      </c>
      <c r="E603">
        <v>5</v>
      </c>
      <c r="F603" t="s">
        <v>358</v>
      </c>
      <c r="G603" t="s">
        <v>2795</v>
      </c>
      <c r="H603" t="s">
        <v>2796</v>
      </c>
      <c r="I603" t="s">
        <v>30</v>
      </c>
      <c r="J603" t="s">
        <v>31</v>
      </c>
      <c r="K603" t="s">
        <v>442</v>
      </c>
      <c r="L603" t="s">
        <v>361</v>
      </c>
      <c r="M603">
        <v>98105</v>
      </c>
      <c r="N603" t="s">
        <v>3</v>
      </c>
      <c r="O603" t="s">
        <v>2671</v>
      </c>
      <c r="P603" t="s">
        <v>36</v>
      </c>
      <c r="Q603" t="s">
        <v>42</v>
      </c>
      <c r="R603" t="s">
        <v>2672</v>
      </c>
      <c r="S603">
        <v>48.664000000000001</v>
      </c>
      <c r="T603">
        <v>7</v>
      </c>
      <c r="U603">
        <v>0.2</v>
      </c>
      <c r="V603">
        <v>-9.732800000000001</v>
      </c>
      <c r="W603">
        <v>-23.115400000000005</v>
      </c>
      <c r="X603">
        <v>15.815799999999999</v>
      </c>
      <c r="Y603">
        <v>600</v>
      </c>
      <c r="Z603">
        <v>0</v>
      </c>
      <c r="AA603">
        <v>2199</v>
      </c>
      <c r="AB603">
        <v>35</v>
      </c>
    </row>
    <row r="604" spans="1:28" x14ac:dyDescent="0.3">
      <c r="A604">
        <v>4519</v>
      </c>
      <c r="B604" t="s">
        <v>7801</v>
      </c>
      <c r="C604" s="1">
        <v>42638</v>
      </c>
      <c r="D604" s="1">
        <v>42644</v>
      </c>
      <c r="E604">
        <v>6</v>
      </c>
      <c r="F604" t="s">
        <v>358</v>
      </c>
      <c r="G604" t="s">
        <v>4572</v>
      </c>
      <c r="H604" t="s">
        <v>4573</v>
      </c>
      <c r="I604" t="s">
        <v>30</v>
      </c>
      <c r="J604" t="s">
        <v>31</v>
      </c>
      <c r="K604" t="s">
        <v>365</v>
      </c>
      <c r="L604" t="s">
        <v>357</v>
      </c>
      <c r="M604">
        <v>94109</v>
      </c>
      <c r="N604" t="s">
        <v>3</v>
      </c>
      <c r="O604" t="s">
        <v>1408</v>
      </c>
      <c r="P604" t="s">
        <v>36</v>
      </c>
      <c r="Q604" t="s">
        <v>39</v>
      </c>
      <c r="R604" t="s">
        <v>1409</v>
      </c>
      <c r="S604">
        <v>16.559999999999999</v>
      </c>
      <c r="T604">
        <v>4</v>
      </c>
      <c r="U604">
        <v>0</v>
      </c>
      <c r="V604">
        <v>0</v>
      </c>
      <c r="W604">
        <v>-9.6047999999999991</v>
      </c>
      <c r="X604">
        <v>6.9551999999999996</v>
      </c>
      <c r="Y604">
        <v>601</v>
      </c>
      <c r="Z604">
        <v>1</v>
      </c>
      <c r="AA604">
        <v>2201</v>
      </c>
      <c r="AB604">
        <v>28</v>
      </c>
    </row>
    <row r="605" spans="1:28" x14ac:dyDescent="0.3">
      <c r="A605">
        <v>4529</v>
      </c>
      <c r="B605" t="s">
        <v>7811</v>
      </c>
      <c r="C605" s="1">
        <v>42986</v>
      </c>
      <c r="D605" s="1">
        <v>42988</v>
      </c>
      <c r="E605">
        <v>2</v>
      </c>
      <c r="F605" t="s">
        <v>355</v>
      </c>
      <c r="G605" t="s">
        <v>2893</v>
      </c>
      <c r="H605" t="s">
        <v>2894</v>
      </c>
      <c r="I605" t="s">
        <v>35</v>
      </c>
      <c r="J605" t="s">
        <v>31</v>
      </c>
      <c r="K605" t="s">
        <v>5560</v>
      </c>
      <c r="L605" t="s">
        <v>385</v>
      </c>
      <c r="M605">
        <v>43302</v>
      </c>
      <c r="N605" t="s">
        <v>5</v>
      </c>
      <c r="O605" t="s">
        <v>5748</v>
      </c>
      <c r="P605" t="s">
        <v>40</v>
      </c>
      <c r="Q605" t="s">
        <v>47</v>
      </c>
      <c r="R605" t="s">
        <v>5749</v>
      </c>
      <c r="S605">
        <v>116.83199999999999</v>
      </c>
      <c r="T605">
        <v>4</v>
      </c>
      <c r="U605">
        <v>0.2</v>
      </c>
      <c r="V605">
        <v>-23.366399999999999</v>
      </c>
      <c r="W605">
        <v>-59.87639999999999</v>
      </c>
      <c r="X605">
        <v>33.589200000000005</v>
      </c>
      <c r="Y605">
        <v>602</v>
      </c>
      <c r="Z605">
        <v>2</v>
      </c>
      <c r="AA605">
        <v>2203</v>
      </c>
      <c r="AB605">
        <v>28</v>
      </c>
    </row>
    <row r="606" spans="1:28" x14ac:dyDescent="0.3">
      <c r="A606">
        <v>4564</v>
      </c>
      <c r="B606" t="s">
        <v>7840</v>
      </c>
      <c r="C606" s="1">
        <v>43004</v>
      </c>
      <c r="D606" s="1">
        <v>43008</v>
      </c>
      <c r="E606">
        <v>4</v>
      </c>
      <c r="F606" t="s">
        <v>358</v>
      </c>
      <c r="G606" t="s">
        <v>3220</v>
      </c>
      <c r="H606" t="s">
        <v>619</v>
      </c>
      <c r="I606" t="s">
        <v>45</v>
      </c>
      <c r="J606" t="s">
        <v>31</v>
      </c>
      <c r="K606" t="s">
        <v>7456</v>
      </c>
      <c r="L606" t="s">
        <v>359</v>
      </c>
      <c r="M606">
        <v>33023</v>
      </c>
      <c r="N606" t="s">
        <v>9</v>
      </c>
      <c r="O606" t="s">
        <v>799</v>
      </c>
      <c r="P606" t="s">
        <v>32</v>
      </c>
      <c r="Q606" t="s">
        <v>34</v>
      </c>
      <c r="R606" t="s">
        <v>800</v>
      </c>
      <c r="S606">
        <v>419.13599999999997</v>
      </c>
      <c r="T606">
        <v>4</v>
      </c>
      <c r="U606">
        <v>0.2</v>
      </c>
      <c r="V606">
        <v>-83.827200000000005</v>
      </c>
      <c r="W606">
        <v>-392.94</v>
      </c>
      <c r="X606">
        <v>-57.631200000000035</v>
      </c>
      <c r="Y606">
        <v>603</v>
      </c>
      <c r="Z606">
        <v>0</v>
      </c>
      <c r="AA606">
        <v>2205</v>
      </c>
      <c r="AB606">
        <v>24</v>
      </c>
    </row>
    <row r="607" spans="1:28" x14ac:dyDescent="0.3">
      <c r="A607">
        <v>4582</v>
      </c>
      <c r="B607" t="s">
        <v>7858</v>
      </c>
      <c r="C607" s="1">
        <v>42632</v>
      </c>
      <c r="D607" s="1">
        <v>42635</v>
      </c>
      <c r="E607">
        <v>3</v>
      </c>
      <c r="F607" t="s">
        <v>49</v>
      </c>
      <c r="G607" t="s">
        <v>3852</v>
      </c>
      <c r="H607" t="s">
        <v>3853</v>
      </c>
      <c r="I607" t="s">
        <v>45</v>
      </c>
      <c r="J607" t="s">
        <v>31</v>
      </c>
      <c r="K607" t="s">
        <v>367</v>
      </c>
      <c r="L607" t="s">
        <v>368</v>
      </c>
      <c r="M607">
        <v>19140</v>
      </c>
      <c r="N607" t="s">
        <v>5</v>
      </c>
      <c r="O607" t="s">
        <v>7859</v>
      </c>
      <c r="P607" t="s">
        <v>32</v>
      </c>
      <c r="Q607" t="s">
        <v>441</v>
      </c>
      <c r="R607" t="s">
        <v>7860</v>
      </c>
      <c r="S607">
        <v>25.632000000000001</v>
      </c>
      <c r="T607">
        <v>3</v>
      </c>
      <c r="U607">
        <v>0.2</v>
      </c>
      <c r="V607">
        <v>-5.1264000000000003</v>
      </c>
      <c r="W607">
        <v>-16.660800000000005</v>
      </c>
      <c r="X607">
        <v>3.8447999999999967</v>
      </c>
      <c r="Y607">
        <v>604</v>
      </c>
      <c r="Z607">
        <v>1</v>
      </c>
      <c r="AA607">
        <v>2207</v>
      </c>
      <c r="AB607">
        <v>9</v>
      </c>
    </row>
    <row r="608" spans="1:28" x14ac:dyDescent="0.3">
      <c r="A608">
        <v>4615</v>
      </c>
      <c r="B608" t="s">
        <v>7884</v>
      </c>
      <c r="C608" s="1">
        <v>42618</v>
      </c>
      <c r="D608" s="1">
        <v>42623</v>
      </c>
      <c r="E608">
        <v>5</v>
      </c>
      <c r="F608" t="s">
        <v>358</v>
      </c>
      <c r="G608" t="s">
        <v>6686</v>
      </c>
      <c r="H608" t="s">
        <v>6687</v>
      </c>
      <c r="I608" t="s">
        <v>45</v>
      </c>
      <c r="J608" t="s">
        <v>31</v>
      </c>
      <c r="K608" t="s">
        <v>370</v>
      </c>
      <c r="L608" t="s">
        <v>362</v>
      </c>
      <c r="M608">
        <v>77070</v>
      </c>
      <c r="N608" t="s">
        <v>7</v>
      </c>
      <c r="O608" t="s">
        <v>2736</v>
      </c>
      <c r="P608" t="s">
        <v>36</v>
      </c>
      <c r="Q608" t="s">
        <v>43</v>
      </c>
      <c r="R608" t="s">
        <v>2737</v>
      </c>
      <c r="S608">
        <v>62.789999999999992</v>
      </c>
      <c r="T608">
        <v>3</v>
      </c>
      <c r="U608">
        <v>0.8</v>
      </c>
      <c r="V608">
        <v>-50.231999999999999</v>
      </c>
      <c r="W608">
        <v>-178.95150000000001</v>
      </c>
      <c r="X608">
        <v>-166.39350000000002</v>
      </c>
      <c r="Y608">
        <v>605</v>
      </c>
      <c r="Z608">
        <v>2</v>
      </c>
      <c r="AA608">
        <v>2209</v>
      </c>
      <c r="AB608">
        <v>30</v>
      </c>
    </row>
    <row r="609" spans="1:28" x14ac:dyDescent="0.3">
      <c r="A609">
        <v>4616</v>
      </c>
      <c r="B609" t="s">
        <v>7884</v>
      </c>
      <c r="C609" s="1">
        <v>42618</v>
      </c>
      <c r="D609" s="1">
        <v>42623</v>
      </c>
      <c r="E609">
        <v>5</v>
      </c>
      <c r="F609" t="s">
        <v>358</v>
      </c>
      <c r="G609" t="s">
        <v>6686</v>
      </c>
      <c r="H609" t="s">
        <v>6687</v>
      </c>
      <c r="I609" t="s">
        <v>45</v>
      </c>
      <c r="J609" t="s">
        <v>31</v>
      </c>
      <c r="K609" t="s">
        <v>370</v>
      </c>
      <c r="L609" t="s">
        <v>362</v>
      </c>
      <c r="M609">
        <v>77070</v>
      </c>
      <c r="N609" t="s">
        <v>7</v>
      </c>
      <c r="O609" t="s">
        <v>6315</v>
      </c>
      <c r="P609" t="s">
        <v>36</v>
      </c>
      <c r="Q609" t="s">
        <v>52</v>
      </c>
      <c r="R609" t="s">
        <v>6316</v>
      </c>
      <c r="S609">
        <v>28.44</v>
      </c>
      <c r="T609">
        <v>9</v>
      </c>
      <c r="U609">
        <v>0.2</v>
      </c>
      <c r="V609">
        <v>-5.6880000000000006</v>
      </c>
      <c r="W609">
        <v>-18.486000000000004</v>
      </c>
      <c r="X609">
        <v>4.2659999999999973</v>
      </c>
      <c r="Y609">
        <v>606</v>
      </c>
      <c r="Z609">
        <v>0</v>
      </c>
      <c r="AA609">
        <v>2211</v>
      </c>
      <c r="AB609">
        <v>90</v>
      </c>
    </row>
    <row r="610" spans="1:28" x14ac:dyDescent="0.3">
      <c r="A610">
        <v>4617</v>
      </c>
      <c r="B610" t="s">
        <v>7885</v>
      </c>
      <c r="C610" s="1">
        <v>42251</v>
      </c>
      <c r="D610" s="1">
        <v>42254</v>
      </c>
      <c r="E610">
        <v>3</v>
      </c>
      <c r="F610" t="s">
        <v>355</v>
      </c>
      <c r="G610" t="s">
        <v>1584</v>
      </c>
      <c r="H610" t="s">
        <v>1585</v>
      </c>
      <c r="I610" t="s">
        <v>35</v>
      </c>
      <c r="J610" t="s">
        <v>31</v>
      </c>
      <c r="K610" t="s">
        <v>370</v>
      </c>
      <c r="L610" t="s">
        <v>362</v>
      </c>
      <c r="M610">
        <v>77095</v>
      </c>
      <c r="N610" t="s">
        <v>7</v>
      </c>
      <c r="O610" t="s">
        <v>1563</v>
      </c>
      <c r="P610" t="s">
        <v>40</v>
      </c>
      <c r="Q610" t="s">
        <v>47</v>
      </c>
      <c r="R610" t="s">
        <v>1564</v>
      </c>
      <c r="S610">
        <v>134.376</v>
      </c>
      <c r="T610">
        <v>3</v>
      </c>
      <c r="U610">
        <v>0.2</v>
      </c>
      <c r="V610">
        <v>-26.875200000000003</v>
      </c>
      <c r="W610">
        <v>-100.78199999999998</v>
      </c>
      <c r="X610">
        <v>6.7188000000000088</v>
      </c>
      <c r="Y610">
        <v>607</v>
      </c>
      <c r="Z610">
        <v>1</v>
      </c>
      <c r="AA610">
        <v>2213</v>
      </c>
      <c r="AB610">
        <v>30</v>
      </c>
    </row>
    <row r="611" spans="1:28" x14ac:dyDescent="0.3">
      <c r="A611">
        <v>4618</v>
      </c>
      <c r="B611" t="s">
        <v>7886</v>
      </c>
      <c r="C611" s="1">
        <v>42268</v>
      </c>
      <c r="D611" s="1">
        <v>42273</v>
      </c>
      <c r="E611">
        <v>5</v>
      </c>
      <c r="F611" t="s">
        <v>358</v>
      </c>
      <c r="G611" t="s">
        <v>2884</v>
      </c>
      <c r="H611" t="s">
        <v>2885</v>
      </c>
      <c r="I611" t="s">
        <v>45</v>
      </c>
      <c r="J611" t="s">
        <v>31</v>
      </c>
      <c r="K611" t="s">
        <v>4540</v>
      </c>
      <c r="L611" t="s">
        <v>395</v>
      </c>
      <c r="M611">
        <v>2149</v>
      </c>
      <c r="N611" t="s">
        <v>5</v>
      </c>
      <c r="O611" t="s">
        <v>6934</v>
      </c>
      <c r="P611" t="s">
        <v>40</v>
      </c>
      <c r="Q611" t="s">
        <v>41</v>
      </c>
      <c r="R611" t="s">
        <v>6935</v>
      </c>
      <c r="S611">
        <v>589.9</v>
      </c>
      <c r="T611">
        <v>2</v>
      </c>
      <c r="U611">
        <v>0</v>
      </c>
      <c r="V611">
        <v>0</v>
      </c>
      <c r="W611">
        <v>-442.42499999999995</v>
      </c>
      <c r="X611">
        <v>147.47500000000002</v>
      </c>
      <c r="Y611">
        <v>608</v>
      </c>
      <c r="Z611">
        <v>2</v>
      </c>
      <c r="AA611">
        <v>2215</v>
      </c>
      <c r="AB611">
        <v>6</v>
      </c>
    </row>
    <row r="612" spans="1:28" x14ac:dyDescent="0.3">
      <c r="A612">
        <v>4619</v>
      </c>
      <c r="B612" t="s">
        <v>7886</v>
      </c>
      <c r="C612" s="1">
        <v>42268</v>
      </c>
      <c r="D612" s="1">
        <v>42273</v>
      </c>
      <c r="E612">
        <v>5</v>
      </c>
      <c r="F612" t="s">
        <v>358</v>
      </c>
      <c r="G612" t="s">
        <v>2884</v>
      </c>
      <c r="H612" t="s">
        <v>2885</v>
      </c>
      <c r="I612" t="s">
        <v>45</v>
      </c>
      <c r="J612" t="s">
        <v>31</v>
      </c>
      <c r="K612" t="s">
        <v>4540</v>
      </c>
      <c r="L612" t="s">
        <v>395</v>
      </c>
      <c r="M612">
        <v>2149</v>
      </c>
      <c r="N612" t="s">
        <v>5</v>
      </c>
      <c r="O612" t="s">
        <v>1968</v>
      </c>
      <c r="P612" t="s">
        <v>32</v>
      </c>
      <c r="Q612" t="s">
        <v>34</v>
      </c>
      <c r="R612" t="s">
        <v>1969</v>
      </c>
      <c r="S612">
        <v>542.93999999999994</v>
      </c>
      <c r="T612">
        <v>3</v>
      </c>
      <c r="U612">
        <v>0</v>
      </c>
      <c r="V612">
        <v>0</v>
      </c>
      <c r="W612">
        <v>-401.77559999999994</v>
      </c>
      <c r="X612">
        <v>141.1644</v>
      </c>
      <c r="Y612">
        <v>609</v>
      </c>
      <c r="Z612">
        <v>0</v>
      </c>
      <c r="AA612">
        <v>2217</v>
      </c>
      <c r="AB612">
        <v>9</v>
      </c>
    </row>
    <row r="613" spans="1:28" x14ac:dyDescent="0.3">
      <c r="A613">
        <v>4623</v>
      </c>
      <c r="B613" t="s">
        <v>7888</v>
      </c>
      <c r="C613" s="1">
        <v>42987</v>
      </c>
      <c r="D613" s="1">
        <v>42992</v>
      </c>
      <c r="E613">
        <v>5</v>
      </c>
      <c r="F613" t="s">
        <v>358</v>
      </c>
      <c r="G613" t="s">
        <v>877</v>
      </c>
      <c r="H613" t="s">
        <v>878</v>
      </c>
      <c r="I613" t="s">
        <v>30</v>
      </c>
      <c r="J613" t="s">
        <v>31</v>
      </c>
      <c r="K613" t="s">
        <v>1151</v>
      </c>
      <c r="L613" t="s">
        <v>378</v>
      </c>
      <c r="M613">
        <v>38401</v>
      </c>
      <c r="N613" t="s">
        <v>9</v>
      </c>
      <c r="O613" t="s">
        <v>1983</v>
      </c>
      <c r="P613" t="s">
        <v>36</v>
      </c>
      <c r="Q613" t="s">
        <v>475</v>
      </c>
      <c r="R613" t="s">
        <v>1984</v>
      </c>
      <c r="S613">
        <v>8.8320000000000007</v>
      </c>
      <c r="T613">
        <v>3</v>
      </c>
      <c r="U613">
        <v>0.2</v>
      </c>
      <c r="V613">
        <v>-1.7664000000000002</v>
      </c>
      <c r="W613">
        <v>-9.0528000000000013</v>
      </c>
      <c r="X613">
        <v>-1.9872000000000005</v>
      </c>
      <c r="Y613">
        <v>610</v>
      </c>
      <c r="Z613">
        <v>1</v>
      </c>
      <c r="AA613">
        <v>2219</v>
      </c>
      <c r="AB613">
        <v>12</v>
      </c>
    </row>
    <row r="614" spans="1:28" x14ac:dyDescent="0.3">
      <c r="A614">
        <v>4624</v>
      </c>
      <c r="B614" t="s">
        <v>7888</v>
      </c>
      <c r="C614" s="1">
        <v>42987</v>
      </c>
      <c r="D614" s="1">
        <v>42992</v>
      </c>
      <c r="E614">
        <v>5</v>
      </c>
      <c r="F614" t="s">
        <v>358</v>
      </c>
      <c r="G614" t="s">
        <v>877</v>
      </c>
      <c r="H614" t="s">
        <v>878</v>
      </c>
      <c r="I614" t="s">
        <v>30</v>
      </c>
      <c r="J614" t="s">
        <v>31</v>
      </c>
      <c r="K614" t="s">
        <v>1151</v>
      </c>
      <c r="L614" t="s">
        <v>378</v>
      </c>
      <c r="M614">
        <v>38401</v>
      </c>
      <c r="N614" t="s">
        <v>9</v>
      </c>
      <c r="O614" t="s">
        <v>2378</v>
      </c>
      <c r="P614" t="s">
        <v>36</v>
      </c>
      <c r="Q614" t="s">
        <v>44</v>
      </c>
      <c r="R614" t="s">
        <v>5401</v>
      </c>
      <c r="S614">
        <v>177.536</v>
      </c>
      <c r="T614">
        <v>4</v>
      </c>
      <c r="U614">
        <v>0.2</v>
      </c>
      <c r="V614">
        <v>-35.507200000000005</v>
      </c>
      <c r="W614">
        <v>-79.891199999999998</v>
      </c>
      <c r="X614">
        <v>62.137599999999992</v>
      </c>
      <c r="Y614">
        <v>611</v>
      </c>
      <c r="Z614">
        <v>2</v>
      </c>
      <c r="AA614">
        <v>2221</v>
      </c>
      <c r="AB614">
        <v>16</v>
      </c>
    </row>
    <row r="615" spans="1:28" x14ac:dyDescent="0.3">
      <c r="A615">
        <v>4625</v>
      </c>
      <c r="B615" t="s">
        <v>7888</v>
      </c>
      <c r="C615" s="1">
        <v>42987</v>
      </c>
      <c r="D615" s="1">
        <v>42992</v>
      </c>
      <c r="E615">
        <v>5</v>
      </c>
      <c r="F615" t="s">
        <v>358</v>
      </c>
      <c r="G615" t="s">
        <v>877</v>
      </c>
      <c r="H615" t="s">
        <v>878</v>
      </c>
      <c r="I615" t="s">
        <v>30</v>
      </c>
      <c r="J615" t="s">
        <v>31</v>
      </c>
      <c r="K615" t="s">
        <v>1151</v>
      </c>
      <c r="L615" t="s">
        <v>378</v>
      </c>
      <c r="M615">
        <v>38401</v>
      </c>
      <c r="N615" t="s">
        <v>9</v>
      </c>
      <c r="O615" t="s">
        <v>3531</v>
      </c>
      <c r="P615" t="s">
        <v>36</v>
      </c>
      <c r="Q615" t="s">
        <v>38</v>
      </c>
      <c r="R615" t="s">
        <v>3532</v>
      </c>
      <c r="S615">
        <v>258.48</v>
      </c>
      <c r="T615">
        <v>2</v>
      </c>
      <c r="U615">
        <v>0.2</v>
      </c>
      <c r="V615">
        <v>-51.696000000000005</v>
      </c>
      <c r="W615">
        <v>-210.01500000000001</v>
      </c>
      <c r="X615">
        <v>-3.2309999999999945</v>
      </c>
      <c r="Y615">
        <v>612</v>
      </c>
      <c r="Z615">
        <v>0</v>
      </c>
      <c r="AA615">
        <v>2223</v>
      </c>
      <c r="AB615">
        <v>8</v>
      </c>
    </row>
    <row r="616" spans="1:28" x14ac:dyDescent="0.3">
      <c r="A616">
        <v>4626</v>
      </c>
      <c r="B616" t="s">
        <v>7888</v>
      </c>
      <c r="C616" s="1">
        <v>42987</v>
      </c>
      <c r="D616" s="1">
        <v>42992</v>
      </c>
      <c r="E616">
        <v>5</v>
      </c>
      <c r="F616" t="s">
        <v>358</v>
      </c>
      <c r="G616" t="s">
        <v>877</v>
      </c>
      <c r="H616" t="s">
        <v>878</v>
      </c>
      <c r="I616" t="s">
        <v>30</v>
      </c>
      <c r="J616" t="s">
        <v>31</v>
      </c>
      <c r="K616" t="s">
        <v>1151</v>
      </c>
      <c r="L616" t="s">
        <v>378</v>
      </c>
      <c r="M616">
        <v>38401</v>
      </c>
      <c r="N616" t="s">
        <v>9</v>
      </c>
      <c r="O616" t="s">
        <v>1972</v>
      </c>
      <c r="P616" t="s">
        <v>32</v>
      </c>
      <c r="Q616" t="s">
        <v>441</v>
      </c>
      <c r="R616" t="s">
        <v>1973</v>
      </c>
      <c r="S616">
        <v>14.135999999999999</v>
      </c>
      <c r="T616">
        <v>3</v>
      </c>
      <c r="U616">
        <v>0.2</v>
      </c>
      <c r="V616">
        <v>-2.8271999999999999</v>
      </c>
      <c r="W616">
        <v>-7.0679999999999987</v>
      </c>
      <c r="X616">
        <v>4.240800000000001</v>
      </c>
      <c r="Y616">
        <v>613</v>
      </c>
      <c r="Z616">
        <v>1</v>
      </c>
      <c r="AA616">
        <v>2225</v>
      </c>
      <c r="AB616">
        <v>12</v>
      </c>
    </row>
    <row r="617" spans="1:28" x14ac:dyDescent="0.3">
      <c r="A617">
        <v>4640</v>
      </c>
      <c r="B617" t="s">
        <v>7898</v>
      </c>
      <c r="C617" s="1">
        <v>42624</v>
      </c>
      <c r="D617" s="1">
        <v>42629</v>
      </c>
      <c r="E617">
        <v>5</v>
      </c>
      <c r="F617" t="s">
        <v>358</v>
      </c>
      <c r="G617" t="s">
        <v>4958</v>
      </c>
      <c r="H617" t="s">
        <v>4959</v>
      </c>
      <c r="I617" t="s">
        <v>30</v>
      </c>
      <c r="J617" t="s">
        <v>31</v>
      </c>
      <c r="K617" t="s">
        <v>5895</v>
      </c>
      <c r="L617" t="s">
        <v>377</v>
      </c>
      <c r="M617">
        <v>23602</v>
      </c>
      <c r="N617" t="s">
        <v>9</v>
      </c>
      <c r="O617" t="s">
        <v>7899</v>
      </c>
      <c r="P617" t="s">
        <v>40</v>
      </c>
      <c r="Q617" t="s">
        <v>511</v>
      </c>
      <c r="R617" t="s">
        <v>7900</v>
      </c>
      <c r="S617">
        <v>1599.92</v>
      </c>
      <c r="T617">
        <v>8</v>
      </c>
      <c r="U617">
        <v>0</v>
      </c>
      <c r="V617">
        <v>0</v>
      </c>
      <c r="W617">
        <v>-847.95760000000007</v>
      </c>
      <c r="X617">
        <v>751.9624</v>
      </c>
      <c r="Y617">
        <v>614</v>
      </c>
      <c r="Z617">
        <v>2</v>
      </c>
      <c r="AA617">
        <v>2227</v>
      </c>
      <c r="AB617">
        <v>72</v>
      </c>
    </row>
    <row r="618" spans="1:28" x14ac:dyDescent="0.3">
      <c r="A618">
        <v>4641</v>
      </c>
      <c r="B618" t="s">
        <v>7898</v>
      </c>
      <c r="C618" s="1">
        <v>42624</v>
      </c>
      <c r="D618" s="1">
        <v>42629</v>
      </c>
      <c r="E618">
        <v>5</v>
      </c>
      <c r="F618" t="s">
        <v>358</v>
      </c>
      <c r="G618" t="s">
        <v>4958</v>
      </c>
      <c r="H618" t="s">
        <v>4959</v>
      </c>
      <c r="I618" t="s">
        <v>30</v>
      </c>
      <c r="J618" t="s">
        <v>31</v>
      </c>
      <c r="K618" t="s">
        <v>5895</v>
      </c>
      <c r="L618" t="s">
        <v>377</v>
      </c>
      <c r="M618">
        <v>23602</v>
      </c>
      <c r="N618" t="s">
        <v>9</v>
      </c>
      <c r="O618" t="s">
        <v>6573</v>
      </c>
      <c r="P618" t="s">
        <v>36</v>
      </c>
      <c r="Q618" t="s">
        <v>48</v>
      </c>
      <c r="R618" t="s">
        <v>6574</v>
      </c>
      <c r="S618">
        <v>11.09</v>
      </c>
      <c r="T618">
        <v>1</v>
      </c>
      <c r="U618">
        <v>0</v>
      </c>
      <c r="V618">
        <v>0</v>
      </c>
      <c r="W618">
        <v>-5.6558999999999999</v>
      </c>
      <c r="X618">
        <v>5.4340999999999999</v>
      </c>
      <c r="Y618">
        <v>615</v>
      </c>
      <c r="Z618">
        <v>0</v>
      </c>
      <c r="AA618">
        <v>2229</v>
      </c>
      <c r="AB618">
        <v>9</v>
      </c>
    </row>
    <row r="619" spans="1:28" x14ac:dyDescent="0.3">
      <c r="A619">
        <v>4664</v>
      </c>
      <c r="B619" t="s">
        <v>7920</v>
      </c>
      <c r="C619" s="1">
        <v>42631</v>
      </c>
      <c r="D619" s="1">
        <v>42635</v>
      </c>
      <c r="E619">
        <v>4</v>
      </c>
      <c r="F619" t="s">
        <v>358</v>
      </c>
      <c r="G619" t="s">
        <v>1885</v>
      </c>
      <c r="H619" t="s">
        <v>1886</v>
      </c>
      <c r="I619" t="s">
        <v>30</v>
      </c>
      <c r="J619" t="s">
        <v>31</v>
      </c>
      <c r="K619" t="s">
        <v>2181</v>
      </c>
      <c r="L619" t="s">
        <v>359</v>
      </c>
      <c r="M619">
        <v>32216</v>
      </c>
      <c r="N619" t="s">
        <v>9</v>
      </c>
      <c r="O619" t="s">
        <v>2725</v>
      </c>
      <c r="P619" t="s">
        <v>36</v>
      </c>
      <c r="Q619" t="s">
        <v>37</v>
      </c>
      <c r="R619" t="s">
        <v>2726</v>
      </c>
      <c r="S619">
        <v>3</v>
      </c>
      <c r="T619">
        <v>1</v>
      </c>
      <c r="U619">
        <v>0.2</v>
      </c>
      <c r="V619">
        <v>-0.60000000000000009</v>
      </c>
      <c r="W619">
        <v>-1.35</v>
      </c>
      <c r="X619">
        <v>1.0499999999999998</v>
      </c>
      <c r="Y619">
        <v>616</v>
      </c>
      <c r="Z619">
        <v>1</v>
      </c>
      <c r="AA619">
        <v>2231</v>
      </c>
      <c r="AB619">
        <v>6</v>
      </c>
    </row>
    <row r="620" spans="1:28" x14ac:dyDescent="0.3">
      <c r="A620">
        <v>4665</v>
      </c>
      <c r="B620" t="s">
        <v>7921</v>
      </c>
      <c r="C620" s="1">
        <v>42635</v>
      </c>
      <c r="D620" s="1">
        <v>42639</v>
      </c>
      <c r="E620">
        <v>4</v>
      </c>
      <c r="F620" t="s">
        <v>358</v>
      </c>
      <c r="G620" t="s">
        <v>722</v>
      </c>
      <c r="H620" t="s">
        <v>723</v>
      </c>
      <c r="I620" t="s">
        <v>30</v>
      </c>
      <c r="J620" t="s">
        <v>31</v>
      </c>
      <c r="K620" t="s">
        <v>2029</v>
      </c>
      <c r="L620" t="s">
        <v>359</v>
      </c>
      <c r="M620">
        <v>33024</v>
      </c>
      <c r="N620" t="s">
        <v>9</v>
      </c>
      <c r="O620" t="s">
        <v>3498</v>
      </c>
      <c r="P620" t="s">
        <v>36</v>
      </c>
      <c r="Q620" t="s">
        <v>42</v>
      </c>
      <c r="R620" t="s">
        <v>3499</v>
      </c>
      <c r="S620">
        <v>7.5060000000000002</v>
      </c>
      <c r="T620">
        <v>9</v>
      </c>
      <c r="U620">
        <v>0.7</v>
      </c>
      <c r="V620">
        <v>-5.2542</v>
      </c>
      <c r="W620">
        <v>-8.2565999999999988</v>
      </c>
      <c r="X620">
        <v>-6.0047999999999977</v>
      </c>
      <c r="Y620">
        <v>617</v>
      </c>
      <c r="Z620">
        <v>2</v>
      </c>
      <c r="AA620">
        <v>2233</v>
      </c>
      <c r="AB620">
        <v>54</v>
      </c>
    </row>
    <row r="621" spans="1:28" x14ac:dyDescent="0.3">
      <c r="A621">
        <v>4666</v>
      </c>
      <c r="B621" t="s">
        <v>7921</v>
      </c>
      <c r="C621" s="1">
        <v>42635</v>
      </c>
      <c r="D621" s="1">
        <v>42639</v>
      </c>
      <c r="E621">
        <v>4</v>
      </c>
      <c r="F621" t="s">
        <v>358</v>
      </c>
      <c r="G621" t="s">
        <v>722</v>
      </c>
      <c r="H621" t="s">
        <v>723</v>
      </c>
      <c r="I621" t="s">
        <v>30</v>
      </c>
      <c r="J621" t="s">
        <v>31</v>
      </c>
      <c r="K621" t="s">
        <v>2029</v>
      </c>
      <c r="L621" t="s">
        <v>359</v>
      </c>
      <c r="M621">
        <v>33024</v>
      </c>
      <c r="N621" t="s">
        <v>9</v>
      </c>
      <c r="O621" t="s">
        <v>1963</v>
      </c>
      <c r="P621" t="s">
        <v>36</v>
      </c>
      <c r="Q621" t="s">
        <v>37</v>
      </c>
      <c r="R621" t="s">
        <v>1964</v>
      </c>
      <c r="S621">
        <v>16.559999999999999</v>
      </c>
      <c r="T621">
        <v>2</v>
      </c>
      <c r="U621">
        <v>0.2</v>
      </c>
      <c r="V621">
        <v>-3.3119999999999998</v>
      </c>
      <c r="W621">
        <v>-7.4519999999999991</v>
      </c>
      <c r="X621">
        <v>5.7960000000000003</v>
      </c>
      <c r="Y621">
        <v>618</v>
      </c>
      <c r="Z621">
        <v>0</v>
      </c>
      <c r="AA621">
        <v>2235</v>
      </c>
      <c r="AB621">
        <v>12</v>
      </c>
    </row>
    <row r="622" spans="1:28" x14ac:dyDescent="0.3">
      <c r="A622">
        <v>4723</v>
      </c>
      <c r="B622" t="s">
        <v>7954</v>
      </c>
      <c r="C622" s="1">
        <v>42979</v>
      </c>
      <c r="D622" s="1">
        <v>42985</v>
      </c>
      <c r="E622">
        <v>6</v>
      </c>
      <c r="F622" t="s">
        <v>358</v>
      </c>
      <c r="G622" t="s">
        <v>2908</v>
      </c>
      <c r="H622" t="s">
        <v>2909</v>
      </c>
      <c r="I622" t="s">
        <v>45</v>
      </c>
      <c r="J622" t="s">
        <v>31</v>
      </c>
      <c r="K622" t="s">
        <v>442</v>
      </c>
      <c r="L622" t="s">
        <v>361</v>
      </c>
      <c r="M622">
        <v>98103</v>
      </c>
      <c r="N622" t="s">
        <v>3</v>
      </c>
      <c r="O622" t="s">
        <v>3565</v>
      </c>
      <c r="P622" t="s">
        <v>36</v>
      </c>
      <c r="Q622" t="s">
        <v>39</v>
      </c>
      <c r="R622" t="s">
        <v>639</v>
      </c>
      <c r="S622">
        <v>7.58</v>
      </c>
      <c r="T622">
        <v>1</v>
      </c>
      <c r="U622">
        <v>0</v>
      </c>
      <c r="V622">
        <v>0</v>
      </c>
      <c r="W622">
        <v>-4.6238000000000001</v>
      </c>
      <c r="X622">
        <v>2.9561999999999999</v>
      </c>
      <c r="Y622">
        <v>619</v>
      </c>
      <c r="Z622">
        <v>1</v>
      </c>
      <c r="AA622">
        <v>2237</v>
      </c>
      <c r="AB622">
        <v>5</v>
      </c>
    </row>
    <row r="623" spans="1:28" x14ac:dyDescent="0.3">
      <c r="A623">
        <v>4757</v>
      </c>
      <c r="B623" t="s">
        <v>7979</v>
      </c>
      <c r="C623" s="1">
        <v>42999</v>
      </c>
      <c r="D623" s="1">
        <v>43003</v>
      </c>
      <c r="E623">
        <v>4</v>
      </c>
      <c r="F623" t="s">
        <v>358</v>
      </c>
      <c r="G623" t="s">
        <v>445</v>
      </c>
      <c r="H623" t="s">
        <v>446</v>
      </c>
      <c r="I623" t="s">
        <v>30</v>
      </c>
      <c r="J623" t="s">
        <v>31</v>
      </c>
      <c r="K623" t="s">
        <v>367</v>
      </c>
      <c r="L623" t="s">
        <v>368</v>
      </c>
      <c r="M623">
        <v>19143</v>
      </c>
      <c r="N623" t="s">
        <v>5</v>
      </c>
      <c r="O623" t="s">
        <v>5740</v>
      </c>
      <c r="P623" t="s">
        <v>36</v>
      </c>
      <c r="Q623" t="s">
        <v>42</v>
      </c>
      <c r="R623" t="s">
        <v>5741</v>
      </c>
      <c r="S623">
        <v>1.9080000000000004</v>
      </c>
      <c r="T623">
        <v>2</v>
      </c>
      <c r="U623">
        <v>0.7</v>
      </c>
      <c r="V623">
        <v>-1.3356000000000001</v>
      </c>
      <c r="W623">
        <v>-2.0988000000000007</v>
      </c>
      <c r="X623">
        <v>-1.5264000000000002</v>
      </c>
      <c r="Y623">
        <v>620</v>
      </c>
      <c r="Z623">
        <v>2</v>
      </c>
      <c r="AA623">
        <v>2239</v>
      </c>
      <c r="AB623">
        <v>6</v>
      </c>
    </row>
    <row r="624" spans="1:28" x14ac:dyDescent="0.3">
      <c r="A624">
        <v>4764</v>
      </c>
      <c r="B624" t="s">
        <v>7983</v>
      </c>
      <c r="C624" s="1">
        <v>41899</v>
      </c>
      <c r="D624" s="1">
        <v>41903</v>
      </c>
      <c r="E624">
        <v>4</v>
      </c>
      <c r="F624" t="s">
        <v>358</v>
      </c>
      <c r="G624" t="s">
        <v>7952</v>
      </c>
      <c r="H624" t="s">
        <v>7953</v>
      </c>
      <c r="I624" t="s">
        <v>30</v>
      </c>
      <c r="J624" t="s">
        <v>31</v>
      </c>
      <c r="K624" t="s">
        <v>7200</v>
      </c>
      <c r="L624" t="s">
        <v>357</v>
      </c>
      <c r="M624">
        <v>91911</v>
      </c>
      <c r="N624" t="s">
        <v>3</v>
      </c>
      <c r="O624" t="s">
        <v>7984</v>
      </c>
      <c r="P624" t="s">
        <v>36</v>
      </c>
      <c r="Q624" t="s">
        <v>48</v>
      </c>
      <c r="R624" t="s">
        <v>7985</v>
      </c>
      <c r="S624">
        <v>182.94</v>
      </c>
      <c r="T624">
        <v>3</v>
      </c>
      <c r="U624">
        <v>0</v>
      </c>
      <c r="V624">
        <v>0</v>
      </c>
      <c r="W624">
        <v>-96.958200000000005</v>
      </c>
      <c r="X624">
        <v>85.981799999999993</v>
      </c>
      <c r="Y624">
        <v>621</v>
      </c>
      <c r="Z624">
        <v>0</v>
      </c>
      <c r="AA624">
        <v>2241</v>
      </c>
      <c r="AB624">
        <v>21</v>
      </c>
    </row>
    <row r="625" spans="1:28" x14ac:dyDescent="0.3">
      <c r="A625">
        <v>4770</v>
      </c>
      <c r="B625" t="s">
        <v>7992</v>
      </c>
      <c r="C625" s="1">
        <v>42632</v>
      </c>
      <c r="D625" s="1">
        <v>42637</v>
      </c>
      <c r="E625">
        <v>5</v>
      </c>
      <c r="F625" t="s">
        <v>355</v>
      </c>
      <c r="G625" t="s">
        <v>578</v>
      </c>
      <c r="H625" t="s">
        <v>579</v>
      </c>
      <c r="I625" t="s">
        <v>45</v>
      </c>
      <c r="J625" t="s">
        <v>31</v>
      </c>
      <c r="K625" t="s">
        <v>365</v>
      </c>
      <c r="L625" t="s">
        <v>357</v>
      </c>
      <c r="M625">
        <v>94109</v>
      </c>
      <c r="N625" t="s">
        <v>3</v>
      </c>
      <c r="O625" t="s">
        <v>2900</v>
      </c>
      <c r="P625" t="s">
        <v>36</v>
      </c>
      <c r="Q625" t="s">
        <v>42</v>
      </c>
      <c r="R625" t="s">
        <v>2901</v>
      </c>
      <c r="S625">
        <v>11.952000000000002</v>
      </c>
      <c r="T625">
        <v>3</v>
      </c>
      <c r="U625">
        <v>0.2</v>
      </c>
      <c r="V625">
        <v>-2.3904000000000005</v>
      </c>
      <c r="W625">
        <v>-5.3784000000000018</v>
      </c>
      <c r="X625">
        <v>4.1832000000000003</v>
      </c>
      <c r="Y625">
        <v>622</v>
      </c>
      <c r="Z625">
        <v>1</v>
      </c>
      <c r="AA625">
        <v>2243</v>
      </c>
      <c r="AB625">
        <v>21</v>
      </c>
    </row>
    <row r="626" spans="1:28" x14ac:dyDescent="0.3">
      <c r="A626">
        <v>4771</v>
      </c>
      <c r="B626" t="s">
        <v>7992</v>
      </c>
      <c r="C626" s="1">
        <v>42632</v>
      </c>
      <c r="D626" s="1">
        <v>42637</v>
      </c>
      <c r="E626">
        <v>5</v>
      </c>
      <c r="F626" t="s">
        <v>355</v>
      </c>
      <c r="G626" t="s">
        <v>578</v>
      </c>
      <c r="H626" t="s">
        <v>579</v>
      </c>
      <c r="I626" t="s">
        <v>45</v>
      </c>
      <c r="J626" t="s">
        <v>31</v>
      </c>
      <c r="K626" t="s">
        <v>365</v>
      </c>
      <c r="L626" t="s">
        <v>357</v>
      </c>
      <c r="M626">
        <v>94109</v>
      </c>
      <c r="N626" t="s">
        <v>3</v>
      </c>
      <c r="O626" t="s">
        <v>7993</v>
      </c>
      <c r="P626" t="s">
        <v>36</v>
      </c>
      <c r="Q626" t="s">
        <v>475</v>
      </c>
      <c r="R626" t="s">
        <v>7994</v>
      </c>
      <c r="S626">
        <v>6.24</v>
      </c>
      <c r="T626">
        <v>3</v>
      </c>
      <c r="U626">
        <v>0</v>
      </c>
      <c r="V626">
        <v>0</v>
      </c>
      <c r="W626">
        <v>-4.3680000000000003</v>
      </c>
      <c r="X626">
        <v>1.8719999999999997</v>
      </c>
      <c r="Y626">
        <v>623</v>
      </c>
      <c r="Z626">
        <v>2</v>
      </c>
      <c r="AA626">
        <v>2245</v>
      </c>
      <c r="AB626">
        <v>21</v>
      </c>
    </row>
    <row r="627" spans="1:28" x14ac:dyDescent="0.3">
      <c r="A627">
        <v>4843</v>
      </c>
      <c r="B627" t="s">
        <v>8045</v>
      </c>
      <c r="C627" s="1">
        <v>43007</v>
      </c>
      <c r="D627" s="1">
        <v>43012</v>
      </c>
      <c r="E627">
        <v>5</v>
      </c>
      <c r="F627" t="s">
        <v>358</v>
      </c>
      <c r="G627" t="s">
        <v>1752</v>
      </c>
      <c r="H627" t="s">
        <v>1753</v>
      </c>
      <c r="I627" t="s">
        <v>30</v>
      </c>
      <c r="J627" t="s">
        <v>31</v>
      </c>
      <c r="K627" t="s">
        <v>1107</v>
      </c>
      <c r="L627" t="s">
        <v>378</v>
      </c>
      <c r="M627">
        <v>38109</v>
      </c>
      <c r="N627" t="s">
        <v>9</v>
      </c>
      <c r="O627" t="s">
        <v>3947</v>
      </c>
      <c r="P627" t="s">
        <v>36</v>
      </c>
      <c r="Q627" t="s">
        <v>38</v>
      </c>
      <c r="R627" t="s">
        <v>3948</v>
      </c>
      <c r="S627">
        <v>243.92</v>
      </c>
      <c r="T627">
        <v>5</v>
      </c>
      <c r="U627">
        <v>0.2</v>
      </c>
      <c r="V627">
        <v>-48.783999999999999</v>
      </c>
      <c r="W627">
        <v>-250.018</v>
      </c>
      <c r="X627">
        <v>-54.881999999999998</v>
      </c>
      <c r="Y627">
        <v>624</v>
      </c>
      <c r="Z627">
        <v>0</v>
      </c>
      <c r="AA627">
        <v>2247</v>
      </c>
      <c r="AB627">
        <v>20</v>
      </c>
    </row>
    <row r="628" spans="1:28" x14ac:dyDescent="0.3">
      <c r="A628">
        <v>4850</v>
      </c>
      <c r="B628" t="s">
        <v>8050</v>
      </c>
      <c r="C628" s="1">
        <v>41890</v>
      </c>
      <c r="D628" s="1">
        <v>41896</v>
      </c>
      <c r="E628">
        <v>6</v>
      </c>
      <c r="F628" t="s">
        <v>358</v>
      </c>
      <c r="G628" t="s">
        <v>4704</v>
      </c>
      <c r="H628" t="s">
        <v>4705</v>
      </c>
      <c r="I628" t="s">
        <v>30</v>
      </c>
      <c r="J628" t="s">
        <v>31</v>
      </c>
      <c r="K628" t="s">
        <v>8051</v>
      </c>
      <c r="L628" t="s">
        <v>361</v>
      </c>
      <c r="M628">
        <v>99301</v>
      </c>
      <c r="N628" t="s">
        <v>3</v>
      </c>
      <c r="O628" t="s">
        <v>2302</v>
      </c>
      <c r="P628" t="s">
        <v>36</v>
      </c>
      <c r="Q628" t="s">
        <v>39</v>
      </c>
      <c r="R628" t="s">
        <v>2303</v>
      </c>
      <c r="S628">
        <v>5.88</v>
      </c>
      <c r="T628">
        <v>2</v>
      </c>
      <c r="U628">
        <v>0</v>
      </c>
      <c r="V628">
        <v>0</v>
      </c>
      <c r="W628">
        <v>-3.234</v>
      </c>
      <c r="X628">
        <v>2.6459999999999999</v>
      </c>
      <c r="Y628">
        <v>625</v>
      </c>
      <c r="Z628">
        <v>1</v>
      </c>
      <c r="AA628">
        <v>2249</v>
      </c>
      <c r="AB628">
        <v>10</v>
      </c>
    </row>
    <row r="629" spans="1:28" x14ac:dyDescent="0.3">
      <c r="A629">
        <v>4851</v>
      </c>
      <c r="B629" t="s">
        <v>8050</v>
      </c>
      <c r="C629" s="1">
        <v>41890</v>
      </c>
      <c r="D629" s="1">
        <v>41896</v>
      </c>
      <c r="E629">
        <v>6</v>
      </c>
      <c r="F629" t="s">
        <v>358</v>
      </c>
      <c r="G629" t="s">
        <v>4704</v>
      </c>
      <c r="H629" t="s">
        <v>4705</v>
      </c>
      <c r="I629" t="s">
        <v>30</v>
      </c>
      <c r="J629" t="s">
        <v>31</v>
      </c>
      <c r="K629" t="s">
        <v>8051</v>
      </c>
      <c r="L629" t="s">
        <v>361</v>
      </c>
      <c r="M629">
        <v>99301</v>
      </c>
      <c r="N629" t="s">
        <v>3</v>
      </c>
      <c r="O629" t="s">
        <v>869</v>
      </c>
      <c r="P629" t="s">
        <v>32</v>
      </c>
      <c r="Q629" t="s">
        <v>34</v>
      </c>
      <c r="R629" t="s">
        <v>870</v>
      </c>
      <c r="S629">
        <v>975.92</v>
      </c>
      <c r="T629">
        <v>5</v>
      </c>
      <c r="U629">
        <v>0.2</v>
      </c>
      <c r="V629">
        <v>-195.184</v>
      </c>
      <c r="W629">
        <v>-658.74600000000009</v>
      </c>
      <c r="X629">
        <v>121.98999999999992</v>
      </c>
      <c r="Y629">
        <v>626</v>
      </c>
      <c r="Z629">
        <v>2</v>
      </c>
      <c r="AA629">
        <v>2251</v>
      </c>
      <c r="AB629">
        <v>25</v>
      </c>
    </row>
    <row r="630" spans="1:28" x14ac:dyDescent="0.3">
      <c r="A630">
        <v>4852</v>
      </c>
      <c r="B630" t="s">
        <v>8050</v>
      </c>
      <c r="C630" s="1">
        <v>41890</v>
      </c>
      <c r="D630" s="1">
        <v>41896</v>
      </c>
      <c r="E630">
        <v>6</v>
      </c>
      <c r="F630" t="s">
        <v>358</v>
      </c>
      <c r="G630" t="s">
        <v>4704</v>
      </c>
      <c r="H630" t="s">
        <v>4705</v>
      </c>
      <c r="I630" t="s">
        <v>30</v>
      </c>
      <c r="J630" t="s">
        <v>31</v>
      </c>
      <c r="K630" t="s">
        <v>8051</v>
      </c>
      <c r="L630" t="s">
        <v>361</v>
      </c>
      <c r="M630">
        <v>99301</v>
      </c>
      <c r="N630" t="s">
        <v>3</v>
      </c>
      <c r="O630" t="s">
        <v>1244</v>
      </c>
      <c r="P630" t="s">
        <v>36</v>
      </c>
      <c r="Q630" t="s">
        <v>39</v>
      </c>
      <c r="R630" t="s">
        <v>1245</v>
      </c>
      <c r="S630">
        <v>303.83999999999997</v>
      </c>
      <c r="T630">
        <v>8</v>
      </c>
      <c r="U630">
        <v>0</v>
      </c>
      <c r="V630">
        <v>0</v>
      </c>
      <c r="W630">
        <v>-212.68800000000002</v>
      </c>
      <c r="X630">
        <v>91.151999999999958</v>
      </c>
      <c r="Y630">
        <v>627</v>
      </c>
      <c r="Z630">
        <v>0</v>
      </c>
      <c r="AA630">
        <v>2253</v>
      </c>
      <c r="AB630">
        <v>40</v>
      </c>
    </row>
    <row r="631" spans="1:28" x14ac:dyDescent="0.3">
      <c r="A631">
        <v>4853</v>
      </c>
      <c r="B631" t="s">
        <v>8050</v>
      </c>
      <c r="C631" s="1">
        <v>41890</v>
      </c>
      <c r="D631" s="1">
        <v>41896</v>
      </c>
      <c r="E631">
        <v>6</v>
      </c>
      <c r="F631" t="s">
        <v>358</v>
      </c>
      <c r="G631" t="s">
        <v>4704</v>
      </c>
      <c r="H631" t="s">
        <v>4705</v>
      </c>
      <c r="I631" t="s">
        <v>30</v>
      </c>
      <c r="J631" t="s">
        <v>31</v>
      </c>
      <c r="K631" t="s">
        <v>8051</v>
      </c>
      <c r="L631" t="s">
        <v>361</v>
      </c>
      <c r="M631">
        <v>99301</v>
      </c>
      <c r="N631" t="s">
        <v>3</v>
      </c>
      <c r="O631" t="s">
        <v>2420</v>
      </c>
      <c r="P631" t="s">
        <v>36</v>
      </c>
      <c r="Q631" t="s">
        <v>38</v>
      </c>
      <c r="R631" t="s">
        <v>2421</v>
      </c>
      <c r="S631">
        <v>485.88</v>
      </c>
      <c r="T631">
        <v>6</v>
      </c>
      <c r="U631">
        <v>0</v>
      </c>
      <c r="V631">
        <v>0</v>
      </c>
      <c r="W631">
        <v>-466.44479999999999</v>
      </c>
      <c r="X631">
        <v>19.43519999999998</v>
      </c>
      <c r="Y631">
        <v>628</v>
      </c>
      <c r="Z631">
        <v>1</v>
      </c>
      <c r="AA631">
        <v>2255</v>
      </c>
      <c r="AB631">
        <v>30</v>
      </c>
    </row>
    <row r="632" spans="1:28" x14ac:dyDescent="0.3">
      <c r="A632">
        <v>4915</v>
      </c>
      <c r="B632" t="s">
        <v>8087</v>
      </c>
      <c r="C632" s="1">
        <v>42271</v>
      </c>
      <c r="D632" s="1">
        <v>42273</v>
      </c>
      <c r="E632">
        <v>2</v>
      </c>
      <c r="F632" t="s">
        <v>355</v>
      </c>
      <c r="G632" t="s">
        <v>2706</v>
      </c>
      <c r="H632" t="s">
        <v>2707</v>
      </c>
      <c r="I632" t="s">
        <v>30</v>
      </c>
      <c r="J632" t="s">
        <v>31</v>
      </c>
      <c r="K632" t="s">
        <v>442</v>
      </c>
      <c r="L632" t="s">
        <v>361</v>
      </c>
      <c r="M632">
        <v>98105</v>
      </c>
      <c r="N632" t="s">
        <v>3</v>
      </c>
      <c r="O632" t="s">
        <v>970</v>
      </c>
      <c r="P632" t="s">
        <v>36</v>
      </c>
      <c r="Q632" t="s">
        <v>39</v>
      </c>
      <c r="R632" t="s">
        <v>971</v>
      </c>
      <c r="S632">
        <v>35.96</v>
      </c>
      <c r="T632">
        <v>2</v>
      </c>
      <c r="U632">
        <v>0</v>
      </c>
      <c r="V632">
        <v>0</v>
      </c>
      <c r="W632">
        <v>-25.531600000000005</v>
      </c>
      <c r="X632">
        <v>10.428399999999996</v>
      </c>
      <c r="Y632">
        <v>629</v>
      </c>
      <c r="Z632">
        <v>2</v>
      </c>
      <c r="AA632">
        <v>2257</v>
      </c>
      <c r="AB632">
        <v>10</v>
      </c>
    </row>
    <row r="633" spans="1:28" x14ac:dyDescent="0.3">
      <c r="A633">
        <v>4916</v>
      </c>
      <c r="B633" t="s">
        <v>8087</v>
      </c>
      <c r="C633" s="1">
        <v>42271</v>
      </c>
      <c r="D633" s="1">
        <v>42273</v>
      </c>
      <c r="E633">
        <v>2</v>
      </c>
      <c r="F633" t="s">
        <v>355</v>
      </c>
      <c r="G633" t="s">
        <v>2706</v>
      </c>
      <c r="H633" t="s">
        <v>2707</v>
      </c>
      <c r="I633" t="s">
        <v>30</v>
      </c>
      <c r="J633" t="s">
        <v>31</v>
      </c>
      <c r="K633" t="s">
        <v>442</v>
      </c>
      <c r="L633" t="s">
        <v>361</v>
      </c>
      <c r="M633">
        <v>98105</v>
      </c>
      <c r="N633" t="s">
        <v>3</v>
      </c>
      <c r="O633" t="s">
        <v>3650</v>
      </c>
      <c r="P633" t="s">
        <v>36</v>
      </c>
      <c r="Q633" t="s">
        <v>42</v>
      </c>
      <c r="R633" t="s">
        <v>3651</v>
      </c>
      <c r="S633">
        <v>14.952000000000002</v>
      </c>
      <c r="T633">
        <v>3</v>
      </c>
      <c r="U633">
        <v>0.2</v>
      </c>
      <c r="V633">
        <v>-2.9904000000000006</v>
      </c>
      <c r="W633">
        <v>-6.5415000000000001</v>
      </c>
      <c r="X633">
        <v>5.4201000000000006</v>
      </c>
      <c r="Y633">
        <v>630</v>
      </c>
      <c r="Z633">
        <v>0</v>
      </c>
      <c r="AA633">
        <v>2259</v>
      </c>
      <c r="AB633">
        <v>15</v>
      </c>
    </row>
    <row r="634" spans="1:28" x14ac:dyDescent="0.3">
      <c r="A634">
        <v>4926</v>
      </c>
      <c r="B634" t="s">
        <v>8096</v>
      </c>
      <c r="C634" s="1">
        <v>42988</v>
      </c>
      <c r="D634" s="1">
        <v>42991</v>
      </c>
      <c r="E634">
        <v>3</v>
      </c>
      <c r="F634" t="s">
        <v>49</v>
      </c>
      <c r="G634" t="s">
        <v>8097</v>
      </c>
      <c r="H634" t="s">
        <v>8098</v>
      </c>
      <c r="I634" t="s">
        <v>35</v>
      </c>
      <c r="J634" t="s">
        <v>31</v>
      </c>
      <c r="K634" t="s">
        <v>2148</v>
      </c>
      <c r="L634" t="s">
        <v>395</v>
      </c>
      <c r="M634">
        <v>1841</v>
      </c>
      <c r="N634" t="s">
        <v>5</v>
      </c>
      <c r="O634" t="s">
        <v>6451</v>
      </c>
      <c r="P634" t="s">
        <v>36</v>
      </c>
      <c r="Q634" t="s">
        <v>39</v>
      </c>
      <c r="R634" t="s">
        <v>6452</v>
      </c>
      <c r="S634">
        <v>14.88</v>
      </c>
      <c r="T634">
        <v>2</v>
      </c>
      <c r="U634">
        <v>0</v>
      </c>
      <c r="V634">
        <v>0</v>
      </c>
      <c r="W634">
        <v>-11.16</v>
      </c>
      <c r="X634">
        <v>3.7200000000000006</v>
      </c>
      <c r="Y634">
        <v>631</v>
      </c>
      <c r="Z634">
        <v>1</v>
      </c>
      <c r="AA634">
        <v>2261</v>
      </c>
      <c r="AB634">
        <v>6</v>
      </c>
    </row>
    <row r="635" spans="1:28" x14ac:dyDescent="0.3">
      <c r="A635">
        <v>4930</v>
      </c>
      <c r="B635" t="s">
        <v>8101</v>
      </c>
      <c r="C635" s="1">
        <v>41884</v>
      </c>
      <c r="D635" s="1">
        <v>41885</v>
      </c>
      <c r="E635">
        <v>1</v>
      </c>
      <c r="F635" t="s">
        <v>49</v>
      </c>
      <c r="G635" t="s">
        <v>1190</v>
      </c>
      <c r="H635" t="s">
        <v>1191</v>
      </c>
      <c r="I635" t="s">
        <v>30</v>
      </c>
      <c r="J635" t="s">
        <v>31</v>
      </c>
      <c r="K635" t="s">
        <v>50</v>
      </c>
      <c r="L635" t="s">
        <v>51</v>
      </c>
      <c r="M635">
        <v>10009</v>
      </c>
      <c r="N635" t="s">
        <v>5</v>
      </c>
      <c r="O635" t="s">
        <v>517</v>
      </c>
      <c r="P635" t="s">
        <v>36</v>
      </c>
      <c r="Q635" t="s">
        <v>39</v>
      </c>
      <c r="R635" t="s">
        <v>518</v>
      </c>
      <c r="S635">
        <v>57.75</v>
      </c>
      <c r="T635">
        <v>5</v>
      </c>
      <c r="U635">
        <v>0</v>
      </c>
      <c r="V635">
        <v>0</v>
      </c>
      <c r="W635">
        <v>-41.58</v>
      </c>
      <c r="X635">
        <v>16.170000000000002</v>
      </c>
      <c r="Y635">
        <v>632</v>
      </c>
      <c r="Z635">
        <v>2</v>
      </c>
      <c r="AA635">
        <v>2263</v>
      </c>
      <c r="AB635">
        <v>10</v>
      </c>
    </row>
    <row r="636" spans="1:28" x14ac:dyDescent="0.3">
      <c r="A636">
        <v>4931</v>
      </c>
      <c r="B636" t="s">
        <v>8101</v>
      </c>
      <c r="C636" s="1">
        <v>41884</v>
      </c>
      <c r="D636" s="1">
        <v>41885</v>
      </c>
      <c r="E636">
        <v>1</v>
      </c>
      <c r="F636" t="s">
        <v>49</v>
      </c>
      <c r="G636" t="s">
        <v>1190</v>
      </c>
      <c r="H636" t="s">
        <v>1191</v>
      </c>
      <c r="I636" t="s">
        <v>30</v>
      </c>
      <c r="J636" t="s">
        <v>31</v>
      </c>
      <c r="K636" t="s">
        <v>50</v>
      </c>
      <c r="L636" t="s">
        <v>51</v>
      </c>
      <c r="M636">
        <v>10009</v>
      </c>
      <c r="N636" t="s">
        <v>5</v>
      </c>
      <c r="O636" t="s">
        <v>3709</v>
      </c>
      <c r="P636" t="s">
        <v>36</v>
      </c>
      <c r="Q636" t="s">
        <v>44</v>
      </c>
      <c r="R636" t="s">
        <v>980</v>
      </c>
      <c r="S636">
        <v>14.940000000000001</v>
      </c>
      <c r="T636">
        <v>3</v>
      </c>
      <c r="U636">
        <v>0</v>
      </c>
      <c r="V636">
        <v>0</v>
      </c>
      <c r="W636">
        <v>-7.9182000000000006</v>
      </c>
      <c r="X636">
        <v>7.0218000000000007</v>
      </c>
      <c r="Y636">
        <v>633</v>
      </c>
      <c r="Z636">
        <v>0</v>
      </c>
      <c r="AA636">
        <v>2265</v>
      </c>
      <c r="AB636">
        <v>6</v>
      </c>
    </row>
    <row r="637" spans="1:28" x14ac:dyDescent="0.3">
      <c r="A637">
        <v>4933</v>
      </c>
      <c r="B637" t="s">
        <v>8103</v>
      </c>
      <c r="C637" s="1">
        <v>42275</v>
      </c>
      <c r="D637" s="1">
        <v>42281</v>
      </c>
      <c r="E637">
        <v>6</v>
      </c>
      <c r="F637" t="s">
        <v>358</v>
      </c>
      <c r="G637" t="s">
        <v>2599</v>
      </c>
      <c r="H637" t="s">
        <v>2600</v>
      </c>
      <c r="I637" t="s">
        <v>30</v>
      </c>
      <c r="J637" t="s">
        <v>31</v>
      </c>
      <c r="K637" t="s">
        <v>464</v>
      </c>
      <c r="L637" t="s">
        <v>383</v>
      </c>
      <c r="M637">
        <v>80013</v>
      </c>
      <c r="N637" t="s">
        <v>3</v>
      </c>
      <c r="O637" t="s">
        <v>5949</v>
      </c>
      <c r="P637" t="s">
        <v>36</v>
      </c>
      <c r="Q637" t="s">
        <v>48</v>
      </c>
      <c r="R637" t="s">
        <v>5950</v>
      </c>
      <c r="S637">
        <v>12.536000000000001</v>
      </c>
      <c r="T637">
        <v>1</v>
      </c>
      <c r="U637">
        <v>0.2</v>
      </c>
      <c r="V637">
        <v>-2.5072000000000005</v>
      </c>
      <c r="W637">
        <v>-5.7979000000000021</v>
      </c>
      <c r="X637">
        <v>4.2308999999999983</v>
      </c>
      <c r="Y637">
        <v>634</v>
      </c>
      <c r="Z637">
        <v>1</v>
      </c>
      <c r="AA637">
        <v>2267</v>
      </c>
      <c r="AB637">
        <v>10</v>
      </c>
    </row>
    <row r="638" spans="1:28" x14ac:dyDescent="0.3">
      <c r="A638">
        <v>4934</v>
      </c>
      <c r="B638" t="s">
        <v>8103</v>
      </c>
      <c r="C638" s="1">
        <v>42275</v>
      </c>
      <c r="D638" s="1">
        <v>42281</v>
      </c>
      <c r="E638">
        <v>6</v>
      </c>
      <c r="F638" t="s">
        <v>358</v>
      </c>
      <c r="G638" t="s">
        <v>2599</v>
      </c>
      <c r="H638" t="s">
        <v>2600</v>
      </c>
      <c r="I638" t="s">
        <v>30</v>
      </c>
      <c r="J638" t="s">
        <v>31</v>
      </c>
      <c r="K638" t="s">
        <v>464</v>
      </c>
      <c r="L638" t="s">
        <v>383</v>
      </c>
      <c r="M638">
        <v>80013</v>
      </c>
      <c r="N638" t="s">
        <v>3</v>
      </c>
      <c r="O638" t="s">
        <v>3472</v>
      </c>
      <c r="P638" t="s">
        <v>36</v>
      </c>
      <c r="Q638" t="s">
        <v>42</v>
      </c>
      <c r="R638" t="s">
        <v>3473</v>
      </c>
      <c r="S638">
        <v>1.0800000000000003</v>
      </c>
      <c r="T638">
        <v>2</v>
      </c>
      <c r="U638">
        <v>0.7</v>
      </c>
      <c r="V638">
        <v>-0.75600000000000012</v>
      </c>
      <c r="W638">
        <v>-1.1160000000000001</v>
      </c>
      <c r="X638">
        <v>-0.79200000000000004</v>
      </c>
      <c r="Y638">
        <v>635</v>
      </c>
      <c r="Z638">
        <v>2</v>
      </c>
      <c r="AA638">
        <v>2269</v>
      </c>
      <c r="AB638">
        <v>20</v>
      </c>
    </row>
    <row r="639" spans="1:28" x14ac:dyDescent="0.3">
      <c r="A639">
        <v>4935</v>
      </c>
      <c r="B639" t="s">
        <v>8103</v>
      </c>
      <c r="C639" s="1">
        <v>42275</v>
      </c>
      <c r="D639" s="1">
        <v>42281</v>
      </c>
      <c r="E639">
        <v>6</v>
      </c>
      <c r="F639" t="s">
        <v>358</v>
      </c>
      <c r="G639" t="s">
        <v>2599</v>
      </c>
      <c r="H639" t="s">
        <v>2600</v>
      </c>
      <c r="I639" t="s">
        <v>30</v>
      </c>
      <c r="J639" t="s">
        <v>31</v>
      </c>
      <c r="K639" t="s">
        <v>464</v>
      </c>
      <c r="L639" t="s">
        <v>383</v>
      </c>
      <c r="M639">
        <v>80013</v>
      </c>
      <c r="N639" t="s">
        <v>3</v>
      </c>
      <c r="O639" t="s">
        <v>4443</v>
      </c>
      <c r="P639" t="s">
        <v>36</v>
      </c>
      <c r="Q639" t="s">
        <v>52</v>
      </c>
      <c r="R639" t="s">
        <v>474</v>
      </c>
      <c r="S639">
        <v>4.5120000000000005</v>
      </c>
      <c r="T639">
        <v>3</v>
      </c>
      <c r="U639">
        <v>0.2</v>
      </c>
      <c r="V639">
        <v>-0.90240000000000009</v>
      </c>
      <c r="W639">
        <v>-2.7636000000000007</v>
      </c>
      <c r="X639">
        <v>0.84599999999999964</v>
      </c>
      <c r="Y639">
        <v>636</v>
      </c>
      <c r="Z639">
        <v>0</v>
      </c>
      <c r="AA639">
        <v>2271</v>
      </c>
      <c r="AB639">
        <v>30</v>
      </c>
    </row>
    <row r="640" spans="1:28" x14ac:dyDescent="0.3">
      <c r="A640">
        <v>4945</v>
      </c>
      <c r="B640" t="s">
        <v>206</v>
      </c>
      <c r="C640" s="1">
        <v>42618</v>
      </c>
      <c r="D640" s="1">
        <v>42619</v>
      </c>
      <c r="E640">
        <v>1</v>
      </c>
      <c r="F640" t="s">
        <v>49</v>
      </c>
      <c r="G640" t="s">
        <v>1538</v>
      </c>
      <c r="H640" t="s">
        <v>1539</v>
      </c>
      <c r="I640" t="s">
        <v>30</v>
      </c>
      <c r="J640" t="s">
        <v>31</v>
      </c>
      <c r="K640" t="s">
        <v>6321</v>
      </c>
      <c r="L640" t="s">
        <v>357</v>
      </c>
      <c r="M640">
        <v>90278</v>
      </c>
      <c r="N640" t="s">
        <v>3</v>
      </c>
      <c r="O640" t="s">
        <v>7977</v>
      </c>
      <c r="P640" t="s">
        <v>36</v>
      </c>
      <c r="Q640" t="s">
        <v>44</v>
      </c>
      <c r="R640" t="s">
        <v>7978</v>
      </c>
      <c r="S640">
        <v>96.08</v>
      </c>
      <c r="T640">
        <v>2</v>
      </c>
      <c r="U640">
        <v>0</v>
      </c>
      <c r="V640">
        <v>0</v>
      </c>
      <c r="W640">
        <v>-49.961600000000004</v>
      </c>
      <c r="X640">
        <v>46.118399999999994</v>
      </c>
      <c r="Y640">
        <v>637</v>
      </c>
      <c r="Z640">
        <v>1</v>
      </c>
      <c r="AA640">
        <v>2273</v>
      </c>
      <c r="AB640">
        <v>14</v>
      </c>
    </row>
    <row r="641" spans="1:28" x14ac:dyDescent="0.3">
      <c r="A641">
        <v>4946</v>
      </c>
      <c r="B641" t="s">
        <v>206</v>
      </c>
      <c r="C641" s="1">
        <v>42618</v>
      </c>
      <c r="D641" s="1">
        <v>42619</v>
      </c>
      <c r="E641">
        <v>1</v>
      </c>
      <c r="F641" t="s">
        <v>49</v>
      </c>
      <c r="G641" t="s">
        <v>1538</v>
      </c>
      <c r="H641" t="s">
        <v>1539</v>
      </c>
      <c r="I641" t="s">
        <v>30</v>
      </c>
      <c r="J641" t="s">
        <v>31</v>
      </c>
      <c r="K641" t="s">
        <v>6321</v>
      </c>
      <c r="L641" t="s">
        <v>357</v>
      </c>
      <c r="M641">
        <v>90278</v>
      </c>
      <c r="N641" t="s">
        <v>3</v>
      </c>
      <c r="O641" t="s">
        <v>2049</v>
      </c>
      <c r="P641" t="s">
        <v>36</v>
      </c>
      <c r="Q641" t="s">
        <v>42</v>
      </c>
      <c r="R641" t="s">
        <v>2050</v>
      </c>
      <c r="S641">
        <v>11.68</v>
      </c>
      <c r="T641">
        <v>2</v>
      </c>
      <c r="U641">
        <v>0.2</v>
      </c>
      <c r="V641">
        <v>-2.3359999999999999</v>
      </c>
      <c r="W641">
        <v>-5.4020000000000001</v>
      </c>
      <c r="X641">
        <v>3.9419999999999993</v>
      </c>
      <c r="Y641">
        <v>638</v>
      </c>
      <c r="Z641">
        <v>2</v>
      </c>
      <c r="AA641">
        <v>2275</v>
      </c>
      <c r="AB641">
        <v>14</v>
      </c>
    </row>
    <row r="642" spans="1:28" x14ac:dyDescent="0.3">
      <c r="A642">
        <v>4947</v>
      </c>
      <c r="B642" t="s">
        <v>206</v>
      </c>
      <c r="C642" s="1">
        <v>42618</v>
      </c>
      <c r="D642" s="1">
        <v>42619</v>
      </c>
      <c r="E642">
        <v>1</v>
      </c>
      <c r="F642" t="s">
        <v>49</v>
      </c>
      <c r="G642" t="s">
        <v>1538</v>
      </c>
      <c r="H642" t="s">
        <v>1539</v>
      </c>
      <c r="I642" t="s">
        <v>30</v>
      </c>
      <c r="J642" t="s">
        <v>31</v>
      </c>
      <c r="K642" t="s">
        <v>6321</v>
      </c>
      <c r="L642" t="s">
        <v>357</v>
      </c>
      <c r="M642">
        <v>90278</v>
      </c>
      <c r="N642" t="s">
        <v>3</v>
      </c>
      <c r="O642" t="s">
        <v>1050</v>
      </c>
      <c r="P642" t="s">
        <v>36</v>
      </c>
      <c r="Q642" t="s">
        <v>52</v>
      </c>
      <c r="R642" t="s">
        <v>1051</v>
      </c>
      <c r="S642">
        <v>4.3600000000000003</v>
      </c>
      <c r="T642">
        <v>2</v>
      </c>
      <c r="U642">
        <v>0</v>
      </c>
      <c r="V642">
        <v>0</v>
      </c>
      <c r="W642">
        <v>-2.5724</v>
      </c>
      <c r="X642">
        <v>1.7876000000000003</v>
      </c>
      <c r="Y642">
        <v>639</v>
      </c>
      <c r="Z642">
        <v>0</v>
      </c>
      <c r="AA642">
        <v>2277</v>
      </c>
      <c r="AB642">
        <v>14</v>
      </c>
    </row>
    <row r="643" spans="1:28" x14ac:dyDescent="0.3">
      <c r="A643">
        <v>4976</v>
      </c>
      <c r="B643" t="s">
        <v>8133</v>
      </c>
      <c r="C643" s="1">
        <v>42265</v>
      </c>
      <c r="D643" s="1">
        <v>42270</v>
      </c>
      <c r="E643">
        <v>5</v>
      </c>
      <c r="F643" t="s">
        <v>355</v>
      </c>
      <c r="G643" t="s">
        <v>3311</v>
      </c>
      <c r="H643" t="s">
        <v>3312</v>
      </c>
      <c r="I643" t="s">
        <v>35</v>
      </c>
      <c r="J643" t="s">
        <v>31</v>
      </c>
      <c r="K643" t="s">
        <v>2181</v>
      </c>
      <c r="L643" t="s">
        <v>359</v>
      </c>
      <c r="M643">
        <v>32216</v>
      </c>
      <c r="N643" t="s">
        <v>9</v>
      </c>
      <c r="O643" t="s">
        <v>3552</v>
      </c>
      <c r="P643" t="s">
        <v>40</v>
      </c>
      <c r="Q643" t="s">
        <v>47</v>
      </c>
      <c r="R643" t="s">
        <v>3553</v>
      </c>
      <c r="S643">
        <v>717.12000000000012</v>
      </c>
      <c r="T643">
        <v>9</v>
      </c>
      <c r="U643">
        <v>0.2</v>
      </c>
      <c r="V643">
        <v>-143.42400000000004</v>
      </c>
      <c r="W643">
        <v>-421.30800000000022</v>
      </c>
      <c r="X643">
        <v>152.38799999999992</v>
      </c>
      <c r="Y643">
        <v>640</v>
      </c>
      <c r="Z643">
        <v>1</v>
      </c>
      <c r="AA643">
        <v>2279</v>
      </c>
      <c r="AB643">
        <v>54</v>
      </c>
    </row>
    <row r="644" spans="1:28" x14ac:dyDescent="0.3">
      <c r="A644">
        <v>4985</v>
      </c>
      <c r="B644" t="s">
        <v>8138</v>
      </c>
      <c r="C644" s="1">
        <v>42253</v>
      </c>
      <c r="D644" s="1">
        <v>42257</v>
      </c>
      <c r="E644">
        <v>4</v>
      </c>
      <c r="F644" t="s">
        <v>358</v>
      </c>
      <c r="G644" t="s">
        <v>3197</v>
      </c>
      <c r="H644" t="s">
        <v>3198</v>
      </c>
      <c r="I644" t="s">
        <v>35</v>
      </c>
      <c r="J644" t="s">
        <v>31</v>
      </c>
      <c r="K644" t="s">
        <v>6023</v>
      </c>
      <c r="L644" t="s">
        <v>378</v>
      </c>
      <c r="M644">
        <v>37211</v>
      </c>
      <c r="N644" t="s">
        <v>9</v>
      </c>
      <c r="O644" t="s">
        <v>3667</v>
      </c>
      <c r="P644" t="s">
        <v>36</v>
      </c>
      <c r="Q644" t="s">
        <v>52</v>
      </c>
      <c r="R644" t="s">
        <v>3668</v>
      </c>
      <c r="S644">
        <v>7.2400000000000011</v>
      </c>
      <c r="T644">
        <v>5</v>
      </c>
      <c r="U644">
        <v>0.2</v>
      </c>
      <c r="V644">
        <v>-1.4480000000000004</v>
      </c>
      <c r="W644">
        <v>-4.6155000000000017</v>
      </c>
      <c r="X644">
        <v>1.1764999999999992</v>
      </c>
      <c r="Y644">
        <v>641</v>
      </c>
      <c r="Z644">
        <v>2</v>
      </c>
      <c r="AA644">
        <v>2281</v>
      </c>
      <c r="AB644">
        <v>20</v>
      </c>
    </row>
    <row r="645" spans="1:28" x14ac:dyDescent="0.3">
      <c r="A645">
        <v>4986</v>
      </c>
      <c r="B645" t="s">
        <v>8139</v>
      </c>
      <c r="C645" s="1">
        <v>41885</v>
      </c>
      <c r="D645" s="1">
        <v>41885</v>
      </c>
      <c r="E645">
        <v>0</v>
      </c>
      <c r="F645" t="s">
        <v>62</v>
      </c>
      <c r="G645" t="s">
        <v>3590</v>
      </c>
      <c r="H645" t="s">
        <v>3591</v>
      </c>
      <c r="I645" t="s">
        <v>30</v>
      </c>
      <c r="J645" t="s">
        <v>31</v>
      </c>
      <c r="K645" t="s">
        <v>50</v>
      </c>
      <c r="L645" t="s">
        <v>51</v>
      </c>
      <c r="M645">
        <v>10009</v>
      </c>
      <c r="N645" t="s">
        <v>5</v>
      </c>
      <c r="O645" t="s">
        <v>3587</v>
      </c>
      <c r="P645" t="s">
        <v>36</v>
      </c>
      <c r="Q645" t="s">
        <v>37</v>
      </c>
      <c r="R645" t="s">
        <v>3588</v>
      </c>
      <c r="S645">
        <v>14.399999999999999</v>
      </c>
      <c r="T645">
        <v>5</v>
      </c>
      <c r="U645">
        <v>0</v>
      </c>
      <c r="V645">
        <v>0</v>
      </c>
      <c r="W645">
        <v>-7.3439999999999985</v>
      </c>
      <c r="X645">
        <v>7.056</v>
      </c>
      <c r="Y645">
        <v>642</v>
      </c>
      <c r="Z645">
        <v>0</v>
      </c>
      <c r="AA645">
        <v>2283</v>
      </c>
      <c r="AB645">
        <v>10</v>
      </c>
    </row>
    <row r="646" spans="1:28" x14ac:dyDescent="0.3">
      <c r="A646">
        <v>5009</v>
      </c>
      <c r="B646" t="s">
        <v>8160</v>
      </c>
      <c r="C646" s="1">
        <v>42254</v>
      </c>
      <c r="D646" s="1">
        <v>42261</v>
      </c>
      <c r="E646">
        <v>7</v>
      </c>
      <c r="F646" t="s">
        <v>358</v>
      </c>
      <c r="G646" t="s">
        <v>8161</v>
      </c>
      <c r="H646" t="s">
        <v>8162</v>
      </c>
      <c r="I646" t="s">
        <v>35</v>
      </c>
      <c r="J646" t="s">
        <v>31</v>
      </c>
      <c r="K646" t="s">
        <v>367</v>
      </c>
      <c r="L646" t="s">
        <v>368</v>
      </c>
      <c r="M646">
        <v>19134</v>
      </c>
      <c r="N646" t="s">
        <v>5</v>
      </c>
      <c r="O646" t="s">
        <v>1320</v>
      </c>
      <c r="P646" t="s">
        <v>36</v>
      </c>
      <c r="Q646" t="s">
        <v>42</v>
      </c>
      <c r="R646" t="s">
        <v>1321</v>
      </c>
      <c r="S646">
        <v>9.5220000000000002</v>
      </c>
      <c r="T646">
        <v>1</v>
      </c>
      <c r="U646">
        <v>0.7</v>
      </c>
      <c r="V646">
        <v>-6.6654</v>
      </c>
      <c r="W646">
        <v>-9.8393999999999977</v>
      </c>
      <c r="X646">
        <v>-6.9827999999999975</v>
      </c>
      <c r="Y646">
        <v>643</v>
      </c>
      <c r="Z646">
        <v>1</v>
      </c>
      <c r="AA646">
        <v>2285</v>
      </c>
      <c r="AB646">
        <v>3</v>
      </c>
    </row>
    <row r="647" spans="1:28" x14ac:dyDescent="0.3">
      <c r="A647">
        <v>5010</v>
      </c>
      <c r="B647" t="s">
        <v>8160</v>
      </c>
      <c r="C647" s="1">
        <v>42254</v>
      </c>
      <c r="D647" s="1">
        <v>42261</v>
      </c>
      <c r="E647">
        <v>7</v>
      </c>
      <c r="F647" t="s">
        <v>358</v>
      </c>
      <c r="G647" t="s">
        <v>8161</v>
      </c>
      <c r="H647" t="s">
        <v>8162</v>
      </c>
      <c r="I647" t="s">
        <v>35</v>
      </c>
      <c r="J647" t="s">
        <v>31</v>
      </c>
      <c r="K647" t="s">
        <v>367</v>
      </c>
      <c r="L647" t="s">
        <v>368</v>
      </c>
      <c r="M647">
        <v>19134</v>
      </c>
      <c r="N647" t="s">
        <v>5</v>
      </c>
      <c r="O647" t="s">
        <v>2285</v>
      </c>
      <c r="P647" t="s">
        <v>40</v>
      </c>
      <c r="Q647" t="s">
        <v>41</v>
      </c>
      <c r="R647" t="s">
        <v>2286</v>
      </c>
      <c r="S647">
        <v>791.96399999999994</v>
      </c>
      <c r="T647">
        <v>6</v>
      </c>
      <c r="U647">
        <v>0.4</v>
      </c>
      <c r="V647">
        <v>-316.78559999999999</v>
      </c>
      <c r="W647">
        <v>-607.17240000000015</v>
      </c>
      <c r="X647">
        <v>-131.9940000000002</v>
      </c>
      <c r="Y647">
        <v>644</v>
      </c>
      <c r="Z647">
        <v>2</v>
      </c>
      <c r="AA647">
        <v>2287</v>
      </c>
      <c r="AB647">
        <v>18</v>
      </c>
    </row>
    <row r="648" spans="1:28" x14ac:dyDescent="0.3">
      <c r="A648">
        <v>5011</v>
      </c>
      <c r="B648" t="s">
        <v>8160</v>
      </c>
      <c r="C648" s="1">
        <v>42254</v>
      </c>
      <c r="D648" s="1">
        <v>42261</v>
      </c>
      <c r="E648">
        <v>7</v>
      </c>
      <c r="F648" t="s">
        <v>358</v>
      </c>
      <c r="G648" t="s">
        <v>8161</v>
      </c>
      <c r="H648" t="s">
        <v>8162</v>
      </c>
      <c r="I648" t="s">
        <v>35</v>
      </c>
      <c r="J648" t="s">
        <v>31</v>
      </c>
      <c r="K648" t="s">
        <v>367</v>
      </c>
      <c r="L648" t="s">
        <v>368</v>
      </c>
      <c r="M648">
        <v>19134</v>
      </c>
      <c r="N648" t="s">
        <v>5</v>
      </c>
      <c r="O648" t="s">
        <v>2635</v>
      </c>
      <c r="P648" t="s">
        <v>36</v>
      </c>
      <c r="Q648" t="s">
        <v>42</v>
      </c>
      <c r="R648" t="s">
        <v>2636</v>
      </c>
      <c r="S648">
        <v>4.9230000000000009</v>
      </c>
      <c r="T648">
        <v>3</v>
      </c>
      <c r="U648">
        <v>0.7</v>
      </c>
      <c r="V648">
        <v>-3.4461000000000004</v>
      </c>
      <c r="W648">
        <v>-5.4153000000000002</v>
      </c>
      <c r="X648">
        <v>-3.9383999999999997</v>
      </c>
      <c r="Y648">
        <v>645</v>
      </c>
      <c r="Z648">
        <v>0</v>
      </c>
      <c r="AA648">
        <v>2289</v>
      </c>
      <c r="AB648">
        <v>9</v>
      </c>
    </row>
    <row r="649" spans="1:28" x14ac:dyDescent="0.3">
      <c r="A649">
        <v>5029</v>
      </c>
      <c r="B649" t="s">
        <v>8178</v>
      </c>
      <c r="C649" s="1">
        <v>41884</v>
      </c>
      <c r="D649" s="1">
        <v>41889</v>
      </c>
      <c r="E649">
        <v>5</v>
      </c>
      <c r="F649" t="s">
        <v>355</v>
      </c>
      <c r="G649" t="s">
        <v>5788</v>
      </c>
      <c r="H649" t="s">
        <v>5789</v>
      </c>
      <c r="I649" t="s">
        <v>30</v>
      </c>
      <c r="J649" t="s">
        <v>31</v>
      </c>
      <c r="K649" t="s">
        <v>1079</v>
      </c>
      <c r="L649" t="s">
        <v>371</v>
      </c>
      <c r="M649">
        <v>60653</v>
      </c>
      <c r="N649" t="s">
        <v>7</v>
      </c>
      <c r="O649" t="s">
        <v>2898</v>
      </c>
      <c r="P649" t="s">
        <v>40</v>
      </c>
      <c r="Q649" t="s">
        <v>47</v>
      </c>
      <c r="R649" t="s">
        <v>2899</v>
      </c>
      <c r="S649">
        <v>239.976</v>
      </c>
      <c r="T649">
        <v>3</v>
      </c>
      <c r="U649">
        <v>0.2</v>
      </c>
      <c r="V649">
        <v>-47.995200000000004</v>
      </c>
      <c r="W649">
        <v>-137.9862</v>
      </c>
      <c r="X649">
        <v>53.994600000000005</v>
      </c>
      <c r="Y649">
        <v>646</v>
      </c>
      <c r="Z649">
        <v>1</v>
      </c>
      <c r="AA649">
        <v>2291</v>
      </c>
      <c r="AB649">
        <v>12</v>
      </c>
    </row>
    <row r="650" spans="1:28" x14ac:dyDescent="0.3">
      <c r="A650">
        <v>5051</v>
      </c>
      <c r="B650" t="s">
        <v>8187</v>
      </c>
      <c r="C650" s="1">
        <v>42265</v>
      </c>
      <c r="D650" s="1">
        <v>42271</v>
      </c>
      <c r="E650">
        <v>6</v>
      </c>
      <c r="F650" t="s">
        <v>358</v>
      </c>
      <c r="G650" t="s">
        <v>1939</v>
      </c>
      <c r="H650" t="s">
        <v>515</v>
      </c>
      <c r="I650" t="s">
        <v>45</v>
      </c>
      <c r="J650" t="s">
        <v>31</v>
      </c>
      <c r="K650" t="s">
        <v>2054</v>
      </c>
      <c r="L650" t="s">
        <v>361</v>
      </c>
      <c r="M650">
        <v>98198</v>
      </c>
      <c r="N650" t="s">
        <v>3</v>
      </c>
      <c r="O650" t="s">
        <v>5615</v>
      </c>
      <c r="P650" t="s">
        <v>36</v>
      </c>
      <c r="Q650" t="s">
        <v>44</v>
      </c>
      <c r="R650" t="s">
        <v>5616</v>
      </c>
      <c r="S650">
        <v>18.54</v>
      </c>
      <c r="T650">
        <v>2</v>
      </c>
      <c r="U650">
        <v>0</v>
      </c>
      <c r="V650">
        <v>0</v>
      </c>
      <c r="W650">
        <v>-9.8262</v>
      </c>
      <c r="X650">
        <v>8.7137999999999991</v>
      </c>
      <c r="Y650">
        <v>647</v>
      </c>
      <c r="Z650">
        <v>2</v>
      </c>
      <c r="AA650">
        <v>2293</v>
      </c>
      <c r="AB650">
        <v>10</v>
      </c>
    </row>
    <row r="651" spans="1:28" x14ac:dyDescent="0.3">
      <c r="A651">
        <v>5057</v>
      </c>
      <c r="B651" t="s">
        <v>208</v>
      </c>
      <c r="C651" s="1">
        <v>42255</v>
      </c>
      <c r="D651" s="1">
        <v>42258</v>
      </c>
      <c r="E651">
        <v>3</v>
      </c>
      <c r="F651" t="s">
        <v>49</v>
      </c>
      <c r="G651" t="s">
        <v>3755</v>
      </c>
      <c r="H651" t="s">
        <v>3756</v>
      </c>
      <c r="I651" t="s">
        <v>30</v>
      </c>
      <c r="J651" t="s">
        <v>31</v>
      </c>
      <c r="K651" t="s">
        <v>8191</v>
      </c>
      <c r="L651" t="s">
        <v>357</v>
      </c>
      <c r="M651">
        <v>92553</v>
      </c>
      <c r="N651" t="s">
        <v>3</v>
      </c>
      <c r="O651" t="s">
        <v>7370</v>
      </c>
      <c r="P651" t="s">
        <v>36</v>
      </c>
      <c r="Q651" t="s">
        <v>44</v>
      </c>
      <c r="R651" t="s">
        <v>7371</v>
      </c>
      <c r="S651">
        <v>26.400000000000002</v>
      </c>
      <c r="T651">
        <v>5</v>
      </c>
      <c r="U651">
        <v>0</v>
      </c>
      <c r="V651">
        <v>0</v>
      </c>
      <c r="W651">
        <v>-14.520000000000003</v>
      </c>
      <c r="X651">
        <v>11.879999999999999</v>
      </c>
      <c r="Y651">
        <v>648</v>
      </c>
      <c r="Z651">
        <v>0</v>
      </c>
      <c r="AA651">
        <v>2295</v>
      </c>
      <c r="AB651">
        <v>35</v>
      </c>
    </row>
    <row r="652" spans="1:28" x14ac:dyDescent="0.3">
      <c r="A652">
        <v>5058</v>
      </c>
      <c r="B652" t="s">
        <v>208</v>
      </c>
      <c r="C652" s="1">
        <v>42255</v>
      </c>
      <c r="D652" s="1">
        <v>42258</v>
      </c>
      <c r="E652">
        <v>3</v>
      </c>
      <c r="F652" t="s">
        <v>49</v>
      </c>
      <c r="G652" t="s">
        <v>3755</v>
      </c>
      <c r="H652" t="s">
        <v>3756</v>
      </c>
      <c r="I652" t="s">
        <v>30</v>
      </c>
      <c r="J652" t="s">
        <v>31</v>
      </c>
      <c r="K652" t="s">
        <v>8191</v>
      </c>
      <c r="L652" t="s">
        <v>357</v>
      </c>
      <c r="M652">
        <v>92553</v>
      </c>
      <c r="N652" t="s">
        <v>3</v>
      </c>
      <c r="O652" t="s">
        <v>3281</v>
      </c>
      <c r="P652" t="s">
        <v>36</v>
      </c>
      <c r="Q652" t="s">
        <v>38</v>
      </c>
      <c r="R652" t="s">
        <v>3282</v>
      </c>
      <c r="S652">
        <v>41.88</v>
      </c>
      <c r="T652">
        <v>6</v>
      </c>
      <c r="U652">
        <v>0</v>
      </c>
      <c r="V652">
        <v>0</v>
      </c>
      <c r="W652">
        <v>-41.042400000000001</v>
      </c>
      <c r="X652">
        <v>0.83759999999999835</v>
      </c>
      <c r="Y652">
        <v>649</v>
      </c>
      <c r="Z652">
        <v>1</v>
      </c>
      <c r="AA652">
        <v>2297</v>
      </c>
      <c r="AB652">
        <v>42</v>
      </c>
    </row>
    <row r="653" spans="1:28" x14ac:dyDescent="0.3">
      <c r="A653">
        <v>5065</v>
      </c>
      <c r="B653" t="s">
        <v>8196</v>
      </c>
      <c r="C653" s="1">
        <v>43000</v>
      </c>
      <c r="D653" s="1">
        <v>43002</v>
      </c>
      <c r="E653">
        <v>2</v>
      </c>
      <c r="F653" t="s">
        <v>49</v>
      </c>
      <c r="G653" t="s">
        <v>2669</v>
      </c>
      <c r="H653" t="s">
        <v>2670</v>
      </c>
      <c r="I653" t="s">
        <v>30</v>
      </c>
      <c r="J653" t="s">
        <v>31</v>
      </c>
      <c r="K653" t="s">
        <v>468</v>
      </c>
      <c r="L653" t="s">
        <v>374</v>
      </c>
      <c r="M653">
        <v>19805</v>
      </c>
      <c r="N653" t="s">
        <v>5</v>
      </c>
      <c r="O653" t="s">
        <v>985</v>
      </c>
      <c r="P653" t="s">
        <v>40</v>
      </c>
      <c r="Q653" t="s">
        <v>41</v>
      </c>
      <c r="R653" t="s">
        <v>986</v>
      </c>
      <c r="S653">
        <v>391.98</v>
      </c>
      <c r="T653">
        <v>2</v>
      </c>
      <c r="U653">
        <v>0</v>
      </c>
      <c r="V653">
        <v>0</v>
      </c>
      <c r="W653">
        <v>-278.30580000000003</v>
      </c>
      <c r="X653">
        <v>113.67419999999998</v>
      </c>
      <c r="Y653">
        <v>650</v>
      </c>
      <c r="Z653">
        <v>2</v>
      </c>
      <c r="AA653">
        <v>2299</v>
      </c>
      <c r="AB653">
        <v>10</v>
      </c>
    </row>
    <row r="654" spans="1:28" x14ac:dyDescent="0.3">
      <c r="A654">
        <v>5083</v>
      </c>
      <c r="B654" t="s">
        <v>8206</v>
      </c>
      <c r="C654" s="1">
        <v>42621</v>
      </c>
      <c r="D654" s="1">
        <v>42625</v>
      </c>
      <c r="E654">
        <v>4</v>
      </c>
      <c r="F654" t="s">
        <v>358</v>
      </c>
      <c r="G654" t="s">
        <v>8207</v>
      </c>
      <c r="H654" t="s">
        <v>8208</v>
      </c>
      <c r="I654" t="s">
        <v>30</v>
      </c>
      <c r="J654" t="s">
        <v>31</v>
      </c>
      <c r="K654" t="s">
        <v>1461</v>
      </c>
      <c r="L654" t="s">
        <v>360</v>
      </c>
      <c r="M654">
        <v>28110</v>
      </c>
      <c r="N654" t="s">
        <v>9</v>
      </c>
      <c r="O654" t="s">
        <v>4052</v>
      </c>
      <c r="P654" t="s">
        <v>40</v>
      </c>
      <c r="Q654" t="s">
        <v>47</v>
      </c>
      <c r="R654" t="s">
        <v>4053</v>
      </c>
      <c r="S654">
        <v>35.167999999999999</v>
      </c>
      <c r="T654">
        <v>4</v>
      </c>
      <c r="U654">
        <v>0.2</v>
      </c>
      <c r="V654">
        <v>-7.0335999999999999</v>
      </c>
      <c r="W654">
        <v>-19.781999999999996</v>
      </c>
      <c r="X654">
        <v>8.3524000000000012</v>
      </c>
      <c r="Y654">
        <v>651</v>
      </c>
      <c r="Z654">
        <v>0</v>
      </c>
      <c r="AA654">
        <v>2301</v>
      </c>
      <c r="AB654">
        <v>24</v>
      </c>
    </row>
    <row r="655" spans="1:28" x14ac:dyDescent="0.3">
      <c r="A655">
        <v>5084</v>
      </c>
      <c r="B655" t="s">
        <v>8206</v>
      </c>
      <c r="C655" s="1">
        <v>42621</v>
      </c>
      <c r="D655" s="1">
        <v>42625</v>
      </c>
      <c r="E655">
        <v>4</v>
      </c>
      <c r="F655" t="s">
        <v>358</v>
      </c>
      <c r="G655" t="s">
        <v>8207</v>
      </c>
      <c r="H655" t="s">
        <v>8208</v>
      </c>
      <c r="I655" t="s">
        <v>30</v>
      </c>
      <c r="J655" t="s">
        <v>31</v>
      </c>
      <c r="K655" t="s">
        <v>1461</v>
      </c>
      <c r="L655" t="s">
        <v>360</v>
      </c>
      <c r="M655">
        <v>28110</v>
      </c>
      <c r="N655" t="s">
        <v>9</v>
      </c>
      <c r="O655" t="s">
        <v>4317</v>
      </c>
      <c r="P655" t="s">
        <v>36</v>
      </c>
      <c r="Q655" t="s">
        <v>44</v>
      </c>
      <c r="R655" t="s">
        <v>4318</v>
      </c>
      <c r="S655">
        <v>64.704000000000008</v>
      </c>
      <c r="T655">
        <v>3</v>
      </c>
      <c r="U655">
        <v>0.2</v>
      </c>
      <c r="V655">
        <v>-12.940800000000003</v>
      </c>
      <c r="W655">
        <v>-28.308000000000007</v>
      </c>
      <c r="X655">
        <v>23.455199999999998</v>
      </c>
      <c r="Y655">
        <v>652</v>
      </c>
      <c r="Z655">
        <v>1</v>
      </c>
      <c r="AA655">
        <v>2303</v>
      </c>
      <c r="AB655">
        <v>18</v>
      </c>
    </row>
    <row r="656" spans="1:28" x14ac:dyDescent="0.3">
      <c r="A656">
        <v>5107</v>
      </c>
      <c r="B656" t="s">
        <v>8222</v>
      </c>
      <c r="C656" s="1">
        <v>42266</v>
      </c>
      <c r="D656" s="1">
        <v>42273</v>
      </c>
      <c r="E656">
        <v>7</v>
      </c>
      <c r="F656" t="s">
        <v>358</v>
      </c>
      <c r="G656" t="s">
        <v>4386</v>
      </c>
      <c r="H656" t="s">
        <v>4387</v>
      </c>
      <c r="I656" t="s">
        <v>35</v>
      </c>
      <c r="J656" t="s">
        <v>31</v>
      </c>
      <c r="K656" t="s">
        <v>467</v>
      </c>
      <c r="L656" t="s">
        <v>396</v>
      </c>
      <c r="M656">
        <v>31907</v>
      </c>
      <c r="N656" t="s">
        <v>9</v>
      </c>
      <c r="O656" t="s">
        <v>5909</v>
      </c>
      <c r="P656" t="s">
        <v>40</v>
      </c>
      <c r="Q656" t="s">
        <v>47</v>
      </c>
      <c r="R656" t="s">
        <v>5910</v>
      </c>
      <c r="S656">
        <v>66.36</v>
      </c>
      <c r="T656">
        <v>4</v>
      </c>
      <c r="U656">
        <v>0</v>
      </c>
      <c r="V656">
        <v>0</v>
      </c>
      <c r="W656">
        <v>-43.134</v>
      </c>
      <c r="X656">
        <v>23.225999999999999</v>
      </c>
      <c r="Y656">
        <v>653</v>
      </c>
      <c r="Z656">
        <v>2</v>
      </c>
      <c r="AA656">
        <v>2305</v>
      </c>
      <c r="AB656">
        <v>28</v>
      </c>
    </row>
    <row r="657" spans="1:28" x14ac:dyDescent="0.3">
      <c r="A657">
        <v>5118</v>
      </c>
      <c r="B657" t="s">
        <v>8234</v>
      </c>
      <c r="C657" s="1">
        <v>42273</v>
      </c>
      <c r="D657" s="1">
        <v>42280</v>
      </c>
      <c r="E657">
        <v>7</v>
      </c>
      <c r="F657" t="s">
        <v>358</v>
      </c>
      <c r="G657" t="s">
        <v>4071</v>
      </c>
      <c r="H657" t="s">
        <v>4072</v>
      </c>
      <c r="I657" t="s">
        <v>30</v>
      </c>
      <c r="J657" t="s">
        <v>31</v>
      </c>
      <c r="K657" t="s">
        <v>2936</v>
      </c>
      <c r="L657" t="s">
        <v>51</v>
      </c>
      <c r="M657">
        <v>11572</v>
      </c>
      <c r="N657" t="s">
        <v>5</v>
      </c>
      <c r="O657" t="s">
        <v>1791</v>
      </c>
      <c r="P657" t="s">
        <v>36</v>
      </c>
      <c r="Q657" t="s">
        <v>52</v>
      </c>
      <c r="R657" t="s">
        <v>1792</v>
      </c>
      <c r="S657">
        <v>34.44</v>
      </c>
      <c r="T657">
        <v>3</v>
      </c>
      <c r="U657">
        <v>0</v>
      </c>
      <c r="V657">
        <v>0</v>
      </c>
      <c r="W657">
        <v>-18.2532</v>
      </c>
      <c r="X657">
        <v>16.186799999999998</v>
      </c>
      <c r="Y657">
        <v>654</v>
      </c>
      <c r="Z657">
        <v>0</v>
      </c>
      <c r="AA657">
        <v>2307</v>
      </c>
      <c r="AB657">
        <v>6</v>
      </c>
    </row>
    <row r="658" spans="1:28" x14ac:dyDescent="0.3">
      <c r="A658">
        <v>5119</v>
      </c>
      <c r="B658" t="s">
        <v>8234</v>
      </c>
      <c r="C658" s="1">
        <v>42273</v>
      </c>
      <c r="D658" s="1">
        <v>42280</v>
      </c>
      <c r="E658">
        <v>7</v>
      </c>
      <c r="F658" t="s">
        <v>358</v>
      </c>
      <c r="G658" t="s">
        <v>4071</v>
      </c>
      <c r="H658" t="s">
        <v>4072</v>
      </c>
      <c r="I658" t="s">
        <v>30</v>
      </c>
      <c r="J658" t="s">
        <v>31</v>
      </c>
      <c r="K658" t="s">
        <v>2936</v>
      </c>
      <c r="L658" t="s">
        <v>51</v>
      </c>
      <c r="M658">
        <v>11572</v>
      </c>
      <c r="N658" t="s">
        <v>5</v>
      </c>
      <c r="O658" t="s">
        <v>7008</v>
      </c>
      <c r="P658" t="s">
        <v>40</v>
      </c>
      <c r="Q658" t="s">
        <v>57</v>
      </c>
      <c r="R658" t="s">
        <v>7009</v>
      </c>
      <c r="S658">
        <v>629.92999999999995</v>
      </c>
      <c r="T658">
        <v>7</v>
      </c>
      <c r="U658">
        <v>0</v>
      </c>
      <c r="V658">
        <v>0</v>
      </c>
      <c r="W658">
        <v>-333.86289999999997</v>
      </c>
      <c r="X658">
        <v>296.06709999999998</v>
      </c>
      <c r="Y658">
        <v>655</v>
      </c>
      <c r="Z658">
        <v>1</v>
      </c>
      <c r="AA658">
        <v>2309</v>
      </c>
      <c r="AB658">
        <v>14</v>
      </c>
    </row>
    <row r="659" spans="1:28" x14ac:dyDescent="0.3">
      <c r="A659">
        <v>5120</v>
      </c>
      <c r="B659" t="s">
        <v>8234</v>
      </c>
      <c r="C659" s="1">
        <v>42273</v>
      </c>
      <c r="D659" s="1">
        <v>42280</v>
      </c>
      <c r="E659">
        <v>7</v>
      </c>
      <c r="F659" t="s">
        <v>358</v>
      </c>
      <c r="G659" t="s">
        <v>4071</v>
      </c>
      <c r="H659" t="s">
        <v>4072</v>
      </c>
      <c r="I659" t="s">
        <v>30</v>
      </c>
      <c r="J659" t="s">
        <v>31</v>
      </c>
      <c r="K659" t="s">
        <v>2936</v>
      </c>
      <c r="L659" t="s">
        <v>51</v>
      </c>
      <c r="M659">
        <v>11572</v>
      </c>
      <c r="N659" t="s">
        <v>5</v>
      </c>
      <c r="O659" t="s">
        <v>4597</v>
      </c>
      <c r="P659" t="s">
        <v>36</v>
      </c>
      <c r="Q659" t="s">
        <v>42</v>
      </c>
      <c r="R659" t="s">
        <v>4598</v>
      </c>
      <c r="S659">
        <v>79.056000000000012</v>
      </c>
      <c r="T659">
        <v>9</v>
      </c>
      <c r="U659">
        <v>0.2</v>
      </c>
      <c r="V659">
        <v>-15.811200000000003</v>
      </c>
      <c r="W659">
        <v>-34.58700000000001</v>
      </c>
      <c r="X659">
        <v>28.657800000000002</v>
      </c>
      <c r="Y659">
        <v>656</v>
      </c>
      <c r="Z659">
        <v>2</v>
      </c>
      <c r="AA659">
        <v>2311</v>
      </c>
      <c r="AB659">
        <v>18</v>
      </c>
    </row>
    <row r="660" spans="1:28" x14ac:dyDescent="0.3">
      <c r="A660">
        <v>5125</v>
      </c>
      <c r="B660" t="s">
        <v>210</v>
      </c>
      <c r="C660" s="1">
        <v>41896</v>
      </c>
      <c r="D660" s="1">
        <v>41896</v>
      </c>
      <c r="E660">
        <v>0</v>
      </c>
      <c r="F660" t="s">
        <v>62</v>
      </c>
      <c r="G660" t="s">
        <v>6342</v>
      </c>
      <c r="H660" t="s">
        <v>764</v>
      </c>
      <c r="I660" t="s">
        <v>30</v>
      </c>
      <c r="J660" t="s">
        <v>31</v>
      </c>
      <c r="K660" t="s">
        <v>50</v>
      </c>
      <c r="L660" t="s">
        <v>51</v>
      </c>
      <c r="M660">
        <v>10009</v>
      </c>
      <c r="N660" t="s">
        <v>5</v>
      </c>
      <c r="O660" t="s">
        <v>4293</v>
      </c>
      <c r="P660" t="s">
        <v>32</v>
      </c>
      <c r="Q660" t="s">
        <v>440</v>
      </c>
      <c r="R660" t="s">
        <v>3791</v>
      </c>
      <c r="S660">
        <v>464.29200000000003</v>
      </c>
      <c r="T660">
        <v>9</v>
      </c>
      <c r="U660">
        <v>0.4</v>
      </c>
      <c r="V660">
        <v>-185.71680000000003</v>
      </c>
      <c r="W660">
        <v>-386.90999999999997</v>
      </c>
      <c r="X660">
        <v>-108.33479999999997</v>
      </c>
      <c r="Y660">
        <v>657</v>
      </c>
      <c r="Z660">
        <v>0</v>
      </c>
      <c r="AA660">
        <v>2313</v>
      </c>
      <c r="AB660">
        <v>18</v>
      </c>
    </row>
    <row r="661" spans="1:28" x14ac:dyDescent="0.3">
      <c r="A661">
        <v>5126</v>
      </c>
      <c r="B661" t="s">
        <v>210</v>
      </c>
      <c r="C661" s="1">
        <v>41896</v>
      </c>
      <c r="D661" s="1">
        <v>41896</v>
      </c>
      <c r="E661">
        <v>0</v>
      </c>
      <c r="F661" t="s">
        <v>62</v>
      </c>
      <c r="G661" t="s">
        <v>6342</v>
      </c>
      <c r="H661" t="s">
        <v>764</v>
      </c>
      <c r="I661" t="s">
        <v>30</v>
      </c>
      <c r="J661" t="s">
        <v>31</v>
      </c>
      <c r="K661" t="s">
        <v>50</v>
      </c>
      <c r="L661" t="s">
        <v>51</v>
      </c>
      <c r="M661">
        <v>10009</v>
      </c>
      <c r="N661" t="s">
        <v>5</v>
      </c>
      <c r="O661" t="s">
        <v>629</v>
      </c>
      <c r="P661" t="s">
        <v>36</v>
      </c>
      <c r="Q661" t="s">
        <v>48</v>
      </c>
      <c r="R661" t="s">
        <v>56</v>
      </c>
      <c r="S661">
        <v>68.459999999999994</v>
      </c>
      <c r="T661">
        <v>7</v>
      </c>
      <c r="U661">
        <v>0</v>
      </c>
      <c r="V661">
        <v>0</v>
      </c>
      <c r="W661">
        <v>-36.968400000000003</v>
      </c>
      <c r="X661">
        <v>31.491599999999995</v>
      </c>
      <c r="Y661">
        <v>658</v>
      </c>
      <c r="Z661">
        <v>1</v>
      </c>
      <c r="AA661">
        <v>2315</v>
      </c>
      <c r="AB661">
        <v>14</v>
      </c>
    </row>
    <row r="662" spans="1:28" x14ac:dyDescent="0.3">
      <c r="A662">
        <v>5127</v>
      </c>
      <c r="B662" t="s">
        <v>210</v>
      </c>
      <c r="C662" s="1">
        <v>41896</v>
      </c>
      <c r="D662" s="1">
        <v>41896</v>
      </c>
      <c r="E662">
        <v>0</v>
      </c>
      <c r="F662" t="s">
        <v>62</v>
      </c>
      <c r="G662" t="s">
        <v>6342</v>
      </c>
      <c r="H662" t="s">
        <v>764</v>
      </c>
      <c r="I662" t="s">
        <v>30</v>
      </c>
      <c r="J662" t="s">
        <v>31</v>
      </c>
      <c r="K662" t="s">
        <v>50</v>
      </c>
      <c r="L662" t="s">
        <v>51</v>
      </c>
      <c r="M662">
        <v>10009</v>
      </c>
      <c r="N662" t="s">
        <v>5</v>
      </c>
      <c r="O662" t="s">
        <v>3713</v>
      </c>
      <c r="P662" t="s">
        <v>40</v>
      </c>
      <c r="Q662" t="s">
        <v>57</v>
      </c>
      <c r="R662" t="s">
        <v>3714</v>
      </c>
      <c r="S662">
        <v>2799.96</v>
      </c>
      <c r="T662">
        <v>4</v>
      </c>
      <c r="U662">
        <v>0</v>
      </c>
      <c r="V662">
        <v>0</v>
      </c>
      <c r="W662">
        <v>-1427.9796000000001</v>
      </c>
      <c r="X662">
        <v>1371.9803999999999</v>
      </c>
      <c r="Y662">
        <v>659</v>
      </c>
      <c r="Z662">
        <v>2</v>
      </c>
      <c r="AA662">
        <v>2317</v>
      </c>
      <c r="AB662">
        <v>8</v>
      </c>
    </row>
    <row r="663" spans="1:28" x14ac:dyDescent="0.3">
      <c r="A663">
        <v>5128</v>
      </c>
      <c r="B663" t="s">
        <v>210</v>
      </c>
      <c r="C663" s="1">
        <v>41896</v>
      </c>
      <c r="D663" s="1">
        <v>41896</v>
      </c>
      <c r="E663">
        <v>0</v>
      </c>
      <c r="F663" t="s">
        <v>62</v>
      </c>
      <c r="G663" t="s">
        <v>6342</v>
      </c>
      <c r="H663" t="s">
        <v>764</v>
      </c>
      <c r="I663" t="s">
        <v>30</v>
      </c>
      <c r="J663" t="s">
        <v>31</v>
      </c>
      <c r="K663" t="s">
        <v>50</v>
      </c>
      <c r="L663" t="s">
        <v>51</v>
      </c>
      <c r="M663">
        <v>10009</v>
      </c>
      <c r="N663" t="s">
        <v>5</v>
      </c>
      <c r="O663" t="s">
        <v>1644</v>
      </c>
      <c r="P663" t="s">
        <v>36</v>
      </c>
      <c r="Q663" t="s">
        <v>43</v>
      </c>
      <c r="R663" t="s">
        <v>1645</v>
      </c>
      <c r="S663">
        <v>601.29999999999995</v>
      </c>
      <c r="T663">
        <v>2</v>
      </c>
      <c r="U663">
        <v>0</v>
      </c>
      <c r="V663">
        <v>0</v>
      </c>
      <c r="W663">
        <v>-402.87099999999998</v>
      </c>
      <c r="X663">
        <v>198.42899999999997</v>
      </c>
      <c r="Y663">
        <v>660</v>
      </c>
      <c r="Z663">
        <v>0</v>
      </c>
      <c r="AA663">
        <v>2319</v>
      </c>
      <c r="AB663">
        <v>4</v>
      </c>
    </row>
    <row r="664" spans="1:28" x14ac:dyDescent="0.3">
      <c r="A664">
        <v>5129</v>
      </c>
      <c r="B664" t="s">
        <v>210</v>
      </c>
      <c r="C664" s="1">
        <v>41896</v>
      </c>
      <c r="D664" s="1">
        <v>41896</v>
      </c>
      <c r="E664">
        <v>0</v>
      </c>
      <c r="F664" t="s">
        <v>62</v>
      </c>
      <c r="G664" t="s">
        <v>6342</v>
      </c>
      <c r="H664" t="s">
        <v>764</v>
      </c>
      <c r="I664" t="s">
        <v>30</v>
      </c>
      <c r="J664" t="s">
        <v>31</v>
      </c>
      <c r="K664" t="s">
        <v>50</v>
      </c>
      <c r="L664" t="s">
        <v>51</v>
      </c>
      <c r="M664">
        <v>10009</v>
      </c>
      <c r="N664" t="s">
        <v>5</v>
      </c>
      <c r="O664" t="s">
        <v>5460</v>
      </c>
      <c r="P664" t="s">
        <v>40</v>
      </c>
      <c r="Q664" t="s">
        <v>41</v>
      </c>
      <c r="R664" t="s">
        <v>5461</v>
      </c>
      <c r="S664">
        <v>16.989999999999998</v>
      </c>
      <c r="T664">
        <v>1</v>
      </c>
      <c r="U664">
        <v>0</v>
      </c>
      <c r="V664">
        <v>0</v>
      </c>
      <c r="W664">
        <v>-12.5726</v>
      </c>
      <c r="X664">
        <v>4.4173999999999989</v>
      </c>
      <c r="Y664">
        <v>661</v>
      </c>
      <c r="Z664">
        <v>1</v>
      </c>
      <c r="AA664">
        <v>2321</v>
      </c>
      <c r="AB664">
        <v>2</v>
      </c>
    </row>
    <row r="665" spans="1:28" x14ac:dyDescent="0.3">
      <c r="A665">
        <v>5130</v>
      </c>
      <c r="B665" t="s">
        <v>210</v>
      </c>
      <c r="C665" s="1">
        <v>41896</v>
      </c>
      <c r="D665" s="1">
        <v>41896</v>
      </c>
      <c r="E665">
        <v>0</v>
      </c>
      <c r="F665" t="s">
        <v>62</v>
      </c>
      <c r="G665" t="s">
        <v>6342</v>
      </c>
      <c r="H665" t="s">
        <v>764</v>
      </c>
      <c r="I665" t="s">
        <v>30</v>
      </c>
      <c r="J665" t="s">
        <v>31</v>
      </c>
      <c r="K665" t="s">
        <v>50</v>
      </c>
      <c r="L665" t="s">
        <v>51</v>
      </c>
      <c r="M665">
        <v>10009</v>
      </c>
      <c r="N665" t="s">
        <v>5</v>
      </c>
      <c r="O665" t="s">
        <v>6625</v>
      </c>
      <c r="P665" t="s">
        <v>40</v>
      </c>
      <c r="Q665" t="s">
        <v>41</v>
      </c>
      <c r="R665" t="s">
        <v>6626</v>
      </c>
      <c r="S665">
        <v>287.96999999999997</v>
      </c>
      <c r="T665">
        <v>3</v>
      </c>
      <c r="U665">
        <v>0</v>
      </c>
      <c r="V665">
        <v>0</v>
      </c>
      <c r="W665">
        <v>-207.33839999999998</v>
      </c>
      <c r="X665">
        <v>80.631600000000006</v>
      </c>
      <c r="Y665">
        <v>662</v>
      </c>
      <c r="Z665">
        <v>2</v>
      </c>
      <c r="AA665">
        <v>2323</v>
      </c>
      <c r="AB665">
        <v>6</v>
      </c>
    </row>
    <row r="666" spans="1:28" x14ac:dyDescent="0.3">
      <c r="A666">
        <v>5131</v>
      </c>
      <c r="B666" t="s">
        <v>210</v>
      </c>
      <c r="C666" s="1">
        <v>41896</v>
      </c>
      <c r="D666" s="1">
        <v>41896</v>
      </c>
      <c r="E666">
        <v>0</v>
      </c>
      <c r="F666" t="s">
        <v>62</v>
      </c>
      <c r="G666" t="s">
        <v>6342</v>
      </c>
      <c r="H666" t="s">
        <v>764</v>
      </c>
      <c r="I666" t="s">
        <v>30</v>
      </c>
      <c r="J666" t="s">
        <v>31</v>
      </c>
      <c r="K666" t="s">
        <v>50</v>
      </c>
      <c r="L666" t="s">
        <v>51</v>
      </c>
      <c r="M666">
        <v>10009</v>
      </c>
      <c r="N666" t="s">
        <v>5</v>
      </c>
      <c r="O666" t="s">
        <v>6499</v>
      </c>
      <c r="P666" t="s">
        <v>36</v>
      </c>
      <c r="Q666" t="s">
        <v>44</v>
      </c>
      <c r="R666" t="s">
        <v>6500</v>
      </c>
      <c r="S666">
        <v>44.820000000000007</v>
      </c>
      <c r="T666">
        <v>9</v>
      </c>
      <c r="U666">
        <v>0</v>
      </c>
      <c r="V666">
        <v>0</v>
      </c>
      <c r="W666">
        <v>-23.754600000000003</v>
      </c>
      <c r="X666">
        <v>21.065400000000004</v>
      </c>
      <c r="Y666">
        <v>663</v>
      </c>
      <c r="Z666">
        <v>0</v>
      </c>
      <c r="AA666">
        <v>2325</v>
      </c>
      <c r="AB666">
        <v>18</v>
      </c>
    </row>
    <row r="667" spans="1:28" x14ac:dyDescent="0.3">
      <c r="A667">
        <v>5139</v>
      </c>
      <c r="B667" t="s">
        <v>8243</v>
      </c>
      <c r="C667" s="1">
        <v>43007</v>
      </c>
      <c r="D667" s="1">
        <v>43013</v>
      </c>
      <c r="E667">
        <v>6</v>
      </c>
      <c r="F667" t="s">
        <v>358</v>
      </c>
      <c r="G667" t="s">
        <v>3434</v>
      </c>
      <c r="H667" t="s">
        <v>635</v>
      </c>
      <c r="I667" t="s">
        <v>30</v>
      </c>
      <c r="J667" t="s">
        <v>31</v>
      </c>
      <c r="K667" t="s">
        <v>2895</v>
      </c>
      <c r="L667" t="s">
        <v>51</v>
      </c>
      <c r="M667">
        <v>10550</v>
      </c>
      <c r="N667" t="s">
        <v>5</v>
      </c>
      <c r="O667" t="s">
        <v>3787</v>
      </c>
      <c r="P667" t="s">
        <v>36</v>
      </c>
      <c r="Q667" t="s">
        <v>48</v>
      </c>
      <c r="R667" t="s">
        <v>56</v>
      </c>
      <c r="S667">
        <v>23.34</v>
      </c>
      <c r="T667">
        <v>3</v>
      </c>
      <c r="U667">
        <v>0</v>
      </c>
      <c r="V667">
        <v>0</v>
      </c>
      <c r="W667">
        <v>-12.370200000000001</v>
      </c>
      <c r="X667">
        <v>10.969799999999999</v>
      </c>
      <c r="Y667">
        <v>664</v>
      </c>
      <c r="Z667">
        <v>1</v>
      </c>
      <c r="AA667">
        <v>2327</v>
      </c>
      <c r="AB667">
        <v>6</v>
      </c>
    </row>
    <row r="668" spans="1:28" x14ac:dyDescent="0.3">
      <c r="A668">
        <v>5140</v>
      </c>
      <c r="B668" t="s">
        <v>8243</v>
      </c>
      <c r="C668" s="1">
        <v>43007</v>
      </c>
      <c r="D668" s="1">
        <v>43013</v>
      </c>
      <c r="E668">
        <v>6</v>
      </c>
      <c r="F668" t="s">
        <v>358</v>
      </c>
      <c r="G668" t="s">
        <v>3434</v>
      </c>
      <c r="H668" t="s">
        <v>635</v>
      </c>
      <c r="I668" t="s">
        <v>30</v>
      </c>
      <c r="J668" t="s">
        <v>31</v>
      </c>
      <c r="K668" t="s">
        <v>2895</v>
      </c>
      <c r="L668" t="s">
        <v>51</v>
      </c>
      <c r="M668">
        <v>10550</v>
      </c>
      <c r="N668" t="s">
        <v>5</v>
      </c>
      <c r="O668" t="s">
        <v>6941</v>
      </c>
      <c r="P668" t="s">
        <v>36</v>
      </c>
      <c r="Q668" t="s">
        <v>44</v>
      </c>
      <c r="R668" t="s">
        <v>6942</v>
      </c>
      <c r="S668">
        <v>51.550000000000004</v>
      </c>
      <c r="T668">
        <v>5</v>
      </c>
      <c r="U668">
        <v>0</v>
      </c>
      <c r="V668">
        <v>0</v>
      </c>
      <c r="W668">
        <v>-27.321500000000004</v>
      </c>
      <c r="X668">
        <v>24.2285</v>
      </c>
      <c r="Y668">
        <v>665</v>
      </c>
      <c r="Z668">
        <v>2</v>
      </c>
      <c r="AA668">
        <v>2329</v>
      </c>
      <c r="AB668">
        <v>10</v>
      </c>
    </row>
    <row r="669" spans="1:28" x14ac:dyDescent="0.3">
      <c r="A669">
        <v>5152</v>
      </c>
      <c r="B669" t="s">
        <v>8251</v>
      </c>
      <c r="C669" s="1">
        <v>43003</v>
      </c>
      <c r="D669" s="1">
        <v>43006</v>
      </c>
      <c r="E669">
        <v>3</v>
      </c>
      <c r="F669" t="s">
        <v>49</v>
      </c>
      <c r="G669" t="s">
        <v>5951</v>
      </c>
      <c r="H669" t="s">
        <v>5952</v>
      </c>
      <c r="I669" t="s">
        <v>35</v>
      </c>
      <c r="J669" t="s">
        <v>31</v>
      </c>
      <c r="K669" t="s">
        <v>8252</v>
      </c>
      <c r="L669" t="s">
        <v>403</v>
      </c>
      <c r="M669">
        <v>59601</v>
      </c>
      <c r="N669" t="s">
        <v>3</v>
      </c>
      <c r="O669" t="s">
        <v>3865</v>
      </c>
      <c r="P669" t="s">
        <v>36</v>
      </c>
      <c r="Q669" t="s">
        <v>38</v>
      </c>
      <c r="R669" t="s">
        <v>3866</v>
      </c>
      <c r="S669">
        <v>39.900000000000006</v>
      </c>
      <c r="T669">
        <v>5</v>
      </c>
      <c r="U669">
        <v>0</v>
      </c>
      <c r="V669">
        <v>0</v>
      </c>
      <c r="W669">
        <v>-29.526000000000007</v>
      </c>
      <c r="X669">
        <v>10.373999999999999</v>
      </c>
      <c r="Y669">
        <v>666</v>
      </c>
      <c r="Z669">
        <v>0</v>
      </c>
      <c r="AA669">
        <v>2331</v>
      </c>
      <c r="AB669">
        <v>20</v>
      </c>
    </row>
    <row r="670" spans="1:28" x14ac:dyDescent="0.3">
      <c r="A670">
        <v>5182</v>
      </c>
      <c r="B670" t="s">
        <v>8268</v>
      </c>
      <c r="C670" s="1">
        <v>42990</v>
      </c>
      <c r="D670" s="1">
        <v>42993</v>
      </c>
      <c r="E670">
        <v>3</v>
      </c>
      <c r="F670" t="s">
        <v>49</v>
      </c>
      <c r="G670" t="s">
        <v>1879</v>
      </c>
      <c r="H670" t="s">
        <v>1880</v>
      </c>
      <c r="I670" t="s">
        <v>35</v>
      </c>
      <c r="J670" t="s">
        <v>31</v>
      </c>
      <c r="K670" t="s">
        <v>7392</v>
      </c>
      <c r="L670" t="s">
        <v>398</v>
      </c>
      <c r="M670">
        <v>2895</v>
      </c>
      <c r="N670" t="s">
        <v>5</v>
      </c>
      <c r="O670" t="s">
        <v>8236</v>
      </c>
      <c r="P670" t="s">
        <v>36</v>
      </c>
      <c r="Q670" t="s">
        <v>44</v>
      </c>
      <c r="R670" t="s">
        <v>8237</v>
      </c>
      <c r="S670">
        <v>45.36</v>
      </c>
      <c r="T670">
        <v>7</v>
      </c>
      <c r="U670">
        <v>0</v>
      </c>
      <c r="V670">
        <v>0</v>
      </c>
      <c r="W670">
        <v>-23.587199999999996</v>
      </c>
      <c r="X670">
        <v>21.772800000000004</v>
      </c>
      <c r="Y670">
        <v>667</v>
      </c>
      <c r="Z670">
        <v>1</v>
      </c>
      <c r="AA670">
        <v>2333</v>
      </c>
      <c r="AB670">
        <v>49</v>
      </c>
    </row>
    <row r="671" spans="1:28" x14ac:dyDescent="0.3">
      <c r="A671">
        <v>5183</v>
      </c>
      <c r="B671" t="s">
        <v>8268</v>
      </c>
      <c r="C671" s="1">
        <v>42990</v>
      </c>
      <c r="D671" s="1">
        <v>42993</v>
      </c>
      <c r="E671">
        <v>3</v>
      </c>
      <c r="F671" t="s">
        <v>49</v>
      </c>
      <c r="G671" t="s">
        <v>1879</v>
      </c>
      <c r="H671" t="s">
        <v>1880</v>
      </c>
      <c r="I671" t="s">
        <v>35</v>
      </c>
      <c r="J671" t="s">
        <v>31</v>
      </c>
      <c r="K671" t="s">
        <v>7392</v>
      </c>
      <c r="L671" t="s">
        <v>398</v>
      </c>
      <c r="M671">
        <v>2895</v>
      </c>
      <c r="N671" t="s">
        <v>5</v>
      </c>
      <c r="O671" t="s">
        <v>3601</v>
      </c>
      <c r="P671" t="s">
        <v>36</v>
      </c>
      <c r="Q671" t="s">
        <v>42</v>
      </c>
      <c r="R671" t="s">
        <v>3602</v>
      </c>
      <c r="S671">
        <v>45.78</v>
      </c>
      <c r="T671">
        <v>3</v>
      </c>
      <c r="U671">
        <v>0</v>
      </c>
      <c r="V671">
        <v>0</v>
      </c>
      <c r="W671">
        <v>-22.89</v>
      </c>
      <c r="X671">
        <v>22.89</v>
      </c>
      <c r="Y671">
        <v>668</v>
      </c>
      <c r="Z671">
        <v>2</v>
      </c>
      <c r="AA671">
        <v>2335</v>
      </c>
      <c r="AB671">
        <v>21</v>
      </c>
    </row>
    <row r="672" spans="1:28" x14ac:dyDescent="0.3">
      <c r="A672">
        <v>5184</v>
      </c>
      <c r="B672" t="s">
        <v>8269</v>
      </c>
      <c r="C672" s="1">
        <v>43002</v>
      </c>
      <c r="D672" s="1">
        <v>43005</v>
      </c>
      <c r="E672">
        <v>3</v>
      </c>
      <c r="F672" t="s">
        <v>49</v>
      </c>
      <c r="G672" t="s">
        <v>2081</v>
      </c>
      <c r="H672" t="s">
        <v>2082</v>
      </c>
      <c r="I672" t="s">
        <v>30</v>
      </c>
      <c r="J672" t="s">
        <v>31</v>
      </c>
      <c r="K672" t="s">
        <v>467</v>
      </c>
      <c r="L672" t="s">
        <v>396</v>
      </c>
      <c r="M672">
        <v>31907</v>
      </c>
      <c r="N672" t="s">
        <v>9</v>
      </c>
      <c r="O672" t="s">
        <v>7848</v>
      </c>
      <c r="P672" t="s">
        <v>36</v>
      </c>
      <c r="Q672" t="s">
        <v>38</v>
      </c>
      <c r="R672" t="s">
        <v>7849</v>
      </c>
      <c r="S672">
        <v>40.29</v>
      </c>
      <c r="T672">
        <v>3</v>
      </c>
      <c r="U672">
        <v>0</v>
      </c>
      <c r="V672">
        <v>0</v>
      </c>
      <c r="W672">
        <v>-30.217500000000001</v>
      </c>
      <c r="X672">
        <v>10.0725</v>
      </c>
      <c r="Y672">
        <v>669</v>
      </c>
      <c r="Z672">
        <v>0</v>
      </c>
      <c r="AA672">
        <v>2337</v>
      </c>
      <c r="AB672">
        <v>21</v>
      </c>
    </row>
    <row r="673" spans="1:28" x14ac:dyDescent="0.3">
      <c r="A673">
        <v>5185</v>
      </c>
      <c r="B673" t="s">
        <v>8269</v>
      </c>
      <c r="C673" s="1">
        <v>43002</v>
      </c>
      <c r="D673" s="1">
        <v>43005</v>
      </c>
      <c r="E673">
        <v>3</v>
      </c>
      <c r="F673" t="s">
        <v>49</v>
      </c>
      <c r="G673" t="s">
        <v>2081</v>
      </c>
      <c r="H673" t="s">
        <v>2082</v>
      </c>
      <c r="I673" t="s">
        <v>30</v>
      </c>
      <c r="J673" t="s">
        <v>31</v>
      </c>
      <c r="K673" t="s">
        <v>467</v>
      </c>
      <c r="L673" t="s">
        <v>396</v>
      </c>
      <c r="M673">
        <v>31907</v>
      </c>
      <c r="N673" t="s">
        <v>9</v>
      </c>
      <c r="O673" t="s">
        <v>2760</v>
      </c>
      <c r="P673" t="s">
        <v>36</v>
      </c>
      <c r="Q673" t="s">
        <v>42</v>
      </c>
      <c r="R673" t="s">
        <v>2761</v>
      </c>
      <c r="S673">
        <v>38.71</v>
      </c>
      <c r="T673">
        <v>7</v>
      </c>
      <c r="U673">
        <v>0</v>
      </c>
      <c r="V673">
        <v>0</v>
      </c>
      <c r="W673">
        <v>-20.903400000000001</v>
      </c>
      <c r="X673">
        <v>17.8066</v>
      </c>
      <c r="Y673">
        <v>670</v>
      </c>
      <c r="Z673">
        <v>1</v>
      </c>
      <c r="AA673">
        <v>2339</v>
      </c>
      <c r="AB673">
        <v>49</v>
      </c>
    </row>
    <row r="674" spans="1:28" x14ac:dyDescent="0.3">
      <c r="A674">
        <v>5188</v>
      </c>
      <c r="B674" t="s">
        <v>8272</v>
      </c>
      <c r="C674" s="1">
        <v>42260</v>
      </c>
      <c r="D674" s="1">
        <v>42265</v>
      </c>
      <c r="E674">
        <v>5</v>
      </c>
      <c r="F674" t="s">
        <v>358</v>
      </c>
      <c r="G674" t="s">
        <v>2599</v>
      </c>
      <c r="H674" t="s">
        <v>2600</v>
      </c>
      <c r="I674" t="s">
        <v>30</v>
      </c>
      <c r="J674" t="s">
        <v>31</v>
      </c>
      <c r="K674" t="s">
        <v>467</v>
      </c>
      <c r="L674" t="s">
        <v>375</v>
      </c>
      <c r="M674">
        <v>47201</v>
      </c>
      <c r="N674" t="s">
        <v>7</v>
      </c>
      <c r="O674" t="s">
        <v>4232</v>
      </c>
      <c r="P674" t="s">
        <v>40</v>
      </c>
      <c r="Q674" t="s">
        <v>47</v>
      </c>
      <c r="R674" t="s">
        <v>4233</v>
      </c>
      <c r="S674">
        <v>199.96</v>
      </c>
      <c r="T674">
        <v>4</v>
      </c>
      <c r="U674">
        <v>0</v>
      </c>
      <c r="V674">
        <v>0</v>
      </c>
      <c r="W674">
        <v>-183.96320000000003</v>
      </c>
      <c r="X674">
        <v>15.996799999999979</v>
      </c>
      <c r="Y674">
        <v>671</v>
      </c>
      <c r="Z674">
        <v>2</v>
      </c>
      <c r="AA674">
        <v>2341</v>
      </c>
      <c r="AB674">
        <v>8</v>
      </c>
    </row>
    <row r="675" spans="1:28" x14ac:dyDescent="0.3">
      <c r="A675">
        <v>5189</v>
      </c>
      <c r="B675" t="s">
        <v>8272</v>
      </c>
      <c r="C675" s="1">
        <v>42260</v>
      </c>
      <c r="D675" s="1">
        <v>42265</v>
      </c>
      <c r="E675">
        <v>5</v>
      </c>
      <c r="F675" t="s">
        <v>358</v>
      </c>
      <c r="G675" t="s">
        <v>2599</v>
      </c>
      <c r="H675" t="s">
        <v>2600</v>
      </c>
      <c r="I675" t="s">
        <v>30</v>
      </c>
      <c r="J675" t="s">
        <v>31</v>
      </c>
      <c r="K675" t="s">
        <v>467</v>
      </c>
      <c r="L675" t="s">
        <v>375</v>
      </c>
      <c r="M675">
        <v>47201</v>
      </c>
      <c r="N675" t="s">
        <v>7</v>
      </c>
      <c r="O675" t="s">
        <v>2156</v>
      </c>
      <c r="P675" t="s">
        <v>32</v>
      </c>
      <c r="Q675" t="s">
        <v>34</v>
      </c>
      <c r="R675" t="s">
        <v>2157</v>
      </c>
      <c r="S675">
        <v>1516.2</v>
      </c>
      <c r="T675">
        <v>7</v>
      </c>
      <c r="U675">
        <v>0</v>
      </c>
      <c r="V675">
        <v>0</v>
      </c>
      <c r="W675">
        <v>-1121.9880000000001</v>
      </c>
      <c r="X675">
        <v>394.21199999999999</v>
      </c>
      <c r="Y675">
        <v>672</v>
      </c>
      <c r="Z675">
        <v>0</v>
      </c>
      <c r="AA675">
        <v>2343</v>
      </c>
      <c r="AB675">
        <v>14</v>
      </c>
    </row>
    <row r="676" spans="1:28" x14ac:dyDescent="0.3">
      <c r="A676">
        <v>5205</v>
      </c>
      <c r="B676" t="s">
        <v>8280</v>
      </c>
      <c r="C676" s="1">
        <v>42259</v>
      </c>
      <c r="D676" s="1">
        <v>42265</v>
      </c>
      <c r="E676">
        <v>6</v>
      </c>
      <c r="F676" t="s">
        <v>358</v>
      </c>
      <c r="G676" t="s">
        <v>5821</v>
      </c>
      <c r="H676" t="s">
        <v>5822</v>
      </c>
      <c r="I676" t="s">
        <v>30</v>
      </c>
      <c r="J676" t="s">
        <v>31</v>
      </c>
      <c r="K676" t="s">
        <v>2218</v>
      </c>
      <c r="L676" t="s">
        <v>51</v>
      </c>
      <c r="M676">
        <v>13021</v>
      </c>
      <c r="N676" t="s">
        <v>5</v>
      </c>
      <c r="O676" t="s">
        <v>1496</v>
      </c>
      <c r="P676" t="s">
        <v>36</v>
      </c>
      <c r="Q676" t="s">
        <v>39</v>
      </c>
      <c r="R676" t="s">
        <v>1497</v>
      </c>
      <c r="S676">
        <v>9.26</v>
      </c>
      <c r="T676">
        <v>2</v>
      </c>
      <c r="U676">
        <v>0</v>
      </c>
      <c r="V676">
        <v>0</v>
      </c>
      <c r="W676">
        <v>-6.2042000000000002</v>
      </c>
      <c r="X676">
        <v>3.0557999999999996</v>
      </c>
      <c r="Y676">
        <v>673</v>
      </c>
      <c r="Z676">
        <v>1</v>
      </c>
      <c r="AA676">
        <v>2345</v>
      </c>
      <c r="AB676">
        <v>4</v>
      </c>
    </row>
    <row r="677" spans="1:28" x14ac:dyDescent="0.3">
      <c r="A677">
        <v>5206</v>
      </c>
      <c r="B677" t="s">
        <v>8280</v>
      </c>
      <c r="C677" s="1">
        <v>42259</v>
      </c>
      <c r="D677" s="1">
        <v>42265</v>
      </c>
      <c r="E677">
        <v>6</v>
      </c>
      <c r="F677" t="s">
        <v>358</v>
      </c>
      <c r="G677" t="s">
        <v>5821</v>
      </c>
      <c r="H677" t="s">
        <v>5822</v>
      </c>
      <c r="I677" t="s">
        <v>30</v>
      </c>
      <c r="J677" t="s">
        <v>31</v>
      </c>
      <c r="K677" t="s">
        <v>2218</v>
      </c>
      <c r="L677" t="s">
        <v>51</v>
      </c>
      <c r="M677">
        <v>13021</v>
      </c>
      <c r="N677" t="s">
        <v>5</v>
      </c>
      <c r="O677" t="s">
        <v>1027</v>
      </c>
      <c r="P677" t="s">
        <v>36</v>
      </c>
      <c r="Q677" t="s">
        <v>38</v>
      </c>
      <c r="R677" t="s">
        <v>1028</v>
      </c>
      <c r="S677">
        <v>105.98</v>
      </c>
      <c r="T677">
        <v>2</v>
      </c>
      <c r="U677">
        <v>0</v>
      </c>
      <c r="V677">
        <v>0</v>
      </c>
      <c r="W677">
        <v>-101.74080000000001</v>
      </c>
      <c r="X677">
        <v>4.2391999999999967</v>
      </c>
      <c r="Y677">
        <v>674</v>
      </c>
      <c r="Z677">
        <v>2</v>
      </c>
      <c r="AA677">
        <v>2347</v>
      </c>
      <c r="AB677">
        <v>4</v>
      </c>
    </row>
    <row r="678" spans="1:28" x14ac:dyDescent="0.3">
      <c r="A678">
        <v>5207</v>
      </c>
      <c r="B678" t="s">
        <v>8280</v>
      </c>
      <c r="C678" s="1">
        <v>42259</v>
      </c>
      <c r="D678" s="1">
        <v>42265</v>
      </c>
      <c r="E678">
        <v>6</v>
      </c>
      <c r="F678" t="s">
        <v>358</v>
      </c>
      <c r="G678" t="s">
        <v>5821</v>
      </c>
      <c r="H678" t="s">
        <v>5822</v>
      </c>
      <c r="I678" t="s">
        <v>30</v>
      </c>
      <c r="J678" t="s">
        <v>31</v>
      </c>
      <c r="K678" t="s">
        <v>2218</v>
      </c>
      <c r="L678" t="s">
        <v>51</v>
      </c>
      <c r="M678">
        <v>13021</v>
      </c>
      <c r="N678" t="s">
        <v>5</v>
      </c>
      <c r="O678" t="s">
        <v>1920</v>
      </c>
      <c r="P678" t="s">
        <v>36</v>
      </c>
      <c r="Q678" t="s">
        <v>52</v>
      </c>
      <c r="R678" t="s">
        <v>1921</v>
      </c>
      <c r="S678">
        <v>1.24</v>
      </c>
      <c r="T678">
        <v>1</v>
      </c>
      <c r="U678">
        <v>0</v>
      </c>
      <c r="V678">
        <v>0</v>
      </c>
      <c r="W678">
        <v>-0.65720000000000001</v>
      </c>
      <c r="X678">
        <v>0.58279999999999998</v>
      </c>
      <c r="Y678">
        <v>675</v>
      </c>
      <c r="Z678">
        <v>0</v>
      </c>
      <c r="AA678">
        <v>2349</v>
      </c>
      <c r="AB678">
        <v>2</v>
      </c>
    </row>
    <row r="679" spans="1:28" x14ac:dyDescent="0.3">
      <c r="A679">
        <v>5208</v>
      </c>
      <c r="B679" t="s">
        <v>8280</v>
      </c>
      <c r="C679" s="1">
        <v>42259</v>
      </c>
      <c r="D679" s="1">
        <v>42265</v>
      </c>
      <c r="E679">
        <v>6</v>
      </c>
      <c r="F679" t="s">
        <v>358</v>
      </c>
      <c r="G679" t="s">
        <v>5821</v>
      </c>
      <c r="H679" t="s">
        <v>5822</v>
      </c>
      <c r="I679" t="s">
        <v>30</v>
      </c>
      <c r="J679" t="s">
        <v>31</v>
      </c>
      <c r="K679" t="s">
        <v>2218</v>
      </c>
      <c r="L679" t="s">
        <v>51</v>
      </c>
      <c r="M679">
        <v>13021</v>
      </c>
      <c r="N679" t="s">
        <v>5</v>
      </c>
      <c r="O679" t="s">
        <v>1746</v>
      </c>
      <c r="P679" t="s">
        <v>36</v>
      </c>
      <c r="Q679" t="s">
        <v>37</v>
      </c>
      <c r="R679" t="s">
        <v>1747</v>
      </c>
      <c r="S679">
        <v>20.7</v>
      </c>
      <c r="T679">
        <v>2</v>
      </c>
      <c r="U679">
        <v>0</v>
      </c>
      <c r="V679">
        <v>0</v>
      </c>
      <c r="W679">
        <v>-10.763999999999999</v>
      </c>
      <c r="X679">
        <v>9.9359999999999999</v>
      </c>
      <c r="Y679">
        <v>676</v>
      </c>
      <c r="Z679">
        <v>1</v>
      </c>
      <c r="AA679">
        <v>2351</v>
      </c>
      <c r="AB679">
        <v>4</v>
      </c>
    </row>
    <row r="680" spans="1:28" x14ac:dyDescent="0.3">
      <c r="A680">
        <v>5209</v>
      </c>
      <c r="B680" t="s">
        <v>8280</v>
      </c>
      <c r="C680" s="1">
        <v>42259</v>
      </c>
      <c r="D680" s="1">
        <v>42265</v>
      </c>
      <c r="E680">
        <v>6</v>
      </c>
      <c r="F680" t="s">
        <v>358</v>
      </c>
      <c r="G680" t="s">
        <v>5821</v>
      </c>
      <c r="H680" t="s">
        <v>5822</v>
      </c>
      <c r="I680" t="s">
        <v>30</v>
      </c>
      <c r="J680" t="s">
        <v>31</v>
      </c>
      <c r="K680" t="s">
        <v>2218</v>
      </c>
      <c r="L680" t="s">
        <v>51</v>
      </c>
      <c r="M680">
        <v>13021</v>
      </c>
      <c r="N680" t="s">
        <v>5</v>
      </c>
      <c r="O680" t="s">
        <v>4432</v>
      </c>
      <c r="P680" t="s">
        <v>36</v>
      </c>
      <c r="Q680" t="s">
        <v>44</v>
      </c>
      <c r="R680" t="s">
        <v>4433</v>
      </c>
      <c r="S680">
        <v>28.900000000000002</v>
      </c>
      <c r="T680">
        <v>5</v>
      </c>
      <c r="U680">
        <v>0</v>
      </c>
      <c r="V680">
        <v>0</v>
      </c>
      <c r="W680">
        <v>-14.739000000000001</v>
      </c>
      <c r="X680">
        <v>14.161000000000001</v>
      </c>
      <c r="Y680">
        <v>677</v>
      </c>
      <c r="Z680">
        <v>2</v>
      </c>
      <c r="AA680">
        <v>2353</v>
      </c>
      <c r="AB680">
        <v>10</v>
      </c>
    </row>
    <row r="681" spans="1:28" x14ac:dyDescent="0.3">
      <c r="A681">
        <v>5210</v>
      </c>
      <c r="B681" t="s">
        <v>8280</v>
      </c>
      <c r="C681" s="1">
        <v>42259</v>
      </c>
      <c r="D681" s="1">
        <v>42265</v>
      </c>
      <c r="E681">
        <v>6</v>
      </c>
      <c r="F681" t="s">
        <v>358</v>
      </c>
      <c r="G681" t="s">
        <v>5821</v>
      </c>
      <c r="H681" t="s">
        <v>5822</v>
      </c>
      <c r="I681" t="s">
        <v>30</v>
      </c>
      <c r="J681" t="s">
        <v>31</v>
      </c>
      <c r="K681" t="s">
        <v>2218</v>
      </c>
      <c r="L681" t="s">
        <v>51</v>
      </c>
      <c r="M681">
        <v>13021</v>
      </c>
      <c r="N681" t="s">
        <v>5</v>
      </c>
      <c r="O681" t="s">
        <v>1257</v>
      </c>
      <c r="P681" t="s">
        <v>36</v>
      </c>
      <c r="Q681" t="s">
        <v>48</v>
      </c>
      <c r="R681" t="s">
        <v>1258</v>
      </c>
      <c r="S681">
        <v>27.18</v>
      </c>
      <c r="T681">
        <v>1</v>
      </c>
      <c r="U681">
        <v>0</v>
      </c>
      <c r="V681">
        <v>0</v>
      </c>
      <c r="W681">
        <v>-14.4054</v>
      </c>
      <c r="X681">
        <v>12.7746</v>
      </c>
      <c r="Y681">
        <v>678</v>
      </c>
      <c r="Z681">
        <v>0</v>
      </c>
      <c r="AA681">
        <v>2355</v>
      </c>
      <c r="AB681">
        <v>2</v>
      </c>
    </row>
    <row r="682" spans="1:28" x14ac:dyDescent="0.3">
      <c r="A682">
        <v>5213</v>
      </c>
      <c r="B682" t="s">
        <v>8283</v>
      </c>
      <c r="C682" s="1">
        <v>42639</v>
      </c>
      <c r="D682" s="1">
        <v>42639</v>
      </c>
      <c r="E682">
        <v>0</v>
      </c>
      <c r="F682" t="s">
        <v>62</v>
      </c>
      <c r="G682" t="s">
        <v>3223</v>
      </c>
      <c r="H682" t="s">
        <v>4</v>
      </c>
      <c r="I682" t="s">
        <v>30</v>
      </c>
      <c r="J682" t="s">
        <v>31</v>
      </c>
      <c r="K682" t="s">
        <v>1492</v>
      </c>
      <c r="L682" t="s">
        <v>357</v>
      </c>
      <c r="M682">
        <v>92374</v>
      </c>
      <c r="N682" t="s">
        <v>3</v>
      </c>
      <c r="O682" t="s">
        <v>2412</v>
      </c>
      <c r="P682" t="s">
        <v>36</v>
      </c>
      <c r="Q682" t="s">
        <v>38</v>
      </c>
      <c r="R682" t="s">
        <v>2413</v>
      </c>
      <c r="S682">
        <v>51.449999999999996</v>
      </c>
      <c r="T682">
        <v>3</v>
      </c>
      <c r="U682">
        <v>0</v>
      </c>
      <c r="V682">
        <v>0</v>
      </c>
      <c r="W682">
        <v>-37.558499999999995</v>
      </c>
      <c r="X682">
        <v>13.891499999999999</v>
      </c>
      <c r="Y682">
        <v>679</v>
      </c>
      <c r="Z682">
        <v>1</v>
      </c>
      <c r="AA682">
        <v>2357</v>
      </c>
      <c r="AB682">
        <v>21</v>
      </c>
    </row>
    <row r="683" spans="1:28" x14ac:dyDescent="0.3">
      <c r="A683">
        <v>5214</v>
      </c>
      <c r="B683" t="s">
        <v>8283</v>
      </c>
      <c r="C683" s="1">
        <v>42639</v>
      </c>
      <c r="D683" s="1">
        <v>42639</v>
      </c>
      <c r="E683">
        <v>0</v>
      </c>
      <c r="F683" t="s">
        <v>62</v>
      </c>
      <c r="G683" t="s">
        <v>3223</v>
      </c>
      <c r="H683" t="s">
        <v>4</v>
      </c>
      <c r="I683" t="s">
        <v>30</v>
      </c>
      <c r="J683" t="s">
        <v>31</v>
      </c>
      <c r="K683" t="s">
        <v>1492</v>
      </c>
      <c r="L683" t="s">
        <v>357</v>
      </c>
      <c r="M683">
        <v>92374</v>
      </c>
      <c r="N683" t="s">
        <v>3</v>
      </c>
      <c r="O683" t="s">
        <v>4191</v>
      </c>
      <c r="P683" t="s">
        <v>36</v>
      </c>
      <c r="Q683" t="s">
        <v>37</v>
      </c>
      <c r="R683" t="s">
        <v>4192</v>
      </c>
      <c r="S683">
        <v>7.83</v>
      </c>
      <c r="T683">
        <v>3</v>
      </c>
      <c r="U683">
        <v>0</v>
      </c>
      <c r="V683">
        <v>0</v>
      </c>
      <c r="W683">
        <v>-4.2282000000000002</v>
      </c>
      <c r="X683">
        <v>3.6017999999999999</v>
      </c>
      <c r="Y683">
        <v>680</v>
      </c>
      <c r="Z683">
        <v>2</v>
      </c>
      <c r="AA683">
        <v>2359</v>
      </c>
      <c r="AB683">
        <v>21</v>
      </c>
    </row>
    <row r="684" spans="1:28" x14ac:dyDescent="0.3">
      <c r="A684">
        <v>5215</v>
      </c>
      <c r="B684" t="s">
        <v>8283</v>
      </c>
      <c r="C684" s="1">
        <v>42639</v>
      </c>
      <c r="D684" s="1">
        <v>42639</v>
      </c>
      <c r="E684">
        <v>0</v>
      </c>
      <c r="F684" t="s">
        <v>62</v>
      </c>
      <c r="G684" t="s">
        <v>3223</v>
      </c>
      <c r="H684" t="s">
        <v>4</v>
      </c>
      <c r="I684" t="s">
        <v>30</v>
      </c>
      <c r="J684" t="s">
        <v>31</v>
      </c>
      <c r="K684" t="s">
        <v>1492</v>
      </c>
      <c r="L684" t="s">
        <v>357</v>
      </c>
      <c r="M684">
        <v>92374</v>
      </c>
      <c r="N684" t="s">
        <v>3</v>
      </c>
      <c r="O684" t="s">
        <v>7719</v>
      </c>
      <c r="P684" t="s">
        <v>36</v>
      </c>
      <c r="Q684" t="s">
        <v>39</v>
      </c>
      <c r="R684" t="s">
        <v>7720</v>
      </c>
      <c r="S684">
        <v>35.4</v>
      </c>
      <c r="T684">
        <v>5</v>
      </c>
      <c r="U684">
        <v>0</v>
      </c>
      <c r="V684">
        <v>0</v>
      </c>
      <c r="W684">
        <v>-21.947999999999997</v>
      </c>
      <c r="X684">
        <v>13.452000000000002</v>
      </c>
      <c r="Y684">
        <v>681</v>
      </c>
      <c r="Z684">
        <v>0</v>
      </c>
      <c r="AA684">
        <v>2361</v>
      </c>
      <c r="AB684">
        <v>35</v>
      </c>
    </row>
    <row r="685" spans="1:28" x14ac:dyDescent="0.3">
      <c r="A685">
        <v>5216</v>
      </c>
      <c r="B685" t="s">
        <v>8283</v>
      </c>
      <c r="C685" s="1">
        <v>42639</v>
      </c>
      <c r="D685" s="1">
        <v>42639</v>
      </c>
      <c r="E685">
        <v>0</v>
      </c>
      <c r="F685" t="s">
        <v>62</v>
      </c>
      <c r="G685" t="s">
        <v>3223</v>
      </c>
      <c r="H685" t="s">
        <v>4</v>
      </c>
      <c r="I685" t="s">
        <v>30</v>
      </c>
      <c r="J685" t="s">
        <v>31</v>
      </c>
      <c r="K685" t="s">
        <v>1492</v>
      </c>
      <c r="L685" t="s">
        <v>357</v>
      </c>
      <c r="M685">
        <v>92374</v>
      </c>
      <c r="N685" t="s">
        <v>3</v>
      </c>
      <c r="O685" t="s">
        <v>2414</v>
      </c>
      <c r="P685" t="s">
        <v>36</v>
      </c>
      <c r="Q685" t="s">
        <v>44</v>
      </c>
      <c r="R685" t="s">
        <v>2415</v>
      </c>
      <c r="S685">
        <v>29.900000000000002</v>
      </c>
      <c r="T685">
        <v>5</v>
      </c>
      <c r="U685">
        <v>0</v>
      </c>
      <c r="V685">
        <v>0</v>
      </c>
      <c r="W685">
        <v>-16.445000000000004</v>
      </c>
      <c r="X685">
        <v>13.454999999999998</v>
      </c>
      <c r="Y685">
        <v>682</v>
      </c>
      <c r="Z685">
        <v>1</v>
      </c>
      <c r="AA685">
        <v>2363</v>
      </c>
      <c r="AB685">
        <v>35</v>
      </c>
    </row>
    <row r="686" spans="1:28" x14ac:dyDescent="0.3">
      <c r="A686">
        <v>5217</v>
      </c>
      <c r="B686" t="s">
        <v>8284</v>
      </c>
      <c r="C686" s="1">
        <v>42987</v>
      </c>
      <c r="D686" s="1">
        <v>42993</v>
      </c>
      <c r="E686">
        <v>6</v>
      </c>
      <c r="F686" t="s">
        <v>358</v>
      </c>
      <c r="G686" t="s">
        <v>6552</v>
      </c>
      <c r="H686" t="s">
        <v>6553</v>
      </c>
      <c r="I686" t="s">
        <v>30</v>
      </c>
      <c r="J686" t="s">
        <v>31</v>
      </c>
      <c r="K686" t="s">
        <v>1311</v>
      </c>
      <c r="L686" t="s">
        <v>373</v>
      </c>
      <c r="M686">
        <v>48066</v>
      </c>
      <c r="N686" t="s">
        <v>7</v>
      </c>
      <c r="O686" t="s">
        <v>3491</v>
      </c>
      <c r="P686" t="s">
        <v>36</v>
      </c>
      <c r="Q686" t="s">
        <v>48</v>
      </c>
      <c r="R686" t="s">
        <v>3492</v>
      </c>
      <c r="S686">
        <v>17.48</v>
      </c>
      <c r="T686">
        <v>2</v>
      </c>
      <c r="U686">
        <v>0</v>
      </c>
      <c r="V686">
        <v>0</v>
      </c>
      <c r="W686">
        <v>-9.2644000000000002</v>
      </c>
      <c r="X686">
        <v>8.2156000000000002</v>
      </c>
      <c r="Y686">
        <v>683</v>
      </c>
      <c r="Z686">
        <v>2</v>
      </c>
      <c r="AA686">
        <v>2365</v>
      </c>
      <c r="AB686">
        <v>10</v>
      </c>
    </row>
    <row r="687" spans="1:28" x14ac:dyDescent="0.3">
      <c r="A687">
        <v>5220</v>
      </c>
      <c r="B687" t="s">
        <v>8287</v>
      </c>
      <c r="C687" s="1">
        <v>42979</v>
      </c>
      <c r="D687" s="1">
        <v>42979</v>
      </c>
      <c r="E687">
        <v>0</v>
      </c>
      <c r="F687" t="s">
        <v>62</v>
      </c>
      <c r="G687" t="s">
        <v>2548</v>
      </c>
      <c r="H687" t="s">
        <v>2549</v>
      </c>
      <c r="I687" t="s">
        <v>30</v>
      </c>
      <c r="J687" t="s">
        <v>31</v>
      </c>
      <c r="K687" t="s">
        <v>1586</v>
      </c>
      <c r="L687" t="s">
        <v>373</v>
      </c>
      <c r="M687">
        <v>48205</v>
      </c>
      <c r="N687" t="s">
        <v>7</v>
      </c>
      <c r="O687" t="s">
        <v>6478</v>
      </c>
      <c r="P687" t="s">
        <v>32</v>
      </c>
      <c r="Q687" t="s">
        <v>34</v>
      </c>
      <c r="R687" t="s">
        <v>6479</v>
      </c>
      <c r="S687">
        <v>498.26000000000005</v>
      </c>
      <c r="T687">
        <v>7</v>
      </c>
      <c r="U687">
        <v>0</v>
      </c>
      <c r="V687">
        <v>0</v>
      </c>
      <c r="W687">
        <v>-363.72980000000007</v>
      </c>
      <c r="X687">
        <v>134.53020000000001</v>
      </c>
      <c r="Y687">
        <v>684</v>
      </c>
      <c r="Z687">
        <v>0</v>
      </c>
      <c r="AA687">
        <v>2367</v>
      </c>
      <c r="AB687">
        <v>35</v>
      </c>
    </row>
    <row r="688" spans="1:28" x14ac:dyDescent="0.3">
      <c r="A688">
        <v>5225</v>
      </c>
      <c r="B688" t="s">
        <v>8292</v>
      </c>
      <c r="C688" s="1">
        <v>42990</v>
      </c>
      <c r="D688" s="1">
        <v>42995</v>
      </c>
      <c r="E688">
        <v>5</v>
      </c>
      <c r="F688" t="s">
        <v>355</v>
      </c>
      <c r="G688" t="s">
        <v>5938</v>
      </c>
      <c r="H688" t="s">
        <v>5939</v>
      </c>
      <c r="I688" t="s">
        <v>30</v>
      </c>
      <c r="J688" t="s">
        <v>31</v>
      </c>
      <c r="K688" t="s">
        <v>439</v>
      </c>
      <c r="L688" t="s">
        <v>357</v>
      </c>
      <c r="M688">
        <v>90036</v>
      </c>
      <c r="N688" t="s">
        <v>3</v>
      </c>
      <c r="O688" t="s">
        <v>2276</v>
      </c>
      <c r="P688" t="s">
        <v>36</v>
      </c>
      <c r="Q688" t="s">
        <v>44</v>
      </c>
      <c r="R688" t="s">
        <v>2277</v>
      </c>
      <c r="S688">
        <v>166.44</v>
      </c>
      <c r="T688">
        <v>3</v>
      </c>
      <c r="U688">
        <v>0</v>
      </c>
      <c r="V688">
        <v>0</v>
      </c>
      <c r="W688">
        <v>-86.5488</v>
      </c>
      <c r="X688">
        <v>79.891199999999998</v>
      </c>
      <c r="Y688">
        <v>685</v>
      </c>
      <c r="Z688">
        <v>1</v>
      </c>
      <c r="AA688">
        <v>2369</v>
      </c>
      <c r="AB688">
        <v>21</v>
      </c>
    </row>
    <row r="689" spans="1:28" x14ac:dyDescent="0.3">
      <c r="A689">
        <v>5237</v>
      </c>
      <c r="B689" t="s">
        <v>214</v>
      </c>
      <c r="C689" s="1">
        <v>41902</v>
      </c>
      <c r="D689" s="1">
        <v>41906</v>
      </c>
      <c r="E689">
        <v>4</v>
      </c>
      <c r="F689" t="s">
        <v>358</v>
      </c>
      <c r="G689" t="s">
        <v>1135</v>
      </c>
      <c r="H689" t="s">
        <v>1136</v>
      </c>
      <c r="I689" t="s">
        <v>30</v>
      </c>
      <c r="J689" t="s">
        <v>31</v>
      </c>
      <c r="K689" t="s">
        <v>1151</v>
      </c>
      <c r="L689" t="s">
        <v>407</v>
      </c>
      <c r="M689">
        <v>21044</v>
      </c>
      <c r="N689" t="s">
        <v>5</v>
      </c>
      <c r="O689" t="s">
        <v>3863</v>
      </c>
      <c r="P689" t="s">
        <v>32</v>
      </c>
      <c r="Q689" t="s">
        <v>441</v>
      </c>
      <c r="R689" t="s">
        <v>3864</v>
      </c>
      <c r="S689">
        <v>164.22</v>
      </c>
      <c r="T689">
        <v>3</v>
      </c>
      <c r="U689">
        <v>0</v>
      </c>
      <c r="V689">
        <v>0</v>
      </c>
      <c r="W689">
        <v>-113.31180000000001</v>
      </c>
      <c r="X689">
        <v>50.908200000000001</v>
      </c>
      <c r="Y689">
        <v>686</v>
      </c>
      <c r="Z689">
        <v>2</v>
      </c>
      <c r="AA689">
        <v>2371</v>
      </c>
      <c r="AB689">
        <v>21</v>
      </c>
    </row>
    <row r="690" spans="1:28" x14ac:dyDescent="0.3">
      <c r="A690">
        <v>5238</v>
      </c>
      <c r="B690" t="s">
        <v>214</v>
      </c>
      <c r="C690" s="1">
        <v>41902</v>
      </c>
      <c r="D690" s="1">
        <v>41906</v>
      </c>
      <c r="E690">
        <v>4</v>
      </c>
      <c r="F690" t="s">
        <v>358</v>
      </c>
      <c r="G690" t="s">
        <v>1135</v>
      </c>
      <c r="H690" t="s">
        <v>1136</v>
      </c>
      <c r="I690" t="s">
        <v>30</v>
      </c>
      <c r="J690" t="s">
        <v>31</v>
      </c>
      <c r="K690" t="s">
        <v>1151</v>
      </c>
      <c r="L690" t="s">
        <v>407</v>
      </c>
      <c r="M690">
        <v>21044</v>
      </c>
      <c r="N690" t="s">
        <v>5</v>
      </c>
      <c r="O690" t="s">
        <v>2320</v>
      </c>
      <c r="P690" t="s">
        <v>32</v>
      </c>
      <c r="Q690" t="s">
        <v>33</v>
      </c>
      <c r="R690" t="s">
        <v>2321</v>
      </c>
      <c r="S690">
        <v>362.94</v>
      </c>
      <c r="T690">
        <v>3</v>
      </c>
      <c r="U690">
        <v>0</v>
      </c>
      <c r="V690">
        <v>0</v>
      </c>
      <c r="W690">
        <v>-326.64600000000002</v>
      </c>
      <c r="X690">
        <v>36.293999999999997</v>
      </c>
      <c r="Y690">
        <v>687</v>
      </c>
      <c r="Z690">
        <v>0</v>
      </c>
      <c r="AA690">
        <v>2373</v>
      </c>
      <c r="AB690">
        <v>21</v>
      </c>
    </row>
    <row r="691" spans="1:28" x14ac:dyDescent="0.3">
      <c r="A691">
        <v>5239</v>
      </c>
      <c r="B691" t="s">
        <v>214</v>
      </c>
      <c r="C691" s="1">
        <v>41902</v>
      </c>
      <c r="D691" s="1">
        <v>41906</v>
      </c>
      <c r="E691">
        <v>4</v>
      </c>
      <c r="F691" t="s">
        <v>358</v>
      </c>
      <c r="G691" t="s">
        <v>1135</v>
      </c>
      <c r="H691" t="s">
        <v>1136</v>
      </c>
      <c r="I691" t="s">
        <v>30</v>
      </c>
      <c r="J691" t="s">
        <v>31</v>
      </c>
      <c r="K691" t="s">
        <v>1151</v>
      </c>
      <c r="L691" t="s">
        <v>407</v>
      </c>
      <c r="M691">
        <v>21044</v>
      </c>
      <c r="N691" t="s">
        <v>5</v>
      </c>
      <c r="O691" t="s">
        <v>1723</v>
      </c>
      <c r="P691" t="s">
        <v>40</v>
      </c>
      <c r="Q691" t="s">
        <v>47</v>
      </c>
      <c r="R691" t="s">
        <v>1724</v>
      </c>
      <c r="S691">
        <v>59.98</v>
      </c>
      <c r="T691">
        <v>2</v>
      </c>
      <c r="U691">
        <v>0</v>
      </c>
      <c r="V691">
        <v>0</v>
      </c>
      <c r="W691">
        <v>-33.588799999999992</v>
      </c>
      <c r="X691">
        <v>26.391200000000005</v>
      </c>
      <c r="Y691">
        <v>688</v>
      </c>
      <c r="Z691">
        <v>1</v>
      </c>
      <c r="AA691">
        <v>2375</v>
      </c>
      <c r="AB691">
        <v>14</v>
      </c>
    </row>
    <row r="692" spans="1:28" x14ac:dyDescent="0.3">
      <c r="A692">
        <v>5240</v>
      </c>
      <c r="B692" t="s">
        <v>8299</v>
      </c>
      <c r="C692" s="1">
        <v>42624</v>
      </c>
      <c r="D692" s="1">
        <v>42630</v>
      </c>
      <c r="E692">
        <v>6</v>
      </c>
      <c r="F692" t="s">
        <v>358</v>
      </c>
      <c r="G692" t="s">
        <v>6655</v>
      </c>
      <c r="H692" t="s">
        <v>6656</v>
      </c>
      <c r="I692" t="s">
        <v>30</v>
      </c>
      <c r="J692" t="s">
        <v>31</v>
      </c>
      <c r="K692" t="s">
        <v>1371</v>
      </c>
      <c r="L692" t="s">
        <v>357</v>
      </c>
      <c r="M692">
        <v>95123</v>
      </c>
      <c r="N692" t="s">
        <v>3</v>
      </c>
      <c r="O692" t="s">
        <v>924</v>
      </c>
      <c r="P692" t="s">
        <v>36</v>
      </c>
      <c r="Q692" t="s">
        <v>38</v>
      </c>
      <c r="R692" t="s">
        <v>925</v>
      </c>
      <c r="S692">
        <v>332.94</v>
      </c>
      <c r="T692">
        <v>3</v>
      </c>
      <c r="U692">
        <v>0</v>
      </c>
      <c r="V692">
        <v>0</v>
      </c>
      <c r="W692">
        <v>-326.28120000000001</v>
      </c>
      <c r="X692">
        <v>6.6587999999999994</v>
      </c>
      <c r="Y692">
        <v>689</v>
      </c>
      <c r="Z692">
        <v>2</v>
      </c>
      <c r="AA692">
        <v>2377</v>
      </c>
      <c r="AB692">
        <v>21</v>
      </c>
    </row>
    <row r="693" spans="1:28" x14ac:dyDescent="0.3">
      <c r="A693">
        <v>5241</v>
      </c>
      <c r="B693" t="s">
        <v>8299</v>
      </c>
      <c r="C693" s="1">
        <v>42624</v>
      </c>
      <c r="D693" s="1">
        <v>42630</v>
      </c>
      <c r="E693">
        <v>6</v>
      </c>
      <c r="F693" t="s">
        <v>358</v>
      </c>
      <c r="G693" t="s">
        <v>6655</v>
      </c>
      <c r="H693" t="s">
        <v>6656</v>
      </c>
      <c r="I693" t="s">
        <v>30</v>
      </c>
      <c r="J693" t="s">
        <v>31</v>
      </c>
      <c r="K693" t="s">
        <v>1371</v>
      </c>
      <c r="L693" t="s">
        <v>357</v>
      </c>
      <c r="M693">
        <v>95123</v>
      </c>
      <c r="N693" t="s">
        <v>3</v>
      </c>
      <c r="O693" t="s">
        <v>2372</v>
      </c>
      <c r="P693" t="s">
        <v>36</v>
      </c>
      <c r="Q693" t="s">
        <v>42</v>
      </c>
      <c r="R693" t="s">
        <v>2373</v>
      </c>
      <c r="S693">
        <v>39.872000000000007</v>
      </c>
      <c r="T693">
        <v>2</v>
      </c>
      <c r="U693">
        <v>0.2</v>
      </c>
      <c r="V693">
        <v>-7.9744000000000019</v>
      </c>
      <c r="W693">
        <v>-18.939200000000007</v>
      </c>
      <c r="X693">
        <v>12.958399999999999</v>
      </c>
      <c r="Y693">
        <v>690</v>
      </c>
      <c r="Z693">
        <v>0</v>
      </c>
      <c r="AA693">
        <v>2379</v>
      </c>
      <c r="AB693">
        <v>14</v>
      </c>
    </row>
    <row r="694" spans="1:28" x14ac:dyDescent="0.3">
      <c r="A694">
        <v>5242</v>
      </c>
      <c r="B694" t="s">
        <v>8300</v>
      </c>
      <c r="C694" s="1">
        <v>42636</v>
      </c>
      <c r="D694" s="1">
        <v>42639</v>
      </c>
      <c r="E694">
        <v>3</v>
      </c>
      <c r="F694" t="s">
        <v>355</v>
      </c>
      <c r="G694" t="s">
        <v>6789</v>
      </c>
      <c r="H694" t="s">
        <v>6790</v>
      </c>
      <c r="I694" t="s">
        <v>35</v>
      </c>
      <c r="J694" t="s">
        <v>31</v>
      </c>
      <c r="K694" t="s">
        <v>442</v>
      </c>
      <c r="L694" t="s">
        <v>361</v>
      </c>
      <c r="M694">
        <v>98115</v>
      </c>
      <c r="N694" t="s">
        <v>3</v>
      </c>
      <c r="O694" t="s">
        <v>8301</v>
      </c>
      <c r="P694" t="s">
        <v>36</v>
      </c>
      <c r="Q694" t="s">
        <v>475</v>
      </c>
      <c r="R694" t="s">
        <v>8302</v>
      </c>
      <c r="S694">
        <v>13.68</v>
      </c>
      <c r="T694">
        <v>2</v>
      </c>
      <c r="U694">
        <v>0</v>
      </c>
      <c r="V694">
        <v>0</v>
      </c>
      <c r="W694">
        <v>-9.9863999999999997</v>
      </c>
      <c r="X694">
        <v>3.6936</v>
      </c>
      <c r="Y694">
        <v>691</v>
      </c>
      <c r="Z694">
        <v>1</v>
      </c>
      <c r="AA694">
        <v>2381</v>
      </c>
      <c r="AB694">
        <v>10</v>
      </c>
    </row>
    <row r="695" spans="1:28" x14ac:dyDescent="0.3">
      <c r="A695">
        <v>5261</v>
      </c>
      <c r="B695" t="s">
        <v>8321</v>
      </c>
      <c r="C695" s="1">
        <v>41889</v>
      </c>
      <c r="D695" s="1">
        <v>41892</v>
      </c>
      <c r="E695">
        <v>3</v>
      </c>
      <c r="F695" t="s">
        <v>49</v>
      </c>
      <c r="G695" t="s">
        <v>4235</v>
      </c>
      <c r="H695" t="s">
        <v>4236</v>
      </c>
      <c r="I695" t="s">
        <v>45</v>
      </c>
      <c r="J695" t="s">
        <v>31</v>
      </c>
      <c r="K695" t="s">
        <v>370</v>
      </c>
      <c r="L695" t="s">
        <v>362</v>
      </c>
      <c r="M695">
        <v>77036</v>
      </c>
      <c r="N695" t="s">
        <v>7</v>
      </c>
      <c r="O695" t="s">
        <v>5963</v>
      </c>
      <c r="P695" t="s">
        <v>40</v>
      </c>
      <c r="Q695" t="s">
        <v>41</v>
      </c>
      <c r="R695" t="s">
        <v>5964</v>
      </c>
      <c r="S695">
        <v>196.77600000000001</v>
      </c>
      <c r="T695">
        <v>3</v>
      </c>
      <c r="U695">
        <v>0.2</v>
      </c>
      <c r="V695">
        <v>-39.355200000000004</v>
      </c>
      <c r="W695">
        <v>-142.66260000000003</v>
      </c>
      <c r="X695">
        <v>14.758199999999995</v>
      </c>
      <c r="Y695">
        <v>692</v>
      </c>
      <c r="Z695">
        <v>2</v>
      </c>
      <c r="AA695">
        <v>2383</v>
      </c>
      <c r="AB695">
        <v>30</v>
      </c>
    </row>
    <row r="696" spans="1:28" x14ac:dyDescent="0.3">
      <c r="A696">
        <v>5262</v>
      </c>
      <c r="B696" t="s">
        <v>8321</v>
      </c>
      <c r="C696" s="1">
        <v>41889</v>
      </c>
      <c r="D696" s="1">
        <v>41892</v>
      </c>
      <c r="E696">
        <v>3</v>
      </c>
      <c r="F696" t="s">
        <v>49</v>
      </c>
      <c r="G696" t="s">
        <v>4235</v>
      </c>
      <c r="H696" t="s">
        <v>4236</v>
      </c>
      <c r="I696" t="s">
        <v>45</v>
      </c>
      <c r="J696" t="s">
        <v>31</v>
      </c>
      <c r="K696" t="s">
        <v>370</v>
      </c>
      <c r="L696" t="s">
        <v>362</v>
      </c>
      <c r="M696">
        <v>77036</v>
      </c>
      <c r="N696" t="s">
        <v>7</v>
      </c>
      <c r="O696" t="s">
        <v>2049</v>
      </c>
      <c r="P696" t="s">
        <v>36</v>
      </c>
      <c r="Q696" t="s">
        <v>42</v>
      </c>
      <c r="R696" t="s">
        <v>2050</v>
      </c>
      <c r="S696">
        <v>2.9199999999999995</v>
      </c>
      <c r="T696">
        <v>2</v>
      </c>
      <c r="U696">
        <v>0.8</v>
      </c>
      <c r="V696">
        <v>-2.3359999999999999</v>
      </c>
      <c r="W696">
        <v>-5.4020000000000001</v>
      </c>
      <c r="X696">
        <v>-4.8180000000000005</v>
      </c>
      <c r="Y696">
        <v>693</v>
      </c>
      <c r="Z696">
        <v>0</v>
      </c>
      <c r="AA696">
        <v>2385</v>
      </c>
      <c r="AB696">
        <v>20</v>
      </c>
    </row>
    <row r="697" spans="1:28" x14ac:dyDescent="0.3">
      <c r="A697">
        <v>5263</v>
      </c>
      <c r="B697" t="s">
        <v>8321</v>
      </c>
      <c r="C697" s="1">
        <v>41889</v>
      </c>
      <c r="D697" s="1">
        <v>41892</v>
      </c>
      <c r="E697">
        <v>3</v>
      </c>
      <c r="F697" t="s">
        <v>49</v>
      </c>
      <c r="G697" t="s">
        <v>4235</v>
      </c>
      <c r="H697" t="s">
        <v>4236</v>
      </c>
      <c r="I697" t="s">
        <v>45</v>
      </c>
      <c r="J697" t="s">
        <v>31</v>
      </c>
      <c r="K697" t="s">
        <v>370</v>
      </c>
      <c r="L697" t="s">
        <v>362</v>
      </c>
      <c r="M697">
        <v>77036</v>
      </c>
      <c r="N697" t="s">
        <v>7</v>
      </c>
      <c r="O697" t="s">
        <v>3419</v>
      </c>
      <c r="P697" t="s">
        <v>32</v>
      </c>
      <c r="Q697" t="s">
        <v>440</v>
      </c>
      <c r="R697" t="s">
        <v>3420</v>
      </c>
      <c r="S697">
        <v>200.79500000000002</v>
      </c>
      <c r="T697">
        <v>1</v>
      </c>
      <c r="U697">
        <v>0.3</v>
      </c>
      <c r="V697">
        <v>-60.238500000000002</v>
      </c>
      <c r="W697">
        <v>-163.50450000000004</v>
      </c>
      <c r="X697">
        <v>-22.948000000000008</v>
      </c>
      <c r="Y697">
        <v>694</v>
      </c>
      <c r="Z697">
        <v>1</v>
      </c>
      <c r="AA697">
        <v>2387</v>
      </c>
      <c r="AB697">
        <v>10</v>
      </c>
    </row>
    <row r="698" spans="1:28" x14ac:dyDescent="0.3">
      <c r="A698">
        <v>5264</v>
      </c>
      <c r="B698" t="s">
        <v>8321</v>
      </c>
      <c r="C698" s="1">
        <v>41889</v>
      </c>
      <c r="D698" s="1">
        <v>41892</v>
      </c>
      <c r="E698">
        <v>3</v>
      </c>
      <c r="F698" t="s">
        <v>49</v>
      </c>
      <c r="G698" t="s">
        <v>4235</v>
      </c>
      <c r="H698" t="s">
        <v>4236</v>
      </c>
      <c r="I698" t="s">
        <v>45</v>
      </c>
      <c r="J698" t="s">
        <v>31</v>
      </c>
      <c r="K698" t="s">
        <v>370</v>
      </c>
      <c r="L698" t="s">
        <v>362</v>
      </c>
      <c r="M698">
        <v>77036</v>
      </c>
      <c r="N698" t="s">
        <v>7</v>
      </c>
      <c r="O698" t="s">
        <v>5239</v>
      </c>
      <c r="P698" t="s">
        <v>40</v>
      </c>
      <c r="Q698" t="s">
        <v>47</v>
      </c>
      <c r="R698" t="s">
        <v>5240</v>
      </c>
      <c r="S698">
        <v>46.688000000000002</v>
      </c>
      <c r="T698">
        <v>4</v>
      </c>
      <c r="U698">
        <v>0.2</v>
      </c>
      <c r="V698">
        <v>-9.3376000000000001</v>
      </c>
      <c r="W698">
        <v>-40.2684</v>
      </c>
      <c r="X698">
        <v>-2.9180000000000028</v>
      </c>
      <c r="Y698">
        <v>695</v>
      </c>
      <c r="Z698">
        <v>2</v>
      </c>
      <c r="AA698">
        <v>2389</v>
      </c>
      <c r="AB698">
        <v>40</v>
      </c>
    </row>
    <row r="699" spans="1:28" x14ac:dyDescent="0.3">
      <c r="A699">
        <v>5265</v>
      </c>
      <c r="B699" t="s">
        <v>8321</v>
      </c>
      <c r="C699" s="1">
        <v>41889</v>
      </c>
      <c r="D699" s="1">
        <v>41892</v>
      </c>
      <c r="E699">
        <v>3</v>
      </c>
      <c r="F699" t="s">
        <v>49</v>
      </c>
      <c r="G699" t="s">
        <v>4235</v>
      </c>
      <c r="H699" t="s">
        <v>4236</v>
      </c>
      <c r="I699" t="s">
        <v>45</v>
      </c>
      <c r="J699" t="s">
        <v>31</v>
      </c>
      <c r="K699" t="s">
        <v>370</v>
      </c>
      <c r="L699" t="s">
        <v>362</v>
      </c>
      <c r="M699">
        <v>77036</v>
      </c>
      <c r="N699" t="s">
        <v>7</v>
      </c>
      <c r="O699" t="s">
        <v>7223</v>
      </c>
      <c r="P699" t="s">
        <v>36</v>
      </c>
      <c r="Q699" t="s">
        <v>39</v>
      </c>
      <c r="R699" t="s">
        <v>7224</v>
      </c>
      <c r="S699">
        <v>21.864000000000001</v>
      </c>
      <c r="T699">
        <v>3</v>
      </c>
      <c r="U699">
        <v>0.2</v>
      </c>
      <c r="V699">
        <v>-4.3728000000000007</v>
      </c>
      <c r="W699">
        <v>-13.938300000000002</v>
      </c>
      <c r="X699">
        <v>3.5528999999999984</v>
      </c>
      <c r="Y699">
        <v>696</v>
      </c>
      <c r="Z699">
        <v>0</v>
      </c>
      <c r="AA699">
        <v>2391</v>
      </c>
      <c r="AB699">
        <v>30</v>
      </c>
    </row>
    <row r="700" spans="1:28" x14ac:dyDescent="0.3">
      <c r="A700">
        <v>5266</v>
      </c>
      <c r="B700" t="s">
        <v>215</v>
      </c>
      <c r="C700" s="1">
        <v>43008</v>
      </c>
      <c r="D700" s="1">
        <v>43011</v>
      </c>
      <c r="E700">
        <v>3</v>
      </c>
      <c r="F700" t="s">
        <v>49</v>
      </c>
      <c r="G700" t="s">
        <v>6671</v>
      </c>
      <c r="H700" t="s">
        <v>6672</v>
      </c>
      <c r="I700" t="s">
        <v>35</v>
      </c>
      <c r="J700" t="s">
        <v>31</v>
      </c>
      <c r="K700" t="s">
        <v>442</v>
      </c>
      <c r="L700" t="s">
        <v>361</v>
      </c>
      <c r="M700">
        <v>98103</v>
      </c>
      <c r="N700" t="s">
        <v>3</v>
      </c>
      <c r="O700" t="s">
        <v>700</v>
      </c>
      <c r="P700" t="s">
        <v>36</v>
      </c>
      <c r="Q700" t="s">
        <v>44</v>
      </c>
      <c r="R700" t="s">
        <v>701</v>
      </c>
      <c r="S700">
        <v>11.76</v>
      </c>
      <c r="T700">
        <v>2</v>
      </c>
      <c r="U700">
        <v>0</v>
      </c>
      <c r="V700">
        <v>0</v>
      </c>
      <c r="W700">
        <v>-5.9976000000000003</v>
      </c>
      <c r="X700">
        <v>5.7623999999999995</v>
      </c>
      <c r="Y700">
        <v>697</v>
      </c>
      <c r="Z700">
        <v>1</v>
      </c>
      <c r="AA700">
        <v>2393</v>
      </c>
      <c r="AB700">
        <v>10</v>
      </c>
    </row>
    <row r="701" spans="1:28" x14ac:dyDescent="0.3">
      <c r="A701">
        <v>5267</v>
      </c>
      <c r="B701" t="s">
        <v>215</v>
      </c>
      <c r="C701" s="1">
        <v>43008</v>
      </c>
      <c r="D701" s="1">
        <v>43011</v>
      </c>
      <c r="E701">
        <v>3</v>
      </c>
      <c r="F701" t="s">
        <v>49</v>
      </c>
      <c r="G701" t="s">
        <v>6671</v>
      </c>
      <c r="H701" t="s">
        <v>6672</v>
      </c>
      <c r="I701" t="s">
        <v>35</v>
      </c>
      <c r="J701" t="s">
        <v>31</v>
      </c>
      <c r="K701" t="s">
        <v>442</v>
      </c>
      <c r="L701" t="s">
        <v>361</v>
      </c>
      <c r="M701">
        <v>98103</v>
      </c>
      <c r="N701" t="s">
        <v>3</v>
      </c>
      <c r="O701" t="s">
        <v>7082</v>
      </c>
      <c r="P701" t="s">
        <v>36</v>
      </c>
      <c r="Q701" t="s">
        <v>44</v>
      </c>
      <c r="R701" t="s">
        <v>7083</v>
      </c>
      <c r="S701">
        <v>167.94</v>
      </c>
      <c r="T701">
        <v>3</v>
      </c>
      <c r="U701">
        <v>0</v>
      </c>
      <c r="V701">
        <v>0</v>
      </c>
      <c r="W701">
        <v>-85.6494</v>
      </c>
      <c r="X701">
        <v>82.290599999999998</v>
      </c>
      <c r="Y701">
        <v>698</v>
      </c>
      <c r="Z701">
        <v>2</v>
      </c>
      <c r="AA701">
        <v>2395</v>
      </c>
      <c r="AB701">
        <v>15</v>
      </c>
    </row>
    <row r="702" spans="1:28" x14ac:dyDescent="0.3">
      <c r="A702">
        <v>5268</v>
      </c>
      <c r="B702" t="s">
        <v>215</v>
      </c>
      <c r="C702" s="1">
        <v>43008</v>
      </c>
      <c r="D702" s="1">
        <v>43011</v>
      </c>
      <c r="E702">
        <v>3</v>
      </c>
      <c r="F702" t="s">
        <v>49</v>
      </c>
      <c r="G702" t="s">
        <v>6671</v>
      </c>
      <c r="H702" t="s">
        <v>6672</v>
      </c>
      <c r="I702" t="s">
        <v>35</v>
      </c>
      <c r="J702" t="s">
        <v>31</v>
      </c>
      <c r="K702" t="s">
        <v>442</v>
      </c>
      <c r="L702" t="s">
        <v>361</v>
      </c>
      <c r="M702">
        <v>98103</v>
      </c>
      <c r="N702" t="s">
        <v>3</v>
      </c>
      <c r="O702" t="s">
        <v>4535</v>
      </c>
      <c r="P702" t="s">
        <v>36</v>
      </c>
      <c r="Q702" t="s">
        <v>43</v>
      </c>
      <c r="R702" t="s">
        <v>4536</v>
      </c>
      <c r="S702">
        <v>3.89</v>
      </c>
      <c r="T702">
        <v>1</v>
      </c>
      <c r="U702">
        <v>0</v>
      </c>
      <c r="V702">
        <v>0</v>
      </c>
      <c r="W702">
        <v>-2.8786</v>
      </c>
      <c r="X702">
        <v>1.0114000000000001</v>
      </c>
      <c r="Y702">
        <v>699</v>
      </c>
      <c r="Z702">
        <v>0</v>
      </c>
      <c r="AA702">
        <v>2397</v>
      </c>
      <c r="AB702">
        <v>5</v>
      </c>
    </row>
    <row r="703" spans="1:28" x14ac:dyDescent="0.3">
      <c r="A703">
        <v>5270</v>
      </c>
      <c r="B703" t="s">
        <v>8325</v>
      </c>
      <c r="C703" s="1">
        <v>42989</v>
      </c>
      <c r="D703" s="1">
        <v>42989</v>
      </c>
      <c r="E703">
        <v>0</v>
      </c>
      <c r="F703" t="s">
        <v>62</v>
      </c>
      <c r="G703" t="s">
        <v>1494</v>
      </c>
      <c r="H703" t="s">
        <v>8</v>
      </c>
      <c r="I703" t="s">
        <v>30</v>
      </c>
      <c r="J703" t="s">
        <v>31</v>
      </c>
      <c r="K703" t="s">
        <v>365</v>
      </c>
      <c r="L703" t="s">
        <v>357</v>
      </c>
      <c r="M703">
        <v>94110</v>
      </c>
      <c r="N703" t="s">
        <v>3</v>
      </c>
      <c r="O703" t="s">
        <v>1119</v>
      </c>
      <c r="P703" t="s">
        <v>32</v>
      </c>
      <c r="Q703" t="s">
        <v>441</v>
      </c>
      <c r="R703" t="s">
        <v>1120</v>
      </c>
      <c r="S703">
        <v>32.36</v>
      </c>
      <c r="T703">
        <v>4</v>
      </c>
      <c r="U703">
        <v>0</v>
      </c>
      <c r="V703">
        <v>0</v>
      </c>
      <c r="W703">
        <v>-20.7104</v>
      </c>
      <c r="X703">
        <v>11.6496</v>
      </c>
      <c r="Y703">
        <v>700</v>
      </c>
      <c r="Z703">
        <v>1</v>
      </c>
      <c r="AA703">
        <v>2399</v>
      </c>
      <c r="AB703">
        <v>28</v>
      </c>
    </row>
    <row r="704" spans="1:28" x14ac:dyDescent="0.3">
      <c r="A704">
        <v>5271</v>
      </c>
      <c r="B704" t="s">
        <v>8325</v>
      </c>
      <c r="C704" s="1">
        <v>42989</v>
      </c>
      <c r="D704" s="1">
        <v>42989</v>
      </c>
      <c r="E704">
        <v>0</v>
      </c>
      <c r="F704" t="s">
        <v>62</v>
      </c>
      <c r="G704" t="s">
        <v>1494</v>
      </c>
      <c r="H704" t="s">
        <v>8</v>
      </c>
      <c r="I704" t="s">
        <v>30</v>
      </c>
      <c r="J704" t="s">
        <v>31</v>
      </c>
      <c r="K704" t="s">
        <v>365</v>
      </c>
      <c r="L704" t="s">
        <v>357</v>
      </c>
      <c r="M704">
        <v>94110</v>
      </c>
      <c r="N704" t="s">
        <v>3</v>
      </c>
      <c r="O704" t="s">
        <v>3361</v>
      </c>
      <c r="P704" t="s">
        <v>36</v>
      </c>
      <c r="Q704" t="s">
        <v>43</v>
      </c>
      <c r="R704" t="s">
        <v>3362</v>
      </c>
      <c r="S704">
        <v>406.59999999999997</v>
      </c>
      <c r="T704">
        <v>5</v>
      </c>
      <c r="U704">
        <v>0</v>
      </c>
      <c r="V704">
        <v>0</v>
      </c>
      <c r="W704">
        <v>-292.75199999999995</v>
      </c>
      <c r="X704">
        <v>113.84799999999998</v>
      </c>
      <c r="Y704">
        <v>701</v>
      </c>
      <c r="Z704">
        <v>2</v>
      </c>
      <c r="AA704">
        <v>2401</v>
      </c>
      <c r="AB704">
        <v>35</v>
      </c>
    </row>
    <row r="705" spans="1:28" x14ac:dyDescent="0.3">
      <c r="A705">
        <v>5278</v>
      </c>
      <c r="B705" t="s">
        <v>8330</v>
      </c>
      <c r="C705" s="1">
        <v>41895</v>
      </c>
      <c r="D705" s="1">
        <v>41899</v>
      </c>
      <c r="E705">
        <v>4</v>
      </c>
      <c r="F705" t="s">
        <v>358</v>
      </c>
      <c r="G705" t="s">
        <v>5692</v>
      </c>
      <c r="H705" t="s">
        <v>5693</v>
      </c>
      <c r="I705" t="s">
        <v>45</v>
      </c>
      <c r="J705" t="s">
        <v>31</v>
      </c>
      <c r="K705" t="s">
        <v>7179</v>
      </c>
      <c r="L705" t="s">
        <v>362</v>
      </c>
      <c r="M705">
        <v>79762</v>
      </c>
      <c r="N705" t="s">
        <v>7</v>
      </c>
      <c r="O705" t="s">
        <v>1444</v>
      </c>
      <c r="P705" t="s">
        <v>32</v>
      </c>
      <c r="Q705" t="s">
        <v>34</v>
      </c>
      <c r="R705" t="s">
        <v>1445</v>
      </c>
      <c r="S705">
        <v>340.11599999999999</v>
      </c>
      <c r="T705">
        <v>6</v>
      </c>
      <c r="U705">
        <v>0.3</v>
      </c>
      <c r="V705">
        <v>-102.03479999999999</v>
      </c>
      <c r="W705">
        <v>-247.79879999999997</v>
      </c>
      <c r="X705">
        <v>-9.717599999999976</v>
      </c>
      <c r="Y705">
        <v>702</v>
      </c>
      <c r="Z705">
        <v>0</v>
      </c>
      <c r="AA705">
        <v>2403</v>
      </c>
      <c r="AB705">
        <v>60</v>
      </c>
    </row>
    <row r="706" spans="1:28" x14ac:dyDescent="0.3">
      <c r="A706">
        <v>5280</v>
      </c>
      <c r="B706" t="s">
        <v>8332</v>
      </c>
      <c r="C706" s="1">
        <v>42985</v>
      </c>
      <c r="D706" s="1">
        <v>42989</v>
      </c>
      <c r="E706">
        <v>4</v>
      </c>
      <c r="F706" t="s">
        <v>358</v>
      </c>
      <c r="G706" t="s">
        <v>2081</v>
      </c>
      <c r="H706" t="s">
        <v>2082</v>
      </c>
      <c r="I706" t="s">
        <v>30</v>
      </c>
      <c r="J706" t="s">
        <v>31</v>
      </c>
      <c r="K706" t="s">
        <v>3115</v>
      </c>
      <c r="L706" t="s">
        <v>363</v>
      </c>
      <c r="M706">
        <v>53209</v>
      </c>
      <c r="N706" t="s">
        <v>7</v>
      </c>
      <c r="O706" t="s">
        <v>7055</v>
      </c>
      <c r="P706" t="s">
        <v>40</v>
      </c>
      <c r="Q706" t="s">
        <v>47</v>
      </c>
      <c r="R706" t="s">
        <v>7056</v>
      </c>
      <c r="S706">
        <v>13.48</v>
      </c>
      <c r="T706">
        <v>1</v>
      </c>
      <c r="U706">
        <v>0</v>
      </c>
      <c r="V706">
        <v>0</v>
      </c>
      <c r="W706">
        <v>-11.5928</v>
      </c>
      <c r="X706">
        <v>1.8872</v>
      </c>
      <c r="Y706">
        <v>703</v>
      </c>
      <c r="Z706">
        <v>1</v>
      </c>
      <c r="AA706">
        <v>2405</v>
      </c>
      <c r="AB706">
        <v>5</v>
      </c>
    </row>
    <row r="707" spans="1:28" x14ac:dyDescent="0.3">
      <c r="A707">
        <v>5282</v>
      </c>
      <c r="B707" t="s">
        <v>216</v>
      </c>
      <c r="C707" s="1">
        <v>42252</v>
      </c>
      <c r="D707" s="1">
        <v>42257</v>
      </c>
      <c r="E707">
        <v>5</v>
      </c>
      <c r="F707" t="s">
        <v>358</v>
      </c>
      <c r="G707" t="s">
        <v>1856</v>
      </c>
      <c r="H707" t="s">
        <v>1857</v>
      </c>
      <c r="I707" t="s">
        <v>35</v>
      </c>
      <c r="J707" t="s">
        <v>31</v>
      </c>
      <c r="K707" t="s">
        <v>458</v>
      </c>
      <c r="L707" t="s">
        <v>372</v>
      </c>
      <c r="M707">
        <v>55901</v>
      </c>
      <c r="N707" t="s">
        <v>7</v>
      </c>
      <c r="O707" t="s">
        <v>1043</v>
      </c>
      <c r="P707" t="s">
        <v>32</v>
      </c>
      <c r="Q707" t="s">
        <v>441</v>
      </c>
      <c r="R707" t="s">
        <v>1044</v>
      </c>
      <c r="S707">
        <v>6.16</v>
      </c>
      <c r="T707">
        <v>2</v>
      </c>
      <c r="U707">
        <v>0</v>
      </c>
      <c r="V707">
        <v>0</v>
      </c>
      <c r="W707">
        <v>-3.2032000000000003</v>
      </c>
      <c r="X707">
        <v>2.9567999999999999</v>
      </c>
      <c r="Y707">
        <v>704</v>
      </c>
      <c r="Z707">
        <v>2</v>
      </c>
      <c r="AA707">
        <v>2407</v>
      </c>
      <c r="AB707">
        <v>20</v>
      </c>
    </row>
    <row r="708" spans="1:28" x14ac:dyDescent="0.3">
      <c r="A708">
        <v>5283</v>
      </c>
      <c r="B708" t="s">
        <v>216</v>
      </c>
      <c r="C708" s="1">
        <v>42252</v>
      </c>
      <c r="D708" s="1">
        <v>42257</v>
      </c>
      <c r="E708">
        <v>5</v>
      </c>
      <c r="F708" t="s">
        <v>358</v>
      </c>
      <c r="G708" t="s">
        <v>1856</v>
      </c>
      <c r="H708" t="s">
        <v>1857</v>
      </c>
      <c r="I708" t="s">
        <v>35</v>
      </c>
      <c r="J708" t="s">
        <v>31</v>
      </c>
      <c r="K708" t="s">
        <v>458</v>
      </c>
      <c r="L708" t="s">
        <v>372</v>
      </c>
      <c r="M708">
        <v>55901</v>
      </c>
      <c r="N708" t="s">
        <v>7</v>
      </c>
      <c r="O708" t="s">
        <v>1940</v>
      </c>
      <c r="P708" t="s">
        <v>36</v>
      </c>
      <c r="Q708" t="s">
        <v>44</v>
      </c>
      <c r="R708" t="s">
        <v>1941</v>
      </c>
      <c r="S708">
        <v>36.839999999999996</v>
      </c>
      <c r="T708">
        <v>3</v>
      </c>
      <c r="U708">
        <v>0</v>
      </c>
      <c r="V708">
        <v>0</v>
      </c>
      <c r="W708">
        <v>-19.525199999999998</v>
      </c>
      <c r="X708">
        <v>17.314799999999998</v>
      </c>
      <c r="Y708">
        <v>705</v>
      </c>
      <c r="Z708">
        <v>0</v>
      </c>
      <c r="AA708">
        <v>2409</v>
      </c>
      <c r="AB708">
        <v>30</v>
      </c>
    </row>
    <row r="709" spans="1:28" x14ac:dyDescent="0.3">
      <c r="A709">
        <v>5290</v>
      </c>
      <c r="B709" t="s">
        <v>8337</v>
      </c>
      <c r="C709" s="1">
        <v>41890</v>
      </c>
      <c r="D709" s="1">
        <v>41897</v>
      </c>
      <c r="E709">
        <v>7</v>
      </c>
      <c r="F709" t="s">
        <v>358</v>
      </c>
      <c r="G709" t="s">
        <v>4216</v>
      </c>
      <c r="H709" t="s">
        <v>4217</v>
      </c>
      <c r="I709" t="s">
        <v>30</v>
      </c>
      <c r="J709" t="s">
        <v>31</v>
      </c>
      <c r="K709" t="s">
        <v>370</v>
      </c>
      <c r="L709" t="s">
        <v>362</v>
      </c>
      <c r="M709">
        <v>77036</v>
      </c>
      <c r="N709" t="s">
        <v>7</v>
      </c>
      <c r="O709" t="s">
        <v>3869</v>
      </c>
      <c r="P709" t="s">
        <v>36</v>
      </c>
      <c r="Q709" t="s">
        <v>44</v>
      </c>
      <c r="R709" t="s">
        <v>3870</v>
      </c>
      <c r="S709">
        <v>17.904</v>
      </c>
      <c r="T709">
        <v>2</v>
      </c>
      <c r="U709">
        <v>0.2</v>
      </c>
      <c r="V709">
        <v>-3.5808</v>
      </c>
      <c r="W709">
        <v>-8.0567999999999991</v>
      </c>
      <c r="X709">
        <v>6.2664</v>
      </c>
      <c r="Y709">
        <v>706</v>
      </c>
      <c r="Z709">
        <v>1</v>
      </c>
      <c r="AA709">
        <v>2411</v>
      </c>
      <c r="AB709">
        <v>20</v>
      </c>
    </row>
    <row r="710" spans="1:28" x14ac:dyDescent="0.3">
      <c r="A710">
        <v>5291</v>
      </c>
      <c r="B710" t="s">
        <v>8337</v>
      </c>
      <c r="C710" s="1">
        <v>41890</v>
      </c>
      <c r="D710" s="1">
        <v>41897</v>
      </c>
      <c r="E710">
        <v>7</v>
      </c>
      <c r="F710" t="s">
        <v>358</v>
      </c>
      <c r="G710" t="s">
        <v>4216</v>
      </c>
      <c r="H710" t="s">
        <v>4217</v>
      </c>
      <c r="I710" t="s">
        <v>30</v>
      </c>
      <c r="J710" t="s">
        <v>31</v>
      </c>
      <c r="K710" t="s">
        <v>370</v>
      </c>
      <c r="L710" t="s">
        <v>362</v>
      </c>
      <c r="M710">
        <v>77036</v>
      </c>
      <c r="N710" t="s">
        <v>7</v>
      </c>
      <c r="O710" t="s">
        <v>1414</v>
      </c>
      <c r="P710" t="s">
        <v>32</v>
      </c>
      <c r="Q710" t="s">
        <v>34</v>
      </c>
      <c r="R710" t="s">
        <v>1415</v>
      </c>
      <c r="S710">
        <v>966.69999999999982</v>
      </c>
      <c r="T710">
        <v>5</v>
      </c>
      <c r="U710">
        <v>0.3</v>
      </c>
      <c r="V710">
        <v>-290.00999999999993</v>
      </c>
      <c r="W710">
        <v>-690.5</v>
      </c>
      <c r="X710">
        <v>-13.810000000000116</v>
      </c>
      <c r="Y710">
        <v>707</v>
      </c>
      <c r="Z710">
        <v>2</v>
      </c>
      <c r="AA710">
        <v>2413</v>
      </c>
      <c r="AB710">
        <v>50</v>
      </c>
    </row>
    <row r="711" spans="1:28" x14ac:dyDescent="0.3">
      <c r="A711">
        <v>5292</v>
      </c>
      <c r="B711" t="s">
        <v>8337</v>
      </c>
      <c r="C711" s="1">
        <v>41890</v>
      </c>
      <c r="D711" s="1">
        <v>41897</v>
      </c>
      <c r="E711">
        <v>7</v>
      </c>
      <c r="F711" t="s">
        <v>358</v>
      </c>
      <c r="G711" t="s">
        <v>4216</v>
      </c>
      <c r="H711" t="s">
        <v>4217</v>
      </c>
      <c r="I711" t="s">
        <v>30</v>
      </c>
      <c r="J711" t="s">
        <v>31</v>
      </c>
      <c r="K711" t="s">
        <v>370</v>
      </c>
      <c r="L711" t="s">
        <v>362</v>
      </c>
      <c r="M711">
        <v>77036</v>
      </c>
      <c r="N711" t="s">
        <v>7</v>
      </c>
      <c r="O711" t="s">
        <v>1093</v>
      </c>
      <c r="P711" t="s">
        <v>36</v>
      </c>
      <c r="Q711" t="s">
        <v>44</v>
      </c>
      <c r="R711" t="s">
        <v>1094</v>
      </c>
      <c r="S711">
        <v>182.11199999999999</v>
      </c>
      <c r="T711">
        <v>6</v>
      </c>
      <c r="U711">
        <v>0.2</v>
      </c>
      <c r="V711">
        <v>-36.422400000000003</v>
      </c>
      <c r="W711">
        <v>-84.226799999999997</v>
      </c>
      <c r="X711">
        <v>61.46279999999998</v>
      </c>
      <c r="Y711">
        <v>708</v>
      </c>
      <c r="Z711">
        <v>0</v>
      </c>
      <c r="AA711">
        <v>2415</v>
      </c>
      <c r="AB711">
        <v>60</v>
      </c>
    </row>
    <row r="712" spans="1:28" x14ac:dyDescent="0.3">
      <c r="A712">
        <v>5299</v>
      </c>
      <c r="B712" t="s">
        <v>8345</v>
      </c>
      <c r="C712" s="1">
        <v>42636</v>
      </c>
      <c r="D712" s="1">
        <v>42639</v>
      </c>
      <c r="E712">
        <v>3</v>
      </c>
      <c r="F712" t="s">
        <v>49</v>
      </c>
      <c r="G712" t="s">
        <v>872</v>
      </c>
      <c r="H712" t="s">
        <v>873</v>
      </c>
      <c r="I712" t="s">
        <v>35</v>
      </c>
      <c r="J712" t="s">
        <v>31</v>
      </c>
      <c r="K712" t="s">
        <v>1654</v>
      </c>
      <c r="L712" t="s">
        <v>357</v>
      </c>
      <c r="M712">
        <v>92037</v>
      </c>
      <c r="N712" t="s">
        <v>3</v>
      </c>
      <c r="O712" t="s">
        <v>968</v>
      </c>
      <c r="P712" t="s">
        <v>36</v>
      </c>
      <c r="Q712" t="s">
        <v>48</v>
      </c>
      <c r="R712" t="s">
        <v>969</v>
      </c>
      <c r="S712">
        <v>4.08</v>
      </c>
      <c r="T712">
        <v>2</v>
      </c>
      <c r="U712">
        <v>0</v>
      </c>
      <c r="V712">
        <v>0</v>
      </c>
      <c r="W712">
        <v>-2.1624000000000003</v>
      </c>
      <c r="X712">
        <v>1.9175999999999997</v>
      </c>
      <c r="Y712">
        <v>709</v>
      </c>
      <c r="Z712">
        <v>1</v>
      </c>
      <c r="AA712">
        <v>2417</v>
      </c>
      <c r="AB712">
        <v>14</v>
      </c>
    </row>
    <row r="713" spans="1:28" x14ac:dyDescent="0.3">
      <c r="A713">
        <v>5300</v>
      </c>
      <c r="B713" t="s">
        <v>8345</v>
      </c>
      <c r="C713" s="1">
        <v>42636</v>
      </c>
      <c r="D713" s="1">
        <v>42639</v>
      </c>
      <c r="E713">
        <v>3</v>
      </c>
      <c r="F713" t="s">
        <v>49</v>
      </c>
      <c r="G713" t="s">
        <v>872</v>
      </c>
      <c r="H713" t="s">
        <v>873</v>
      </c>
      <c r="I713" t="s">
        <v>35</v>
      </c>
      <c r="J713" t="s">
        <v>31</v>
      </c>
      <c r="K713" t="s">
        <v>1654</v>
      </c>
      <c r="L713" t="s">
        <v>357</v>
      </c>
      <c r="M713">
        <v>92037</v>
      </c>
      <c r="N713" t="s">
        <v>3</v>
      </c>
      <c r="O713" t="s">
        <v>1436</v>
      </c>
      <c r="P713" t="s">
        <v>36</v>
      </c>
      <c r="Q713" t="s">
        <v>37</v>
      </c>
      <c r="R713" t="s">
        <v>1437</v>
      </c>
      <c r="S713">
        <v>18.899999999999999</v>
      </c>
      <c r="T713">
        <v>3</v>
      </c>
      <c r="U713">
        <v>0</v>
      </c>
      <c r="V713">
        <v>0</v>
      </c>
      <c r="W713">
        <v>-10.206</v>
      </c>
      <c r="X713">
        <v>8.6939999999999991</v>
      </c>
      <c r="Y713">
        <v>710</v>
      </c>
      <c r="Z713">
        <v>2</v>
      </c>
      <c r="AA713">
        <v>2419</v>
      </c>
      <c r="AB713">
        <v>21</v>
      </c>
    </row>
    <row r="714" spans="1:28" x14ac:dyDescent="0.3">
      <c r="A714">
        <v>5305</v>
      </c>
      <c r="B714" t="s">
        <v>8348</v>
      </c>
      <c r="C714" s="1">
        <v>41903</v>
      </c>
      <c r="D714" s="1">
        <v>41905</v>
      </c>
      <c r="E714">
        <v>2</v>
      </c>
      <c r="F714" t="s">
        <v>49</v>
      </c>
      <c r="G714" t="s">
        <v>2262</v>
      </c>
      <c r="H714" t="s">
        <v>2263</v>
      </c>
      <c r="I714" t="s">
        <v>45</v>
      </c>
      <c r="J714" t="s">
        <v>31</v>
      </c>
      <c r="K714" t="s">
        <v>3316</v>
      </c>
      <c r="L714" t="s">
        <v>362</v>
      </c>
      <c r="M714">
        <v>75043</v>
      </c>
      <c r="N714" t="s">
        <v>7</v>
      </c>
      <c r="O714" t="s">
        <v>6398</v>
      </c>
      <c r="P714" t="s">
        <v>32</v>
      </c>
      <c r="Q714" t="s">
        <v>441</v>
      </c>
      <c r="R714" t="s">
        <v>6399</v>
      </c>
      <c r="S714">
        <v>8.5440000000000005</v>
      </c>
      <c r="T714">
        <v>2</v>
      </c>
      <c r="U714">
        <v>0.6</v>
      </c>
      <c r="V714">
        <v>-5.1264000000000003</v>
      </c>
      <c r="W714">
        <v>-10.893599999999999</v>
      </c>
      <c r="X714">
        <v>-7.4759999999999991</v>
      </c>
      <c r="Y714">
        <v>711</v>
      </c>
      <c r="Z714">
        <v>0</v>
      </c>
      <c r="AA714">
        <v>2421</v>
      </c>
      <c r="AB714">
        <v>20</v>
      </c>
    </row>
    <row r="715" spans="1:28" x14ac:dyDescent="0.3">
      <c r="A715">
        <v>5324</v>
      </c>
      <c r="B715" t="s">
        <v>8358</v>
      </c>
      <c r="C715" s="1">
        <v>42996</v>
      </c>
      <c r="D715" s="1">
        <v>43001</v>
      </c>
      <c r="E715">
        <v>5</v>
      </c>
      <c r="F715" t="s">
        <v>355</v>
      </c>
      <c r="G715" t="s">
        <v>5821</v>
      </c>
      <c r="H715" t="s">
        <v>5822</v>
      </c>
      <c r="I715" t="s">
        <v>30</v>
      </c>
      <c r="J715" t="s">
        <v>31</v>
      </c>
      <c r="K715" t="s">
        <v>8359</v>
      </c>
      <c r="L715" t="s">
        <v>366</v>
      </c>
      <c r="M715">
        <v>68801</v>
      </c>
      <c r="N715" t="s">
        <v>7</v>
      </c>
      <c r="O715" t="s">
        <v>1642</v>
      </c>
      <c r="P715" t="s">
        <v>36</v>
      </c>
      <c r="Q715" t="s">
        <v>44</v>
      </c>
      <c r="R715" t="s">
        <v>1643</v>
      </c>
      <c r="S715">
        <v>15.96</v>
      </c>
      <c r="T715">
        <v>2</v>
      </c>
      <c r="U715">
        <v>0</v>
      </c>
      <c r="V715">
        <v>0</v>
      </c>
      <c r="W715">
        <v>-7.98</v>
      </c>
      <c r="X715">
        <v>7.98</v>
      </c>
      <c r="Y715">
        <v>712</v>
      </c>
      <c r="Z715">
        <v>1</v>
      </c>
      <c r="AA715">
        <v>2423</v>
      </c>
      <c r="AB715">
        <v>6</v>
      </c>
    </row>
    <row r="716" spans="1:28" x14ac:dyDescent="0.3">
      <c r="A716">
        <v>5331</v>
      </c>
      <c r="B716" t="s">
        <v>8365</v>
      </c>
      <c r="C716" s="1">
        <v>42617</v>
      </c>
      <c r="D716" s="1">
        <v>42621</v>
      </c>
      <c r="E716">
        <v>4</v>
      </c>
      <c r="F716" t="s">
        <v>358</v>
      </c>
      <c r="G716" t="s">
        <v>5788</v>
      </c>
      <c r="H716" t="s">
        <v>5789</v>
      </c>
      <c r="I716" t="s">
        <v>30</v>
      </c>
      <c r="J716" t="s">
        <v>31</v>
      </c>
      <c r="K716" t="s">
        <v>50</v>
      </c>
      <c r="L716" t="s">
        <v>51</v>
      </c>
      <c r="M716">
        <v>10011</v>
      </c>
      <c r="N716" t="s">
        <v>5</v>
      </c>
      <c r="O716" t="s">
        <v>5525</v>
      </c>
      <c r="P716" t="s">
        <v>32</v>
      </c>
      <c r="Q716" t="s">
        <v>441</v>
      </c>
      <c r="R716" t="s">
        <v>5526</v>
      </c>
      <c r="S716">
        <v>63.94</v>
      </c>
      <c r="T716">
        <v>1</v>
      </c>
      <c r="U716">
        <v>0</v>
      </c>
      <c r="V716">
        <v>0</v>
      </c>
      <c r="W716">
        <v>-39.003399999999999</v>
      </c>
      <c r="X716">
        <v>24.936599999999999</v>
      </c>
      <c r="Y716">
        <v>713</v>
      </c>
      <c r="Z716">
        <v>2</v>
      </c>
      <c r="AA716">
        <v>2425</v>
      </c>
      <c r="AB716">
        <v>2</v>
      </c>
    </row>
    <row r="717" spans="1:28" x14ac:dyDescent="0.3">
      <c r="A717">
        <v>5332</v>
      </c>
      <c r="B717" t="s">
        <v>8365</v>
      </c>
      <c r="C717" s="1">
        <v>42617</v>
      </c>
      <c r="D717" s="1">
        <v>42621</v>
      </c>
      <c r="E717">
        <v>4</v>
      </c>
      <c r="F717" t="s">
        <v>358</v>
      </c>
      <c r="G717" t="s">
        <v>5788</v>
      </c>
      <c r="H717" t="s">
        <v>5789</v>
      </c>
      <c r="I717" t="s">
        <v>30</v>
      </c>
      <c r="J717" t="s">
        <v>31</v>
      </c>
      <c r="K717" t="s">
        <v>50</v>
      </c>
      <c r="L717" t="s">
        <v>51</v>
      </c>
      <c r="M717">
        <v>10011</v>
      </c>
      <c r="N717" t="s">
        <v>5</v>
      </c>
      <c r="O717" t="s">
        <v>1065</v>
      </c>
      <c r="P717" t="s">
        <v>36</v>
      </c>
      <c r="Q717" t="s">
        <v>42</v>
      </c>
      <c r="R717" t="s">
        <v>1066</v>
      </c>
      <c r="S717">
        <v>60.600000000000009</v>
      </c>
      <c r="T717">
        <v>5</v>
      </c>
      <c r="U717">
        <v>0.2</v>
      </c>
      <c r="V717">
        <v>-12.120000000000003</v>
      </c>
      <c r="W717">
        <v>-28.027500000000007</v>
      </c>
      <c r="X717">
        <v>20.452499999999997</v>
      </c>
      <c r="Y717">
        <v>714</v>
      </c>
      <c r="Z717">
        <v>0</v>
      </c>
      <c r="AA717">
        <v>2427</v>
      </c>
      <c r="AB717">
        <v>10</v>
      </c>
    </row>
    <row r="718" spans="1:28" x14ac:dyDescent="0.3">
      <c r="A718">
        <v>5333</v>
      </c>
      <c r="B718" t="s">
        <v>8365</v>
      </c>
      <c r="C718" s="1">
        <v>42617</v>
      </c>
      <c r="D718" s="1">
        <v>42621</v>
      </c>
      <c r="E718">
        <v>4</v>
      </c>
      <c r="F718" t="s">
        <v>358</v>
      </c>
      <c r="G718" t="s">
        <v>5788</v>
      </c>
      <c r="H718" t="s">
        <v>5789</v>
      </c>
      <c r="I718" t="s">
        <v>30</v>
      </c>
      <c r="J718" t="s">
        <v>31</v>
      </c>
      <c r="K718" t="s">
        <v>50</v>
      </c>
      <c r="L718" t="s">
        <v>51</v>
      </c>
      <c r="M718">
        <v>10011</v>
      </c>
      <c r="N718" t="s">
        <v>5</v>
      </c>
      <c r="O718" t="s">
        <v>3183</v>
      </c>
      <c r="P718" t="s">
        <v>36</v>
      </c>
      <c r="Q718" t="s">
        <v>475</v>
      </c>
      <c r="R718" t="s">
        <v>3184</v>
      </c>
      <c r="S718">
        <v>22.72</v>
      </c>
      <c r="T718">
        <v>4</v>
      </c>
      <c r="U718">
        <v>0</v>
      </c>
      <c r="V718">
        <v>0</v>
      </c>
      <c r="W718">
        <v>-16.1312</v>
      </c>
      <c r="X718">
        <v>6.5887999999999991</v>
      </c>
      <c r="Y718">
        <v>715</v>
      </c>
      <c r="Z718">
        <v>1</v>
      </c>
      <c r="AA718">
        <v>2429</v>
      </c>
      <c r="AB718">
        <v>8</v>
      </c>
    </row>
    <row r="719" spans="1:28" x14ac:dyDescent="0.3">
      <c r="A719">
        <v>5352</v>
      </c>
      <c r="B719" t="s">
        <v>8377</v>
      </c>
      <c r="C719" s="1">
        <v>42619</v>
      </c>
      <c r="D719" s="1">
        <v>42625</v>
      </c>
      <c r="E719">
        <v>6</v>
      </c>
      <c r="F719" t="s">
        <v>358</v>
      </c>
      <c r="G719" t="s">
        <v>2974</v>
      </c>
      <c r="H719" t="s">
        <v>2975</v>
      </c>
      <c r="I719" t="s">
        <v>35</v>
      </c>
      <c r="J719" t="s">
        <v>31</v>
      </c>
      <c r="K719" t="s">
        <v>501</v>
      </c>
      <c r="L719" t="s">
        <v>362</v>
      </c>
      <c r="M719">
        <v>75217</v>
      </c>
      <c r="N719" t="s">
        <v>7</v>
      </c>
      <c r="O719" t="s">
        <v>6158</v>
      </c>
      <c r="P719" t="s">
        <v>36</v>
      </c>
      <c r="Q719" t="s">
        <v>44</v>
      </c>
      <c r="R719" t="s">
        <v>6159</v>
      </c>
      <c r="S719">
        <v>41.92</v>
      </c>
      <c r="T719">
        <v>4</v>
      </c>
      <c r="U719">
        <v>0.2</v>
      </c>
      <c r="V719">
        <v>-8.3840000000000003</v>
      </c>
      <c r="W719">
        <v>-18.340000000000003</v>
      </c>
      <c r="X719">
        <v>15.195999999999998</v>
      </c>
      <c r="Y719">
        <v>716</v>
      </c>
      <c r="Z719">
        <v>2</v>
      </c>
      <c r="AA719">
        <v>2431</v>
      </c>
      <c r="AB719">
        <v>40</v>
      </c>
    </row>
    <row r="720" spans="1:28" x14ac:dyDescent="0.3">
      <c r="A720">
        <v>5353</v>
      </c>
      <c r="B720" t="s">
        <v>8377</v>
      </c>
      <c r="C720" s="1">
        <v>42619</v>
      </c>
      <c r="D720" s="1">
        <v>42625</v>
      </c>
      <c r="E720">
        <v>6</v>
      </c>
      <c r="F720" t="s">
        <v>358</v>
      </c>
      <c r="G720" t="s">
        <v>2974</v>
      </c>
      <c r="H720" t="s">
        <v>2975</v>
      </c>
      <c r="I720" t="s">
        <v>35</v>
      </c>
      <c r="J720" t="s">
        <v>31</v>
      </c>
      <c r="K720" t="s">
        <v>501</v>
      </c>
      <c r="L720" t="s">
        <v>362</v>
      </c>
      <c r="M720">
        <v>75217</v>
      </c>
      <c r="N720" t="s">
        <v>7</v>
      </c>
      <c r="O720" t="s">
        <v>1052</v>
      </c>
      <c r="P720" t="s">
        <v>40</v>
      </c>
      <c r="Q720" t="s">
        <v>41</v>
      </c>
      <c r="R720" t="s">
        <v>1053</v>
      </c>
      <c r="S720">
        <v>329.58400000000006</v>
      </c>
      <c r="T720">
        <v>2</v>
      </c>
      <c r="U720">
        <v>0.2</v>
      </c>
      <c r="V720">
        <v>-65.916800000000009</v>
      </c>
      <c r="W720">
        <v>-226.58900000000006</v>
      </c>
      <c r="X720">
        <v>37.078199999999981</v>
      </c>
      <c r="Y720">
        <v>717</v>
      </c>
      <c r="Z720">
        <v>0</v>
      </c>
      <c r="AA720">
        <v>2433</v>
      </c>
      <c r="AB720">
        <v>20</v>
      </c>
    </row>
    <row r="721" spans="1:28" x14ac:dyDescent="0.3">
      <c r="A721">
        <v>5354</v>
      </c>
      <c r="B721" t="s">
        <v>8378</v>
      </c>
      <c r="C721" s="1">
        <v>42616</v>
      </c>
      <c r="D721" s="1">
        <v>42619</v>
      </c>
      <c r="E721">
        <v>3</v>
      </c>
      <c r="F721" t="s">
        <v>49</v>
      </c>
      <c r="G721" t="s">
        <v>3719</v>
      </c>
      <c r="H721" t="s">
        <v>3720</v>
      </c>
      <c r="I721" t="s">
        <v>35</v>
      </c>
      <c r="J721" t="s">
        <v>31</v>
      </c>
      <c r="K721" t="s">
        <v>1461</v>
      </c>
      <c r="L721" t="s">
        <v>390</v>
      </c>
      <c r="M721">
        <v>71203</v>
      </c>
      <c r="N721" t="s">
        <v>9</v>
      </c>
      <c r="O721" t="s">
        <v>3044</v>
      </c>
      <c r="P721" t="s">
        <v>36</v>
      </c>
      <c r="Q721" t="s">
        <v>42</v>
      </c>
      <c r="R721" t="s">
        <v>3045</v>
      </c>
      <c r="S721">
        <v>87.28</v>
      </c>
      <c r="T721">
        <v>8</v>
      </c>
      <c r="U721">
        <v>0</v>
      </c>
      <c r="V721">
        <v>0</v>
      </c>
      <c r="W721">
        <v>-46.258400000000002</v>
      </c>
      <c r="X721">
        <v>41.021599999999999</v>
      </c>
      <c r="Y721">
        <v>718</v>
      </c>
      <c r="Z721">
        <v>1</v>
      </c>
      <c r="AA721">
        <v>2435</v>
      </c>
      <c r="AB721">
        <v>48</v>
      </c>
    </row>
    <row r="722" spans="1:28" x14ac:dyDescent="0.3">
      <c r="A722">
        <v>5357</v>
      </c>
      <c r="B722" t="s">
        <v>8382</v>
      </c>
      <c r="C722" s="1">
        <v>42642</v>
      </c>
      <c r="D722" s="1">
        <v>42646</v>
      </c>
      <c r="E722">
        <v>4</v>
      </c>
      <c r="F722" t="s">
        <v>358</v>
      </c>
      <c r="G722" t="s">
        <v>4475</v>
      </c>
      <c r="H722" t="s">
        <v>4476</v>
      </c>
      <c r="I722" t="s">
        <v>30</v>
      </c>
      <c r="J722" t="s">
        <v>31</v>
      </c>
      <c r="K722" t="s">
        <v>365</v>
      </c>
      <c r="L722" t="s">
        <v>357</v>
      </c>
      <c r="M722">
        <v>94109</v>
      </c>
      <c r="N722" t="s">
        <v>3</v>
      </c>
      <c r="O722" t="s">
        <v>5596</v>
      </c>
      <c r="P722" t="s">
        <v>36</v>
      </c>
      <c r="Q722" t="s">
        <v>42</v>
      </c>
      <c r="R722" t="s">
        <v>5597</v>
      </c>
      <c r="S722">
        <v>27.240000000000002</v>
      </c>
      <c r="T722">
        <v>5</v>
      </c>
      <c r="U722">
        <v>0.2</v>
      </c>
      <c r="V722">
        <v>-5.4480000000000004</v>
      </c>
      <c r="W722">
        <v>-12.258000000000004</v>
      </c>
      <c r="X722">
        <v>9.5339999999999971</v>
      </c>
      <c r="Y722">
        <v>719</v>
      </c>
      <c r="Z722">
        <v>2</v>
      </c>
      <c r="AA722">
        <v>2437</v>
      </c>
      <c r="AB722">
        <v>35</v>
      </c>
    </row>
    <row r="723" spans="1:28" x14ac:dyDescent="0.3">
      <c r="A723">
        <v>5370</v>
      </c>
      <c r="B723" t="s">
        <v>8390</v>
      </c>
      <c r="C723" s="1">
        <v>42988</v>
      </c>
      <c r="D723" s="1">
        <v>42991</v>
      </c>
      <c r="E723">
        <v>3</v>
      </c>
      <c r="F723" t="s">
        <v>49</v>
      </c>
      <c r="G723" t="s">
        <v>533</v>
      </c>
      <c r="H723" t="s">
        <v>534</v>
      </c>
      <c r="I723" t="s">
        <v>35</v>
      </c>
      <c r="J723" t="s">
        <v>31</v>
      </c>
      <c r="K723" t="s">
        <v>1514</v>
      </c>
      <c r="L723" t="s">
        <v>385</v>
      </c>
      <c r="M723">
        <v>44312</v>
      </c>
      <c r="N723" t="s">
        <v>5</v>
      </c>
      <c r="O723" t="s">
        <v>8391</v>
      </c>
      <c r="P723" t="s">
        <v>36</v>
      </c>
      <c r="Q723" t="s">
        <v>44</v>
      </c>
      <c r="R723" t="s">
        <v>8392</v>
      </c>
      <c r="S723">
        <v>85.055999999999997</v>
      </c>
      <c r="T723">
        <v>3</v>
      </c>
      <c r="U723">
        <v>0.2</v>
      </c>
      <c r="V723">
        <v>-17.011199999999999</v>
      </c>
      <c r="W723">
        <v>-39.338400000000007</v>
      </c>
      <c r="X723">
        <v>28.706399999999991</v>
      </c>
      <c r="Y723">
        <v>720</v>
      </c>
      <c r="Z723">
        <v>0</v>
      </c>
      <c r="AA723">
        <v>2439</v>
      </c>
      <c r="AB723">
        <v>21</v>
      </c>
    </row>
    <row r="724" spans="1:28" x14ac:dyDescent="0.3">
      <c r="A724">
        <v>5382</v>
      </c>
      <c r="B724" t="s">
        <v>8400</v>
      </c>
      <c r="C724" s="1">
        <v>42618</v>
      </c>
      <c r="D724" s="1">
        <v>42620</v>
      </c>
      <c r="E724">
        <v>2</v>
      </c>
      <c r="F724" t="s">
        <v>355</v>
      </c>
      <c r="G724" t="s">
        <v>8401</v>
      </c>
      <c r="H724" t="s">
        <v>8402</v>
      </c>
      <c r="I724" t="s">
        <v>35</v>
      </c>
      <c r="J724" t="s">
        <v>31</v>
      </c>
      <c r="K724" t="s">
        <v>370</v>
      </c>
      <c r="L724" t="s">
        <v>362</v>
      </c>
      <c r="M724">
        <v>77070</v>
      </c>
      <c r="N724" t="s">
        <v>7</v>
      </c>
      <c r="O724" t="s">
        <v>617</v>
      </c>
      <c r="P724" t="s">
        <v>36</v>
      </c>
      <c r="Q724" t="s">
        <v>44</v>
      </c>
      <c r="R724" t="s">
        <v>618</v>
      </c>
      <c r="S724">
        <v>25.920000000000005</v>
      </c>
      <c r="T724">
        <v>5</v>
      </c>
      <c r="U724">
        <v>0.2</v>
      </c>
      <c r="V724">
        <v>-5.1840000000000011</v>
      </c>
      <c r="W724">
        <v>-11.664000000000005</v>
      </c>
      <c r="X724">
        <v>9.0719999999999992</v>
      </c>
      <c r="Y724">
        <v>721</v>
      </c>
      <c r="Z724">
        <v>1</v>
      </c>
      <c r="AA724">
        <v>2441</v>
      </c>
      <c r="AB724">
        <v>50</v>
      </c>
    </row>
    <row r="725" spans="1:28" x14ac:dyDescent="0.3">
      <c r="A725">
        <v>5383</v>
      </c>
      <c r="B725" t="s">
        <v>8400</v>
      </c>
      <c r="C725" s="1">
        <v>42618</v>
      </c>
      <c r="D725" s="1">
        <v>42620</v>
      </c>
      <c r="E725">
        <v>2</v>
      </c>
      <c r="F725" t="s">
        <v>355</v>
      </c>
      <c r="G725" t="s">
        <v>8401</v>
      </c>
      <c r="H725" t="s">
        <v>8402</v>
      </c>
      <c r="I725" t="s">
        <v>35</v>
      </c>
      <c r="J725" t="s">
        <v>31</v>
      </c>
      <c r="K725" t="s">
        <v>370</v>
      </c>
      <c r="L725" t="s">
        <v>362</v>
      </c>
      <c r="M725">
        <v>77070</v>
      </c>
      <c r="N725" t="s">
        <v>7</v>
      </c>
      <c r="O725" t="s">
        <v>4824</v>
      </c>
      <c r="P725" t="s">
        <v>36</v>
      </c>
      <c r="Q725" t="s">
        <v>52</v>
      </c>
      <c r="R725" t="s">
        <v>474</v>
      </c>
      <c r="S725">
        <v>15.808000000000002</v>
      </c>
      <c r="T725">
        <v>8</v>
      </c>
      <c r="U725">
        <v>0.2</v>
      </c>
      <c r="V725">
        <v>-3.1616000000000004</v>
      </c>
      <c r="W725">
        <v>-7.3112000000000013</v>
      </c>
      <c r="X725">
        <v>5.3352000000000004</v>
      </c>
      <c r="Y725">
        <v>722</v>
      </c>
      <c r="Z725">
        <v>2</v>
      </c>
      <c r="AA725">
        <v>2443</v>
      </c>
      <c r="AB725">
        <v>80</v>
      </c>
    </row>
    <row r="726" spans="1:28" x14ac:dyDescent="0.3">
      <c r="A726">
        <v>5384</v>
      </c>
      <c r="B726" t="s">
        <v>8400</v>
      </c>
      <c r="C726" s="1">
        <v>42618</v>
      </c>
      <c r="D726" s="1">
        <v>42620</v>
      </c>
      <c r="E726">
        <v>2</v>
      </c>
      <c r="F726" t="s">
        <v>355</v>
      </c>
      <c r="G726" t="s">
        <v>8401</v>
      </c>
      <c r="H726" t="s">
        <v>8402</v>
      </c>
      <c r="I726" t="s">
        <v>35</v>
      </c>
      <c r="J726" t="s">
        <v>31</v>
      </c>
      <c r="K726" t="s">
        <v>370</v>
      </c>
      <c r="L726" t="s">
        <v>362</v>
      </c>
      <c r="M726">
        <v>77070</v>
      </c>
      <c r="N726" t="s">
        <v>7</v>
      </c>
      <c r="O726" t="s">
        <v>1991</v>
      </c>
      <c r="P726" t="s">
        <v>36</v>
      </c>
      <c r="Q726" t="s">
        <v>44</v>
      </c>
      <c r="R726" t="s">
        <v>1992</v>
      </c>
      <c r="S726">
        <v>10.368000000000002</v>
      </c>
      <c r="T726">
        <v>2</v>
      </c>
      <c r="U726">
        <v>0.2</v>
      </c>
      <c r="V726">
        <v>-2.0736000000000003</v>
      </c>
      <c r="W726">
        <v>-4.5360000000000014</v>
      </c>
      <c r="X726">
        <v>3.7584</v>
      </c>
      <c r="Y726">
        <v>723</v>
      </c>
      <c r="Z726">
        <v>0</v>
      </c>
      <c r="AA726">
        <v>2445</v>
      </c>
      <c r="AB726">
        <v>20</v>
      </c>
    </row>
    <row r="727" spans="1:28" x14ac:dyDescent="0.3">
      <c r="A727">
        <v>5397</v>
      </c>
      <c r="B727" t="s">
        <v>8409</v>
      </c>
      <c r="C727" s="1">
        <v>42637</v>
      </c>
      <c r="D727" s="1">
        <v>42637</v>
      </c>
      <c r="E727">
        <v>0</v>
      </c>
      <c r="F727" t="s">
        <v>62</v>
      </c>
      <c r="G727" t="s">
        <v>4579</v>
      </c>
      <c r="H727" t="s">
        <v>4580</v>
      </c>
      <c r="I727" t="s">
        <v>35</v>
      </c>
      <c r="J727" t="s">
        <v>31</v>
      </c>
      <c r="K727" t="s">
        <v>365</v>
      </c>
      <c r="L727" t="s">
        <v>357</v>
      </c>
      <c r="M727">
        <v>94110</v>
      </c>
      <c r="N727" t="s">
        <v>3</v>
      </c>
      <c r="O727" t="s">
        <v>5732</v>
      </c>
      <c r="P727" t="s">
        <v>32</v>
      </c>
      <c r="Q727" t="s">
        <v>441</v>
      </c>
      <c r="R727" t="s">
        <v>5733</v>
      </c>
      <c r="S727">
        <v>63.2</v>
      </c>
      <c r="T727">
        <v>5</v>
      </c>
      <c r="U727">
        <v>0</v>
      </c>
      <c r="V727">
        <v>0</v>
      </c>
      <c r="W727">
        <v>-39.816000000000003</v>
      </c>
      <c r="X727">
        <v>23.384</v>
      </c>
      <c r="Y727">
        <v>724</v>
      </c>
      <c r="Z727">
        <v>1</v>
      </c>
      <c r="AA727">
        <v>2447</v>
      </c>
      <c r="AB727">
        <v>35</v>
      </c>
    </row>
    <row r="728" spans="1:28" x14ac:dyDescent="0.3">
      <c r="A728">
        <v>5399</v>
      </c>
      <c r="B728" t="s">
        <v>8410</v>
      </c>
      <c r="C728" s="1">
        <v>42640</v>
      </c>
      <c r="D728" s="1">
        <v>42645</v>
      </c>
      <c r="E728">
        <v>5</v>
      </c>
      <c r="F728" t="s">
        <v>358</v>
      </c>
      <c r="G728" t="s">
        <v>3170</v>
      </c>
      <c r="H728" t="s">
        <v>3171</v>
      </c>
      <c r="I728" t="s">
        <v>35</v>
      </c>
      <c r="J728" t="s">
        <v>31</v>
      </c>
      <c r="K728" t="s">
        <v>3043</v>
      </c>
      <c r="L728" t="s">
        <v>385</v>
      </c>
      <c r="M728">
        <v>43130</v>
      </c>
      <c r="N728" t="s">
        <v>5</v>
      </c>
      <c r="O728" t="s">
        <v>2592</v>
      </c>
      <c r="P728" t="s">
        <v>36</v>
      </c>
      <c r="Q728" t="s">
        <v>42</v>
      </c>
      <c r="R728" t="s">
        <v>2593</v>
      </c>
      <c r="S728">
        <v>2.907</v>
      </c>
      <c r="T728">
        <v>3</v>
      </c>
      <c r="U728">
        <v>0.7</v>
      </c>
      <c r="V728">
        <v>-2.0348999999999999</v>
      </c>
      <c r="W728">
        <v>-2.9069999999999996</v>
      </c>
      <c r="X728">
        <v>-2.0348999999999995</v>
      </c>
      <c r="Y728">
        <v>725</v>
      </c>
      <c r="Z728">
        <v>2</v>
      </c>
      <c r="AA728">
        <v>2449</v>
      </c>
      <c r="AB728">
        <v>21</v>
      </c>
    </row>
    <row r="729" spans="1:28" x14ac:dyDescent="0.3">
      <c r="A729">
        <v>5401</v>
      </c>
      <c r="B729" t="s">
        <v>8412</v>
      </c>
      <c r="C729" s="1">
        <v>42999</v>
      </c>
      <c r="D729" s="1">
        <v>43001</v>
      </c>
      <c r="E729">
        <v>2</v>
      </c>
      <c r="F729" t="s">
        <v>49</v>
      </c>
      <c r="G729" t="s">
        <v>8413</v>
      </c>
      <c r="H729" t="s">
        <v>8414</v>
      </c>
      <c r="I729" t="s">
        <v>30</v>
      </c>
      <c r="J729" t="s">
        <v>31</v>
      </c>
      <c r="K729" t="s">
        <v>442</v>
      </c>
      <c r="L729" t="s">
        <v>361</v>
      </c>
      <c r="M729">
        <v>98103</v>
      </c>
      <c r="N729" t="s">
        <v>3</v>
      </c>
      <c r="O729" t="s">
        <v>2087</v>
      </c>
      <c r="P729" t="s">
        <v>40</v>
      </c>
      <c r="Q729" t="s">
        <v>47</v>
      </c>
      <c r="R729" t="s">
        <v>2088</v>
      </c>
      <c r="S729">
        <v>71.98</v>
      </c>
      <c r="T729">
        <v>2</v>
      </c>
      <c r="U729">
        <v>0</v>
      </c>
      <c r="V729">
        <v>0</v>
      </c>
      <c r="W729">
        <v>-56.864200000000004</v>
      </c>
      <c r="X729">
        <v>15.1158</v>
      </c>
      <c r="Y729">
        <v>726</v>
      </c>
      <c r="Z729">
        <v>0</v>
      </c>
      <c r="AA729">
        <v>2451</v>
      </c>
      <c r="AB729">
        <v>10</v>
      </c>
    </row>
    <row r="730" spans="1:28" x14ac:dyDescent="0.3">
      <c r="A730">
        <v>5402</v>
      </c>
      <c r="B730" t="s">
        <v>8412</v>
      </c>
      <c r="C730" s="1">
        <v>42999</v>
      </c>
      <c r="D730" s="1">
        <v>43001</v>
      </c>
      <c r="E730">
        <v>2</v>
      </c>
      <c r="F730" t="s">
        <v>49</v>
      </c>
      <c r="G730" t="s">
        <v>8413</v>
      </c>
      <c r="H730" t="s">
        <v>8414</v>
      </c>
      <c r="I730" t="s">
        <v>30</v>
      </c>
      <c r="J730" t="s">
        <v>31</v>
      </c>
      <c r="K730" t="s">
        <v>442</v>
      </c>
      <c r="L730" t="s">
        <v>361</v>
      </c>
      <c r="M730">
        <v>98103</v>
      </c>
      <c r="N730" t="s">
        <v>3</v>
      </c>
      <c r="O730" t="s">
        <v>2335</v>
      </c>
      <c r="P730" t="s">
        <v>40</v>
      </c>
      <c r="Q730" t="s">
        <v>47</v>
      </c>
      <c r="R730" t="s">
        <v>2336</v>
      </c>
      <c r="S730">
        <v>79.98</v>
      </c>
      <c r="T730">
        <v>2</v>
      </c>
      <c r="U730">
        <v>0</v>
      </c>
      <c r="V730">
        <v>0</v>
      </c>
      <c r="W730">
        <v>-53.586600000000004</v>
      </c>
      <c r="X730">
        <v>26.3934</v>
      </c>
      <c r="Y730">
        <v>727</v>
      </c>
      <c r="Z730">
        <v>1</v>
      </c>
      <c r="AA730">
        <v>2453</v>
      </c>
      <c r="AB730">
        <v>10</v>
      </c>
    </row>
    <row r="731" spans="1:28" x14ac:dyDescent="0.3">
      <c r="A731">
        <v>5412</v>
      </c>
      <c r="B731" t="s">
        <v>8419</v>
      </c>
      <c r="C731" s="1">
        <v>42996</v>
      </c>
      <c r="D731" s="1">
        <v>43000</v>
      </c>
      <c r="E731">
        <v>4</v>
      </c>
      <c r="F731" t="s">
        <v>358</v>
      </c>
      <c r="G731" t="s">
        <v>6832</v>
      </c>
      <c r="H731" t="s">
        <v>6833</v>
      </c>
      <c r="I731" t="s">
        <v>30</v>
      </c>
      <c r="J731" t="s">
        <v>31</v>
      </c>
      <c r="K731" t="s">
        <v>8420</v>
      </c>
      <c r="L731" t="s">
        <v>389</v>
      </c>
      <c r="M731">
        <v>88101</v>
      </c>
      <c r="N731" t="s">
        <v>3</v>
      </c>
      <c r="O731" t="s">
        <v>3472</v>
      </c>
      <c r="P731" t="s">
        <v>36</v>
      </c>
      <c r="Q731" t="s">
        <v>42</v>
      </c>
      <c r="R731" t="s">
        <v>3473</v>
      </c>
      <c r="S731">
        <v>10.080000000000002</v>
      </c>
      <c r="T731">
        <v>7</v>
      </c>
      <c r="U731">
        <v>0.2</v>
      </c>
      <c r="V731">
        <v>-2.0160000000000005</v>
      </c>
      <c r="W731">
        <v>-4.5360000000000023</v>
      </c>
      <c r="X731">
        <v>3.5279999999999996</v>
      </c>
      <c r="Y731">
        <v>728</v>
      </c>
      <c r="Z731">
        <v>2</v>
      </c>
      <c r="AA731">
        <v>2455</v>
      </c>
      <c r="AB731">
        <v>56</v>
      </c>
    </row>
    <row r="732" spans="1:28" x14ac:dyDescent="0.3">
      <c r="A732">
        <v>5413</v>
      </c>
      <c r="B732" t="s">
        <v>8419</v>
      </c>
      <c r="C732" s="1">
        <v>42996</v>
      </c>
      <c r="D732" s="1">
        <v>43000</v>
      </c>
      <c r="E732">
        <v>4</v>
      </c>
      <c r="F732" t="s">
        <v>358</v>
      </c>
      <c r="G732" t="s">
        <v>6832</v>
      </c>
      <c r="H732" t="s">
        <v>6833</v>
      </c>
      <c r="I732" t="s">
        <v>30</v>
      </c>
      <c r="J732" t="s">
        <v>31</v>
      </c>
      <c r="K732" t="s">
        <v>8420</v>
      </c>
      <c r="L732" t="s">
        <v>389</v>
      </c>
      <c r="M732">
        <v>88101</v>
      </c>
      <c r="N732" t="s">
        <v>3</v>
      </c>
      <c r="O732" t="s">
        <v>8421</v>
      </c>
      <c r="P732" t="s">
        <v>40</v>
      </c>
      <c r="Q732" t="s">
        <v>47</v>
      </c>
      <c r="R732" t="s">
        <v>8422</v>
      </c>
      <c r="S732">
        <v>101.34</v>
      </c>
      <c r="T732">
        <v>3</v>
      </c>
      <c r="U732">
        <v>0</v>
      </c>
      <c r="V732">
        <v>0</v>
      </c>
      <c r="W732">
        <v>-93.232800000000012</v>
      </c>
      <c r="X732">
        <v>8.1071999999999917</v>
      </c>
      <c r="Y732">
        <v>729</v>
      </c>
      <c r="Z732">
        <v>0</v>
      </c>
      <c r="AA732">
        <v>2457</v>
      </c>
      <c r="AB732">
        <v>24</v>
      </c>
    </row>
    <row r="733" spans="1:28" x14ac:dyDescent="0.3">
      <c r="A733">
        <v>5414</v>
      </c>
      <c r="B733" t="s">
        <v>8423</v>
      </c>
      <c r="C733" s="1">
        <v>42624</v>
      </c>
      <c r="D733" s="1">
        <v>42627</v>
      </c>
      <c r="E733">
        <v>3</v>
      </c>
      <c r="F733" t="s">
        <v>49</v>
      </c>
      <c r="G733" t="s">
        <v>5450</v>
      </c>
      <c r="H733" t="s">
        <v>5451</v>
      </c>
      <c r="I733" t="s">
        <v>30</v>
      </c>
      <c r="J733" t="s">
        <v>31</v>
      </c>
      <c r="K733" t="s">
        <v>7507</v>
      </c>
      <c r="L733" t="s">
        <v>409</v>
      </c>
      <c r="M733">
        <v>67212</v>
      </c>
      <c r="N733" t="s">
        <v>7</v>
      </c>
      <c r="O733" t="s">
        <v>6798</v>
      </c>
      <c r="P733" t="s">
        <v>40</v>
      </c>
      <c r="Q733" t="s">
        <v>41</v>
      </c>
      <c r="R733" t="s">
        <v>6799</v>
      </c>
      <c r="S733">
        <v>224.75</v>
      </c>
      <c r="T733">
        <v>5</v>
      </c>
      <c r="U733">
        <v>0</v>
      </c>
      <c r="V733">
        <v>0</v>
      </c>
      <c r="W733">
        <v>-161.82</v>
      </c>
      <c r="X733">
        <v>62.929999999999993</v>
      </c>
      <c r="Y733">
        <v>730</v>
      </c>
      <c r="Z733">
        <v>1</v>
      </c>
      <c r="AA733">
        <v>2459</v>
      </c>
      <c r="AB733">
        <v>15</v>
      </c>
    </row>
    <row r="734" spans="1:28" x14ac:dyDescent="0.3">
      <c r="A734">
        <v>5415</v>
      </c>
      <c r="B734" t="s">
        <v>8424</v>
      </c>
      <c r="C734" s="1">
        <v>43001</v>
      </c>
      <c r="D734" s="1">
        <v>43006</v>
      </c>
      <c r="E734">
        <v>5</v>
      </c>
      <c r="F734" t="s">
        <v>358</v>
      </c>
      <c r="G734" t="s">
        <v>1213</v>
      </c>
      <c r="H734" t="s">
        <v>1214</v>
      </c>
      <c r="I734" t="s">
        <v>30</v>
      </c>
      <c r="J734" t="s">
        <v>31</v>
      </c>
      <c r="K734" t="s">
        <v>1079</v>
      </c>
      <c r="L734" t="s">
        <v>371</v>
      </c>
      <c r="M734">
        <v>60653</v>
      </c>
      <c r="N734" t="s">
        <v>7</v>
      </c>
      <c r="O734" t="s">
        <v>8146</v>
      </c>
      <c r="P734" t="s">
        <v>36</v>
      </c>
      <c r="Q734" t="s">
        <v>43</v>
      </c>
      <c r="R734" t="s">
        <v>8147</v>
      </c>
      <c r="S734">
        <v>73.175999999999974</v>
      </c>
      <c r="T734">
        <v>6</v>
      </c>
      <c r="U734">
        <v>0.8</v>
      </c>
      <c r="V734">
        <v>-58.540799999999983</v>
      </c>
      <c r="W734">
        <v>-212.21040000000002</v>
      </c>
      <c r="X734">
        <v>-197.57520000000002</v>
      </c>
      <c r="Y734">
        <v>731</v>
      </c>
      <c r="Z734">
        <v>2</v>
      </c>
      <c r="AA734">
        <v>2461</v>
      </c>
      <c r="AB734">
        <v>24</v>
      </c>
    </row>
    <row r="735" spans="1:28" x14ac:dyDescent="0.3">
      <c r="A735">
        <v>5416</v>
      </c>
      <c r="B735" t="s">
        <v>8424</v>
      </c>
      <c r="C735" s="1">
        <v>43001</v>
      </c>
      <c r="D735" s="1">
        <v>43006</v>
      </c>
      <c r="E735">
        <v>5</v>
      </c>
      <c r="F735" t="s">
        <v>358</v>
      </c>
      <c r="G735" t="s">
        <v>1213</v>
      </c>
      <c r="H735" t="s">
        <v>1214</v>
      </c>
      <c r="I735" t="s">
        <v>30</v>
      </c>
      <c r="J735" t="s">
        <v>31</v>
      </c>
      <c r="K735" t="s">
        <v>1079</v>
      </c>
      <c r="L735" t="s">
        <v>371</v>
      </c>
      <c r="M735">
        <v>60653</v>
      </c>
      <c r="N735" t="s">
        <v>7</v>
      </c>
      <c r="O735" t="s">
        <v>4285</v>
      </c>
      <c r="P735" t="s">
        <v>36</v>
      </c>
      <c r="Q735" t="s">
        <v>44</v>
      </c>
      <c r="R735" t="s">
        <v>4286</v>
      </c>
      <c r="S735">
        <v>20.736000000000004</v>
      </c>
      <c r="T735">
        <v>4</v>
      </c>
      <c r="U735">
        <v>0.2</v>
      </c>
      <c r="V735">
        <v>-4.1472000000000007</v>
      </c>
      <c r="W735">
        <v>-9.3312000000000026</v>
      </c>
      <c r="X735">
        <v>7.2576000000000001</v>
      </c>
      <c r="Y735">
        <v>732</v>
      </c>
      <c r="Z735">
        <v>0</v>
      </c>
      <c r="AA735">
        <v>2463</v>
      </c>
      <c r="AB735">
        <v>16</v>
      </c>
    </row>
    <row r="736" spans="1:28" x14ac:dyDescent="0.3">
      <c r="A736">
        <v>5417</v>
      </c>
      <c r="B736" t="s">
        <v>8424</v>
      </c>
      <c r="C736" s="1">
        <v>43001</v>
      </c>
      <c r="D736" s="1">
        <v>43006</v>
      </c>
      <c r="E736">
        <v>5</v>
      </c>
      <c r="F736" t="s">
        <v>358</v>
      </c>
      <c r="G736" t="s">
        <v>1213</v>
      </c>
      <c r="H736" t="s">
        <v>1214</v>
      </c>
      <c r="I736" t="s">
        <v>30</v>
      </c>
      <c r="J736" t="s">
        <v>31</v>
      </c>
      <c r="K736" t="s">
        <v>1079</v>
      </c>
      <c r="L736" t="s">
        <v>371</v>
      </c>
      <c r="M736">
        <v>60653</v>
      </c>
      <c r="N736" t="s">
        <v>7</v>
      </c>
      <c r="O736" t="s">
        <v>3560</v>
      </c>
      <c r="P736" t="s">
        <v>40</v>
      </c>
      <c r="Q736" t="s">
        <v>41</v>
      </c>
      <c r="R736" t="s">
        <v>3561</v>
      </c>
      <c r="S736">
        <v>39.984000000000002</v>
      </c>
      <c r="T736">
        <v>2</v>
      </c>
      <c r="U736">
        <v>0.2</v>
      </c>
      <c r="V736">
        <v>-7.9968000000000004</v>
      </c>
      <c r="W736">
        <v>-40.983600000000003</v>
      </c>
      <c r="X736">
        <v>-8.9963999999999995</v>
      </c>
      <c r="Y736">
        <v>733</v>
      </c>
      <c r="Z736">
        <v>1</v>
      </c>
      <c r="AA736">
        <v>2465</v>
      </c>
      <c r="AB736">
        <v>8</v>
      </c>
    </row>
    <row r="737" spans="1:28" x14ac:dyDescent="0.3">
      <c r="A737">
        <v>5429</v>
      </c>
      <c r="B737" t="s">
        <v>8437</v>
      </c>
      <c r="C737" s="1">
        <v>42615</v>
      </c>
      <c r="D737" s="1">
        <v>42617</v>
      </c>
      <c r="E737">
        <v>2</v>
      </c>
      <c r="F737" t="s">
        <v>49</v>
      </c>
      <c r="G737" t="s">
        <v>4235</v>
      </c>
      <c r="H737" t="s">
        <v>4236</v>
      </c>
      <c r="I737" t="s">
        <v>45</v>
      </c>
      <c r="J737" t="s">
        <v>31</v>
      </c>
      <c r="K737" t="s">
        <v>365</v>
      </c>
      <c r="L737" t="s">
        <v>357</v>
      </c>
      <c r="M737">
        <v>94122</v>
      </c>
      <c r="N737" t="s">
        <v>3</v>
      </c>
      <c r="O737" t="s">
        <v>1456</v>
      </c>
      <c r="P737" t="s">
        <v>36</v>
      </c>
      <c r="Q737" t="s">
        <v>38</v>
      </c>
      <c r="R737" t="s">
        <v>1457</v>
      </c>
      <c r="S737">
        <v>46.53</v>
      </c>
      <c r="T737">
        <v>3</v>
      </c>
      <c r="U737">
        <v>0</v>
      </c>
      <c r="V737">
        <v>0</v>
      </c>
      <c r="W737">
        <v>-34.432200000000002</v>
      </c>
      <c r="X737">
        <v>12.097800000000001</v>
      </c>
      <c r="Y737">
        <v>734</v>
      </c>
      <c r="Z737">
        <v>2</v>
      </c>
      <c r="AA737">
        <v>2467</v>
      </c>
      <c r="AB737">
        <v>21</v>
      </c>
    </row>
    <row r="738" spans="1:28" x14ac:dyDescent="0.3">
      <c r="A738">
        <v>5430</v>
      </c>
      <c r="B738" t="s">
        <v>8438</v>
      </c>
      <c r="C738" s="1">
        <v>41887</v>
      </c>
      <c r="D738" s="1">
        <v>41889</v>
      </c>
      <c r="E738">
        <v>2</v>
      </c>
      <c r="F738" t="s">
        <v>49</v>
      </c>
      <c r="G738" t="s">
        <v>6841</v>
      </c>
      <c r="H738" t="s">
        <v>6842</v>
      </c>
      <c r="I738" t="s">
        <v>30</v>
      </c>
      <c r="J738" t="s">
        <v>31</v>
      </c>
      <c r="K738" t="s">
        <v>1850</v>
      </c>
      <c r="L738" t="s">
        <v>359</v>
      </c>
      <c r="M738">
        <v>33710</v>
      </c>
      <c r="N738" t="s">
        <v>9</v>
      </c>
      <c r="O738" t="s">
        <v>1882</v>
      </c>
      <c r="P738" t="s">
        <v>32</v>
      </c>
      <c r="Q738" t="s">
        <v>441</v>
      </c>
      <c r="R738" t="s">
        <v>1883</v>
      </c>
      <c r="S738">
        <v>31.983999999999998</v>
      </c>
      <c r="T738">
        <v>2</v>
      </c>
      <c r="U738">
        <v>0.2</v>
      </c>
      <c r="V738">
        <v>-6.3967999999999998</v>
      </c>
      <c r="W738">
        <v>-23.588200000000001</v>
      </c>
      <c r="X738">
        <v>1.9989999999999979</v>
      </c>
      <c r="Y738">
        <v>735</v>
      </c>
      <c r="Z738">
        <v>0</v>
      </c>
      <c r="AA738">
        <v>2469</v>
      </c>
      <c r="AB738">
        <v>12</v>
      </c>
    </row>
    <row r="739" spans="1:28" x14ac:dyDescent="0.3">
      <c r="A739">
        <v>5442</v>
      </c>
      <c r="B739" t="s">
        <v>8451</v>
      </c>
      <c r="C739" s="1">
        <v>42987</v>
      </c>
      <c r="D739" s="1">
        <v>42991</v>
      </c>
      <c r="E739">
        <v>4</v>
      </c>
      <c r="F739" t="s">
        <v>358</v>
      </c>
      <c r="G739" t="s">
        <v>4487</v>
      </c>
      <c r="H739" t="s">
        <v>4488</v>
      </c>
      <c r="I739" t="s">
        <v>30</v>
      </c>
      <c r="J739" t="s">
        <v>31</v>
      </c>
      <c r="K739" t="s">
        <v>4403</v>
      </c>
      <c r="L739" t="s">
        <v>376</v>
      </c>
      <c r="M739">
        <v>85301</v>
      </c>
      <c r="N739" t="s">
        <v>3</v>
      </c>
      <c r="O739" t="s">
        <v>8452</v>
      </c>
      <c r="P739" t="s">
        <v>36</v>
      </c>
      <c r="Q739" t="s">
        <v>44</v>
      </c>
      <c r="R739" t="s">
        <v>8453</v>
      </c>
      <c r="S739">
        <v>6.3680000000000003</v>
      </c>
      <c r="T739">
        <v>2</v>
      </c>
      <c r="U739">
        <v>0.2</v>
      </c>
      <c r="V739">
        <v>-1.2736000000000001</v>
      </c>
      <c r="W739">
        <v>-2.7064000000000004</v>
      </c>
      <c r="X739">
        <v>2.3879999999999999</v>
      </c>
      <c r="Y739">
        <v>736</v>
      </c>
      <c r="Z739">
        <v>1</v>
      </c>
      <c r="AA739">
        <v>2471</v>
      </c>
      <c r="AB739">
        <v>14</v>
      </c>
    </row>
    <row r="740" spans="1:28" x14ac:dyDescent="0.3">
      <c r="A740">
        <v>5449</v>
      </c>
      <c r="B740" t="s">
        <v>8458</v>
      </c>
      <c r="C740" s="1">
        <v>41894</v>
      </c>
      <c r="D740" s="1">
        <v>41901</v>
      </c>
      <c r="E740">
        <v>7</v>
      </c>
      <c r="F740" t="s">
        <v>358</v>
      </c>
      <c r="G740" t="s">
        <v>6097</v>
      </c>
      <c r="H740" t="s">
        <v>6098</v>
      </c>
      <c r="I740" t="s">
        <v>45</v>
      </c>
      <c r="J740" t="s">
        <v>31</v>
      </c>
      <c r="K740" t="s">
        <v>4952</v>
      </c>
      <c r="L740" t="s">
        <v>409</v>
      </c>
      <c r="M740">
        <v>66062</v>
      </c>
      <c r="N740" t="s">
        <v>7</v>
      </c>
      <c r="O740" t="s">
        <v>6244</v>
      </c>
      <c r="P740" t="s">
        <v>36</v>
      </c>
      <c r="Q740" t="s">
        <v>475</v>
      </c>
      <c r="R740" t="s">
        <v>6245</v>
      </c>
      <c r="S740">
        <v>357.93</v>
      </c>
      <c r="T740">
        <v>3</v>
      </c>
      <c r="U740">
        <v>0</v>
      </c>
      <c r="V740">
        <v>0</v>
      </c>
      <c r="W740">
        <v>-350.77139999999997</v>
      </c>
      <c r="X740">
        <v>7.158600000000007</v>
      </c>
      <c r="Y740">
        <v>737</v>
      </c>
      <c r="Z740">
        <v>2</v>
      </c>
      <c r="AA740">
        <v>2473</v>
      </c>
      <c r="AB740">
        <v>9</v>
      </c>
    </row>
    <row r="741" spans="1:28" x14ac:dyDescent="0.3">
      <c r="A741">
        <v>5450</v>
      </c>
      <c r="B741" t="s">
        <v>8458</v>
      </c>
      <c r="C741" s="1">
        <v>41894</v>
      </c>
      <c r="D741" s="1">
        <v>41901</v>
      </c>
      <c r="E741">
        <v>7</v>
      </c>
      <c r="F741" t="s">
        <v>358</v>
      </c>
      <c r="G741" t="s">
        <v>6097</v>
      </c>
      <c r="H741" t="s">
        <v>6098</v>
      </c>
      <c r="I741" t="s">
        <v>45</v>
      </c>
      <c r="J741" t="s">
        <v>31</v>
      </c>
      <c r="K741" t="s">
        <v>4952</v>
      </c>
      <c r="L741" t="s">
        <v>409</v>
      </c>
      <c r="M741">
        <v>66062</v>
      </c>
      <c r="N741" t="s">
        <v>7</v>
      </c>
      <c r="O741" t="s">
        <v>7918</v>
      </c>
      <c r="P741" t="s">
        <v>40</v>
      </c>
      <c r="Q741" t="s">
        <v>47</v>
      </c>
      <c r="R741" t="s">
        <v>7919</v>
      </c>
      <c r="S741">
        <v>57.400000000000006</v>
      </c>
      <c r="T741">
        <v>5</v>
      </c>
      <c r="U741">
        <v>0</v>
      </c>
      <c r="V741">
        <v>0</v>
      </c>
      <c r="W741">
        <v>-46.494000000000014</v>
      </c>
      <c r="X741">
        <v>10.905999999999993</v>
      </c>
      <c r="Y741">
        <v>738</v>
      </c>
      <c r="Z741">
        <v>0</v>
      </c>
      <c r="AA741">
        <v>2475</v>
      </c>
      <c r="AB741">
        <v>15</v>
      </c>
    </row>
    <row r="742" spans="1:28" x14ac:dyDescent="0.3">
      <c r="A742">
        <v>5451</v>
      </c>
      <c r="B742" t="s">
        <v>8458</v>
      </c>
      <c r="C742" s="1">
        <v>41894</v>
      </c>
      <c r="D742" s="1">
        <v>41901</v>
      </c>
      <c r="E742">
        <v>7</v>
      </c>
      <c r="F742" t="s">
        <v>358</v>
      </c>
      <c r="G742" t="s">
        <v>6097</v>
      </c>
      <c r="H742" t="s">
        <v>6098</v>
      </c>
      <c r="I742" t="s">
        <v>45</v>
      </c>
      <c r="J742" t="s">
        <v>31</v>
      </c>
      <c r="K742" t="s">
        <v>4952</v>
      </c>
      <c r="L742" t="s">
        <v>409</v>
      </c>
      <c r="M742">
        <v>66062</v>
      </c>
      <c r="N742" t="s">
        <v>7</v>
      </c>
      <c r="O742" t="s">
        <v>3975</v>
      </c>
      <c r="P742" t="s">
        <v>36</v>
      </c>
      <c r="Q742" t="s">
        <v>42</v>
      </c>
      <c r="R742" t="s">
        <v>3976</v>
      </c>
      <c r="S742">
        <v>331.96</v>
      </c>
      <c r="T742">
        <v>2</v>
      </c>
      <c r="U742">
        <v>0</v>
      </c>
      <c r="V742">
        <v>0</v>
      </c>
      <c r="W742">
        <v>-182.578</v>
      </c>
      <c r="X742">
        <v>149.38199999999998</v>
      </c>
      <c r="Y742">
        <v>739</v>
      </c>
      <c r="Z742">
        <v>1</v>
      </c>
      <c r="AA742">
        <v>2477</v>
      </c>
      <c r="AB742">
        <v>6</v>
      </c>
    </row>
    <row r="743" spans="1:28" x14ac:dyDescent="0.3">
      <c r="A743">
        <v>5452</v>
      </c>
      <c r="B743" t="s">
        <v>8458</v>
      </c>
      <c r="C743" s="1">
        <v>41894</v>
      </c>
      <c r="D743" s="1">
        <v>41901</v>
      </c>
      <c r="E743">
        <v>7</v>
      </c>
      <c r="F743" t="s">
        <v>358</v>
      </c>
      <c r="G743" t="s">
        <v>6097</v>
      </c>
      <c r="H743" t="s">
        <v>6098</v>
      </c>
      <c r="I743" t="s">
        <v>45</v>
      </c>
      <c r="J743" t="s">
        <v>31</v>
      </c>
      <c r="K743" t="s">
        <v>4952</v>
      </c>
      <c r="L743" t="s">
        <v>409</v>
      </c>
      <c r="M743">
        <v>66062</v>
      </c>
      <c r="N743" t="s">
        <v>7</v>
      </c>
      <c r="O743" t="s">
        <v>6652</v>
      </c>
      <c r="P743" t="s">
        <v>32</v>
      </c>
      <c r="Q743" t="s">
        <v>441</v>
      </c>
      <c r="R743" t="s">
        <v>6653</v>
      </c>
      <c r="S743">
        <v>40.56</v>
      </c>
      <c r="T743">
        <v>2</v>
      </c>
      <c r="U743">
        <v>0</v>
      </c>
      <c r="V743">
        <v>0</v>
      </c>
      <c r="W743">
        <v>-27.580800000000004</v>
      </c>
      <c r="X743">
        <v>12.979199999999999</v>
      </c>
      <c r="Y743">
        <v>740</v>
      </c>
      <c r="Z743">
        <v>2</v>
      </c>
      <c r="AA743">
        <v>2479</v>
      </c>
      <c r="AB743">
        <v>6</v>
      </c>
    </row>
    <row r="744" spans="1:28" x14ac:dyDescent="0.3">
      <c r="A744">
        <v>5459</v>
      </c>
      <c r="B744" t="s">
        <v>8464</v>
      </c>
      <c r="C744" s="1">
        <v>42982</v>
      </c>
      <c r="D744" s="1">
        <v>42984</v>
      </c>
      <c r="E744">
        <v>2</v>
      </c>
      <c r="F744" t="s">
        <v>355</v>
      </c>
      <c r="G744" t="s">
        <v>921</v>
      </c>
      <c r="H744" t="s">
        <v>922</v>
      </c>
      <c r="I744" t="s">
        <v>30</v>
      </c>
      <c r="J744" t="s">
        <v>31</v>
      </c>
      <c r="K744" t="s">
        <v>365</v>
      </c>
      <c r="L744" t="s">
        <v>357</v>
      </c>
      <c r="M744">
        <v>94122</v>
      </c>
      <c r="N744" t="s">
        <v>3</v>
      </c>
      <c r="O744" t="s">
        <v>3498</v>
      </c>
      <c r="P744" t="s">
        <v>36</v>
      </c>
      <c r="Q744" t="s">
        <v>42</v>
      </c>
      <c r="R744" t="s">
        <v>3499</v>
      </c>
      <c r="S744">
        <v>13.343999999999998</v>
      </c>
      <c r="T744">
        <v>6</v>
      </c>
      <c r="U744">
        <v>0.2</v>
      </c>
      <c r="V744">
        <v>-2.6687999999999996</v>
      </c>
      <c r="W744">
        <v>-6.3383999999999991</v>
      </c>
      <c r="X744">
        <v>4.3367999999999993</v>
      </c>
      <c r="Y744">
        <v>741</v>
      </c>
      <c r="Z744">
        <v>0</v>
      </c>
      <c r="AA744">
        <v>2481</v>
      </c>
      <c r="AB744">
        <v>42</v>
      </c>
    </row>
    <row r="745" spans="1:28" x14ac:dyDescent="0.3">
      <c r="A745">
        <v>5460</v>
      </c>
      <c r="B745" t="s">
        <v>8464</v>
      </c>
      <c r="C745" s="1">
        <v>42982</v>
      </c>
      <c r="D745" s="1">
        <v>42984</v>
      </c>
      <c r="E745">
        <v>2</v>
      </c>
      <c r="F745" t="s">
        <v>355</v>
      </c>
      <c r="G745" t="s">
        <v>921</v>
      </c>
      <c r="H745" t="s">
        <v>922</v>
      </c>
      <c r="I745" t="s">
        <v>30</v>
      </c>
      <c r="J745" t="s">
        <v>31</v>
      </c>
      <c r="K745" t="s">
        <v>365</v>
      </c>
      <c r="L745" t="s">
        <v>357</v>
      </c>
      <c r="M745">
        <v>94122</v>
      </c>
      <c r="N745" t="s">
        <v>3</v>
      </c>
      <c r="O745" t="s">
        <v>8465</v>
      </c>
      <c r="P745" t="s">
        <v>32</v>
      </c>
      <c r="Q745" t="s">
        <v>440</v>
      </c>
      <c r="R745" t="s">
        <v>8466</v>
      </c>
      <c r="S745">
        <v>1478.2719999999999</v>
      </c>
      <c r="T745">
        <v>8</v>
      </c>
      <c r="U745">
        <v>0.2</v>
      </c>
      <c r="V745">
        <v>-295.65440000000001</v>
      </c>
      <c r="W745">
        <v>-1090.2256</v>
      </c>
      <c r="X745">
        <v>92.392000000000053</v>
      </c>
      <c r="Y745">
        <v>742</v>
      </c>
      <c r="Z745">
        <v>1</v>
      </c>
      <c r="AA745">
        <v>2483</v>
      </c>
      <c r="AB745">
        <v>56</v>
      </c>
    </row>
    <row r="746" spans="1:28" x14ac:dyDescent="0.3">
      <c r="A746">
        <v>5462</v>
      </c>
      <c r="B746" t="s">
        <v>224</v>
      </c>
      <c r="C746" s="1">
        <v>43006</v>
      </c>
      <c r="D746" s="1">
        <v>43012</v>
      </c>
      <c r="E746">
        <v>6</v>
      </c>
      <c r="F746" t="s">
        <v>358</v>
      </c>
      <c r="G746" t="s">
        <v>2595</v>
      </c>
      <c r="H746" t="s">
        <v>2596</v>
      </c>
      <c r="I746" t="s">
        <v>30</v>
      </c>
      <c r="J746" t="s">
        <v>31</v>
      </c>
      <c r="K746" t="s">
        <v>439</v>
      </c>
      <c r="L746" t="s">
        <v>357</v>
      </c>
      <c r="M746">
        <v>90032</v>
      </c>
      <c r="N746" t="s">
        <v>3</v>
      </c>
      <c r="O746" t="s">
        <v>1043</v>
      </c>
      <c r="P746" t="s">
        <v>32</v>
      </c>
      <c r="Q746" t="s">
        <v>441</v>
      </c>
      <c r="R746" t="s">
        <v>1044</v>
      </c>
      <c r="S746">
        <v>9.24</v>
      </c>
      <c r="T746">
        <v>3</v>
      </c>
      <c r="U746">
        <v>0</v>
      </c>
      <c r="V746">
        <v>0</v>
      </c>
      <c r="W746">
        <v>-4.8048000000000002</v>
      </c>
      <c r="X746">
        <v>4.4352</v>
      </c>
      <c r="Y746">
        <v>743</v>
      </c>
      <c r="Z746">
        <v>2</v>
      </c>
      <c r="AA746">
        <v>2485</v>
      </c>
      <c r="AB746">
        <v>21</v>
      </c>
    </row>
    <row r="747" spans="1:28" x14ac:dyDescent="0.3">
      <c r="A747">
        <v>5469</v>
      </c>
      <c r="B747" t="s">
        <v>8471</v>
      </c>
      <c r="C747" s="1">
        <v>41908</v>
      </c>
      <c r="D747" s="1">
        <v>41909</v>
      </c>
      <c r="E747">
        <v>1</v>
      </c>
      <c r="F747" t="s">
        <v>49</v>
      </c>
      <c r="G747" t="s">
        <v>5484</v>
      </c>
      <c r="H747" t="s">
        <v>5485</v>
      </c>
      <c r="I747" t="s">
        <v>45</v>
      </c>
      <c r="J747" t="s">
        <v>31</v>
      </c>
      <c r="K747" t="s">
        <v>1654</v>
      </c>
      <c r="L747" t="s">
        <v>357</v>
      </c>
      <c r="M747">
        <v>92105</v>
      </c>
      <c r="N747" t="s">
        <v>3</v>
      </c>
      <c r="O747" t="s">
        <v>869</v>
      </c>
      <c r="P747" t="s">
        <v>32</v>
      </c>
      <c r="Q747" t="s">
        <v>34</v>
      </c>
      <c r="R747" t="s">
        <v>870</v>
      </c>
      <c r="S747">
        <v>585.55200000000002</v>
      </c>
      <c r="T747">
        <v>3</v>
      </c>
      <c r="U747">
        <v>0.2</v>
      </c>
      <c r="V747">
        <v>-117.11040000000001</v>
      </c>
      <c r="W747">
        <v>-395.24760000000003</v>
      </c>
      <c r="X747">
        <v>73.19399999999996</v>
      </c>
      <c r="Y747">
        <v>744</v>
      </c>
      <c r="Z747">
        <v>0</v>
      </c>
      <c r="AA747">
        <v>2487</v>
      </c>
      <c r="AB747">
        <v>21</v>
      </c>
    </row>
    <row r="748" spans="1:28" x14ac:dyDescent="0.3">
      <c r="A748">
        <v>5470</v>
      </c>
      <c r="B748" t="s">
        <v>8471</v>
      </c>
      <c r="C748" s="1">
        <v>41908</v>
      </c>
      <c r="D748" s="1">
        <v>41909</v>
      </c>
      <c r="E748">
        <v>1</v>
      </c>
      <c r="F748" t="s">
        <v>49</v>
      </c>
      <c r="G748" t="s">
        <v>5484</v>
      </c>
      <c r="H748" t="s">
        <v>5485</v>
      </c>
      <c r="I748" t="s">
        <v>45</v>
      </c>
      <c r="J748" t="s">
        <v>31</v>
      </c>
      <c r="K748" t="s">
        <v>1654</v>
      </c>
      <c r="L748" t="s">
        <v>357</v>
      </c>
      <c r="M748">
        <v>92105</v>
      </c>
      <c r="N748" t="s">
        <v>3</v>
      </c>
      <c r="O748" t="s">
        <v>4285</v>
      </c>
      <c r="P748" t="s">
        <v>36</v>
      </c>
      <c r="Q748" t="s">
        <v>44</v>
      </c>
      <c r="R748" t="s">
        <v>4286</v>
      </c>
      <c r="S748">
        <v>19.440000000000001</v>
      </c>
      <c r="T748">
        <v>3</v>
      </c>
      <c r="U748">
        <v>0</v>
      </c>
      <c r="V748">
        <v>0</v>
      </c>
      <c r="W748">
        <v>-10.1088</v>
      </c>
      <c r="X748">
        <v>9.3312000000000008</v>
      </c>
      <c r="Y748">
        <v>745</v>
      </c>
      <c r="Z748">
        <v>1</v>
      </c>
      <c r="AA748">
        <v>2489</v>
      </c>
      <c r="AB748">
        <v>21</v>
      </c>
    </row>
    <row r="749" spans="1:28" x14ac:dyDescent="0.3">
      <c r="A749">
        <v>5496</v>
      </c>
      <c r="B749" t="s">
        <v>8487</v>
      </c>
      <c r="C749" s="1">
        <v>42251</v>
      </c>
      <c r="D749" s="1">
        <v>42255</v>
      </c>
      <c r="E749">
        <v>4</v>
      </c>
      <c r="F749" t="s">
        <v>358</v>
      </c>
      <c r="G749" t="s">
        <v>686</v>
      </c>
      <c r="H749" t="s">
        <v>687</v>
      </c>
      <c r="I749" t="s">
        <v>35</v>
      </c>
      <c r="J749" t="s">
        <v>31</v>
      </c>
      <c r="K749" t="s">
        <v>367</v>
      </c>
      <c r="L749" t="s">
        <v>368</v>
      </c>
      <c r="M749">
        <v>19140</v>
      </c>
      <c r="N749" t="s">
        <v>5</v>
      </c>
      <c r="O749" t="s">
        <v>5237</v>
      </c>
      <c r="P749" t="s">
        <v>36</v>
      </c>
      <c r="Q749" t="s">
        <v>42</v>
      </c>
      <c r="R749" t="s">
        <v>5238</v>
      </c>
      <c r="S749">
        <v>7.6560000000000006</v>
      </c>
      <c r="T749">
        <v>4</v>
      </c>
      <c r="U749">
        <v>0.7</v>
      </c>
      <c r="V749">
        <v>-5.3592000000000004</v>
      </c>
      <c r="W749">
        <v>-8.421599999999998</v>
      </c>
      <c r="X749">
        <v>-6.1247999999999987</v>
      </c>
      <c r="Y749">
        <v>746</v>
      </c>
      <c r="Z749">
        <v>2</v>
      </c>
      <c r="AA749">
        <v>2491</v>
      </c>
      <c r="AB749">
        <v>12</v>
      </c>
    </row>
    <row r="750" spans="1:28" x14ac:dyDescent="0.3">
      <c r="A750">
        <v>5546</v>
      </c>
      <c r="B750" t="s">
        <v>8521</v>
      </c>
      <c r="C750" s="1">
        <v>43000</v>
      </c>
      <c r="D750" s="1">
        <v>43004</v>
      </c>
      <c r="E750">
        <v>4</v>
      </c>
      <c r="F750" t="s">
        <v>358</v>
      </c>
      <c r="G750" t="s">
        <v>4240</v>
      </c>
      <c r="H750" t="s">
        <v>4241</v>
      </c>
      <c r="I750" t="s">
        <v>45</v>
      </c>
      <c r="J750" t="s">
        <v>31</v>
      </c>
      <c r="K750" t="s">
        <v>904</v>
      </c>
      <c r="L750" t="s">
        <v>404</v>
      </c>
      <c r="M750">
        <v>3301</v>
      </c>
      <c r="N750" t="s">
        <v>5</v>
      </c>
      <c r="O750" t="s">
        <v>477</v>
      </c>
      <c r="P750" t="s">
        <v>36</v>
      </c>
      <c r="Q750" t="s">
        <v>38</v>
      </c>
      <c r="R750" t="s">
        <v>478</v>
      </c>
      <c r="S750">
        <v>67.400000000000006</v>
      </c>
      <c r="T750">
        <v>5</v>
      </c>
      <c r="U750">
        <v>0</v>
      </c>
      <c r="V750">
        <v>0</v>
      </c>
      <c r="W750">
        <v>-49.876000000000005</v>
      </c>
      <c r="X750">
        <v>17.523999999999997</v>
      </c>
      <c r="Y750">
        <v>747</v>
      </c>
      <c r="Z750">
        <v>0</v>
      </c>
      <c r="AA750">
        <v>2493</v>
      </c>
      <c r="AB750">
        <v>20</v>
      </c>
    </row>
    <row r="751" spans="1:28" x14ac:dyDescent="0.3">
      <c r="A751">
        <v>5547</v>
      </c>
      <c r="B751" t="s">
        <v>8522</v>
      </c>
      <c r="C751" s="1">
        <v>42985</v>
      </c>
      <c r="D751" s="1">
        <v>42986</v>
      </c>
      <c r="E751">
        <v>1</v>
      </c>
      <c r="F751" t="s">
        <v>49</v>
      </c>
      <c r="G751" t="s">
        <v>5601</v>
      </c>
      <c r="H751" t="s">
        <v>5602</v>
      </c>
      <c r="I751" t="s">
        <v>30</v>
      </c>
      <c r="J751" t="s">
        <v>31</v>
      </c>
      <c r="K751" t="s">
        <v>8523</v>
      </c>
      <c r="L751" t="s">
        <v>364</v>
      </c>
      <c r="M751">
        <v>84020</v>
      </c>
      <c r="N751" t="s">
        <v>3</v>
      </c>
      <c r="O751" t="s">
        <v>7296</v>
      </c>
      <c r="P751" t="s">
        <v>32</v>
      </c>
      <c r="Q751" t="s">
        <v>441</v>
      </c>
      <c r="R751" t="s">
        <v>7297</v>
      </c>
      <c r="S751">
        <v>25.16</v>
      </c>
      <c r="T751">
        <v>2</v>
      </c>
      <c r="U751">
        <v>0</v>
      </c>
      <c r="V751">
        <v>0</v>
      </c>
      <c r="W751">
        <v>-14.592799999999999</v>
      </c>
      <c r="X751">
        <v>10.567200000000001</v>
      </c>
      <c r="Y751">
        <v>748</v>
      </c>
      <c r="Z751">
        <v>1</v>
      </c>
      <c r="AA751">
        <v>2495</v>
      </c>
      <c r="AB751">
        <v>16</v>
      </c>
    </row>
    <row r="752" spans="1:28" x14ac:dyDescent="0.3">
      <c r="A752">
        <v>5548</v>
      </c>
      <c r="B752" t="s">
        <v>8522</v>
      </c>
      <c r="C752" s="1">
        <v>42985</v>
      </c>
      <c r="D752" s="1">
        <v>42986</v>
      </c>
      <c r="E752">
        <v>1</v>
      </c>
      <c r="F752" t="s">
        <v>49</v>
      </c>
      <c r="G752" t="s">
        <v>5601</v>
      </c>
      <c r="H752" t="s">
        <v>5602</v>
      </c>
      <c r="I752" t="s">
        <v>30</v>
      </c>
      <c r="J752" t="s">
        <v>31</v>
      </c>
      <c r="K752" t="s">
        <v>8523</v>
      </c>
      <c r="L752" t="s">
        <v>364</v>
      </c>
      <c r="M752">
        <v>84020</v>
      </c>
      <c r="N752" t="s">
        <v>3</v>
      </c>
      <c r="O752" t="s">
        <v>5447</v>
      </c>
      <c r="P752" t="s">
        <v>40</v>
      </c>
      <c r="Q752" t="s">
        <v>41</v>
      </c>
      <c r="R752" t="s">
        <v>5448</v>
      </c>
      <c r="S752">
        <v>126.56</v>
      </c>
      <c r="T752">
        <v>4</v>
      </c>
      <c r="U752">
        <v>0.2</v>
      </c>
      <c r="V752">
        <v>-25.312000000000001</v>
      </c>
      <c r="W752">
        <v>-53.788000000000011</v>
      </c>
      <c r="X752">
        <v>47.459999999999994</v>
      </c>
      <c r="Y752">
        <v>749</v>
      </c>
      <c r="Z752">
        <v>2</v>
      </c>
      <c r="AA752">
        <v>2497</v>
      </c>
      <c r="AB752">
        <v>32</v>
      </c>
    </row>
    <row r="753" spans="1:28" x14ac:dyDescent="0.3">
      <c r="A753">
        <v>5579</v>
      </c>
      <c r="B753" t="s">
        <v>8539</v>
      </c>
      <c r="C753" s="1">
        <v>42987</v>
      </c>
      <c r="D753" s="1">
        <v>42992</v>
      </c>
      <c r="E753">
        <v>5</v>
      </c>
      <c r="F753" t="s">
        <v>355</v>
      </c>
      <c r="G753" t="s">
        <v>6869</v>
      </c>
      <c r="H753" t="s">
        <v>6870</v>
      </c>
      <c r="I753" t="s">
        <v>30</v>
      </c>
      <c r="J753" t="s">
        <v>31</v>
      </c>
      <c r="K753" t="s">
        <v>439</v>
      </c>
      <c r="L753" t="s">
        <v>357</v>
      </c>
      <c r="M753">
        <v>90004</v>
      </c>
      <c r="N753" t="s">
        <v>3</v>
      </c>
      <c r="O753" t="s">
        <v>4196</v>
      </c>
      <c r="P753" t="s">
        <v>36</v>
      </c>
      <c r="Q753" t="s">
        <v>39</v>
      </c>
      <c r="R753" t="s">
        <v>4197</v>
      </c>
      <c r="S753">
        <v>6.56</v>
      </c>
      <c r="T753">
        <v>2</v>
      </c>
      <c r="U753">
        <v>0</v>
      </c>
      <c r="V753">
        <v>0</v>
      </c>
      <c r="W753">
        <v>-4.6576000000000004</v>
      </c>
      <c r="X753">
        <v>1.9023999999999992</v>
      </c>
      <c r="Y753">
        <v>750</v>
      </c>
      <c r="Z753">
        <v>0</v>
      </c>
      <c r="AA753">
        <v>2499</v>
      </c>
      <c r="AB753">
        <v>14</v>
      </c>
    </row>
    <row r="754" spans="1:28" x14ac:dyDescent="0.3">
      <c r="A754">
        <v>5580</v>
      </c>
      <c r="B754" t="s">
        <v>8539</v>
      </c>
      <c r="C754" s="1">
        <v>42987</v>
      </c>
      <c r="D754" s="1">
        <v>42992</v>
      </c>
      <c r="E754">
        <v>5</v>
      </c>
      <c r="F754" t="s">
        <v>355</v>
      </c>
      <c r="G754" t="s">
        <v>6869</v>
      </c>
      <c r="H754" t="s">
        <v>6870</v>
      </c>
      <c r="I754" t="s">
        <v>30</v>
      </c>
      <c r="J754" t="s">
        <v>31</v>
      </c>
      <c r="K754" t="s">
        <v>439</v>
      </c>
      <c r="L754" t="s">
        <v>357</v>
      </c>
      <c r="M754">
        <v>90004</v>
      </c>
      <c r="N754" t="s">
        <v>3</v>
      </c>
      <c r="O754" t="s">
        <v>5326</v>
      </c>
      <c r="P754" t="s">
        <v>32</v>
      </c>
      <c r="Q754" t="s">
        <v>34</v>
      </c>
      <c r="R754" t="s">
        <v>5327</v>
      </c>
      <c r="S754">
        <v>243.92</v>
      </c>
      <c r="T754">
        <v>5</v>
      </c>
      <c r="U754">
        <v>0.2</v>
      </c>
      <c r="V754">
        <v>-48.783999999999999</v>
      </c>
      <c r="W754">
        <v>-210.381</v>
      </c>
      <c r="X754">
        <v>-15.245000000000005</v>
      </c>
      <c r="Y754">
        <v>751</v>
      </c>
      <c r="Z754">
        <v>1</v>
      </c>
      <c r="AA754">
        <v>2501</v>
      </c>
      <c r="AB754">
        <v>35</v>
      </c>
    </row>
    <row r="755" spans="1:28" x14ac:dyDescent="0.3">
      <c r="A755">
        <v>5581</v>
      </c>
      <c r="B755" t="s">
        <v>8539</v>
      </c>
      <c r="C755" s="1">
        <v>42987</v>
      </c>
      <c r="D755" s="1">
        <v>42992</v>
      </c>
      <c r="E755">
        <v>5</v>
      </c>
      <c r="F755" t="s">
        <v>355</v>
      </c>
      <c r="G755" t="s">
        <v>6869</v>
      </c>
      <c r="H755" t="s">
        <v>6870</v>
      </c>
      <c r="I755" t="s">
        <v>30</v>
      </c>
      <c r="J755" t="s">
        <v>31</v>
      </c>
      <c r="K755" t="s">
        <v>439</v>
      </c>
      <c r="L755" t="s">
        <v>357</v>
      </c>
      <c r="M755">
        <v>90004</v>
      </c>
      <c r="N755" t="s">
        <v>3</v>
      </c>
      <c r="O755" t="s">
        <v>8153</v>
      </c>
      <c r="P755" t="s">
        <v>36</v>
      </c>
      <c r="Q755" t="s">
        <v>44</v>
      </c>
      <c r="R755" t="s">
        <v>8154</v>
      </c>
      <c r="S755">
        <v>47.52</v>
      </c>
      <c r="T755">
        <v>9</v>
      </c>
      <c r="U755">
        <v>0</v>
      </c>
      <c r="V755">
        <v>0</v>
      </c>
      <c r="W755">
        <v>-24.7104</v>
      </c>
      <c r="X755">
        <v>22.809600000000003</v>
      </c>
      <c r="Y755">
        <v>752</v>
      </c>
      <c r="Z755">
        <v>2</v>
      </c>
      <c r="AA755">
        <v>2503</v>
      </c>
      <c r="AB755">
        <v>63</v>
      </c>
    </row>
    <row r="756" spans="1:28" x14ac:dyDescent="0.3">
      <c r="A756">
        <v>5595</v>
      </c>
      <c r="B756" t="s">
        <v>8552</v>
      </c>
      <c r="C756" s="1">
        <v>43002</v>
      </c>
      <c r="D756" s="1">
        <v>43002</v>
      </c>
      <c r="E756">
        <v>0</v>
      </c>
      <c r="F756" t="s">
        <v>62</v>
      </c>
      <c r="G756" t="s">
        <v>2060</v>
      </c>
      <c r="H756" t="s">
        <v>2061</v>
      </c>
      <c r="I756" t="s">
        <v>35</v>
      </c>
      <c r="J756" t="s">
        <v>31</v>
      </c>
      <c r="K756" t="s">
        <v>2148</v>
      </c>
      <c r="L756" t="s">
        <v>395</v>
      </c>
      <c r="M756">
        <v>1841</v>
      </c>
      <c r="N756" t="s">
        <v>5</v>
      </c>
      <c r="O756" t="s">
        <v>2461</v>
      </c>
      <c r="P756" t="s">
        <v>40</v>
      </c>
      <c r="Q756" t="s">
        <v>41</v>
      </c>
      <c r="R756" t="s">
        <v>2462</v>
      </c>
      <c r="S756">
        <v>391.98</v>
      </c>
      <c r="T756">
        <v>2</v>
      </c>
      <c r="U756">
        <v>0</v>
      </c>
      <c r="V756">
        <v>0</v>
      </c>
      <c r="W756">
        <v>-282.22559999999999</v>
      </c>
      <c r="X756">
        <v>109.75440000000003</v>
      </c>
      <c r="Y756">
        <v>753</v>
      </c>
      <c r="Z756">
        <v>0</v>
      </c>
      <c r="AA756">
        <v>2505</v>
      </c>
      <c r="AB756">
        <v>6</v>
      </c>
    </row>
    <row r="757" spans="1:28" x14ac:dyDescent="0.3">
      <c r="A757">
        <v>5596</v>
      </c>
      <c r="B757" t="s">
        <v>8552</v>
      </c>
      <c r="C757" s="1">
        <v>43002</v>
      </c>
      <c r="D757" s="1">
        <v>43002</v>
      </c>
      <c r="E757">
        <v>0</v>
      </c>
      <c r="F757" t="s">
        <v>62</v>
      </c>
      <c r="G757" t="s">
        <v>2060</v>
      </c>
      <c r="H757" t="s">
        <v>2061</v>
      </c>
      <c r="I757" t="s">
        <v>35</v>
      </c>
      <c r="J757" t="s">
        <v>31</v>
      </c>
      <c r="K757" t="s">
        <v>2148</v>
      </c>
      <c r="L757" t="s">
        <v>395</v>
      </c>
      <c r="M757">
        <v>1841</v>
      </c>
      <c r="N757" t="s">
        <v>5</v>
      </c>
      <c r="O757" t="s">
        <v>5612</v>
      </c>
      <c r="P757" t="s">
        <v>40</v>
      </c>
      <c r="Q757" t="s">
        <v>41</v>
      </c>
      <c r="R757" t="s">
        <v>5613</v>
      </c>
      <c r="S757">
        <v>437.84999999999997</v>
      </c>
      <c r="T757">
        <v>3</v>
      </c>
      <c r="U757">
        <v>0</v>
      </c>
      <c r="V757">
        <v>0</v>
      </c>
      <c r="W757">
        <v>-306.495</v>
      </c>
      <c r="X757">
        <v>131.35499999999996</v>
      </c>
      <c r="Y757">
        <v>754</v>
      </c>
      <c r="Z757">
        <v>1</v>
      </c>
      <c r="AA757">
        <v>2507</v>
      </c>
      <c r="AB757">
        <v>9</v>
      </c>
    </row>
    <row r="758" spans="1:28" x14ac:dyDescent="0.3">
      <c r="A758">
        <v>5597</v>
      </c>
      <c r="B758" t="s">
        <v>8553</v>
      </c>
      <c r="C758" s="1">
        <v>42272</v>
      </c>
      <c r="D758" s="1">
        <v>42276</v>
      </c>
      <c r="E758">
        <v>4</v>
      </c>
      <c r="F758" t="s">
        <v>358</v>
      </c>
      <c r="G758" t="s">
        <v>8554</v>
      </c>
      <c r="H758" t="s">
        <v>8555</v>
      </c>
      <c r="I758" t="s">
        <v>30</v>
      </c>
      <c r="J758" t="s">
        <v>31</v>
      </c>
      <c r="K758" t="s">
        <v>904</v>
      </c>
      <c r="L758" t="s">
        <v>404</v>
      </c>
      <c r="M758">
        <v>3301</v>
      </c>
      <c r="N758" t="s">
        <v>5</v>
      </c>
      <c r="O758" t="s">
        <v>1358</v>
      </c>
      <c r="P758" t="s">
        <v>36</v>
      </c>
      <c r="Q758" t="s">
        <v>42</v>
      </c>
      <c r="R758" t="s">
        <v>1359</v>
      </c>
      <c r="S758">
        <v>68.62</v>
      </c>
      <c r="T758">
        <v>2</v>
      </c>
      <c r="U758">
        <v>0</v>
      </c>
      <c r="V758">
        <v>0</v>
      </c>
      <c r="W758">
        <v>-36.368600000000001</v>
      </c>
      <c r="X758">
        <v>32.251400000000004</v>
      </c>
      <c r="Y758">
        <v>755</v>
      </c>
      <c r="Z758">
        <v>2</v>
      </c>
      <c r="AA758">
        <v>2509</v>
      </c>
      <c r="AB758">
        <v>8</v>
      </c>
    </row>
    <row r="759" spans="1:28" x14ac:dyDescent="0.3">
      <c r="A759">
        <v>5606</v>
      </c>
      <c r="B759" t="s">
        <v>8564</v>
      </c>
      <c r="C759" s="1">
        <v>42633</v>
      </c>
      <c r="D759" s="1">
        <v>42638</v>
      </c>
      <c r="E759">
        <v>5</v>
      </c>
      <c r="F759" t="s">
        <v>358</v>
      </c>
      <c r="G759" t="s">
        <v>4855</v>
      </c>
      <c r="H759" t="s">
        <v>4856</v>
      </c>
      <c r="I759" t="s">
        <v>35</v>
      </c>
      <c r="J759" t="s">
        <v>31</v>
      </c>
      <c r="K759" t="s">
        <v>4912</v>
      </c>
      <c r="L759" t="s">
        <v>360</v>
      </c>
      <c r="M759">
        <v>27405</v>
      </c>
      <c r="N759" t="s">
        <v>9</v>
      </c>
      <c r="O759" t="s">
        <v>6398</v>
      </c>
      <c r="P759" t="s">
        <v>32</v>
      </c>
      <c r="Q759" t="s">
        <v>441</v>
      </c>
      <c r="R759" t="s">
        <v>6399</v>
      </c>
      <c r="S759">
        <v>17.088000000000001</v>
      </c>
      <c r="T759">
        <v>2</v>
      </c>
      <c r="U759">
        <v>0.2</v>
      </c>
      <c r="V759">
        <v>-3.4176000000000002</v>
      </c>
      <c r="W759">
        <v>-12.602400000000001</v>
      </c>
      <c r="X759">
        <v>1.0679999999999996</v>
      </c>
      <c r="Y759">
        <v>756</v>
      </c>
      <c r="Z759">
        <v>0</v>
      </c>
      <c r="AA759">
        <v>2511</v>
      </c>
      <c r="AB759">
        <v>12</v>
      </c>
    </row>
    <row r="760" spans="1:28" x14ac:dyDescent="0.3">
      <c r="A760">
        <v>5607</v>
      </c>
      <c r="B760" t="s">
        <v>8564</v>
      </c>
      <c r="C760" s="1">
        <v>42633</v>
      </c>
      <c r="D760" s="1">
        <v>42638</v>
      </c>
      <c r="E760">
        <v>5</v>
      </c>
      <c r="F760" t="s">
        <v>358</v>
      </c>
      <c r="G760" t="s">
        <v>4855</v>
      </c>
      <c r="H760" t="s">
        <v>4856</v>
      </c>
      <c r="I760" t="s">
        <v>35</v>
      </c>
      <c r="J760" t="s">
        <v>31</v>
      </c>
      <c r="K760" t="s">
        <v>4912</v>
      </c>
      <c r="L760" t="s">
        <v>360</v>
      </c>
      <c r="M760">
        <v>27405</v>
      </c>
      <c r="N760" t="s">
        <v>9</v>
      </c>
      <c r="O760" t="s">
        <v>644</v>
      </c>
      <c r="P760" t="s">
        <v>32</v>
      </c>
      <c r="Q760" t="s">
        <v>34</v>
      </c>
      <c r="R760" t="s">
        <v>645</v>
      </c>
      <c r="S760">
        <v>98.391999999999996</v>
      </c>
      <c r="T760">
        <v>1</v>
      </c>
      <c r="U760">
        <v>0.2</v>
      </c>
      <c r="V760">
        <v>-19.6784</v>
      </c>
      <c r="W760">
        <v>-89.782700000000006</v>
      </c>
      <c r="X760">
        <v>-11.069100000000006</v>
      </c>
      <c r="Y760">
        <v>757</v>
      </c>
      <c r="Z760">
        <v>1</v>
      </c>
      <c r="AA760">
        <v>2513</v>
      </c>
      <c r="AB760">
        <v>6</v>
      </c>
    </row>
    <row r="761" spans="1:28" x14ac:dyDescent="0.3">
      <c r="A761">
        <v>5619</v>
      </c>
      <c r="B761" t="s">
        <v>8576</v>
      </c>
      <c r="C761" s="1">
        <v>42265</v>
      </c>
      <c r="D761" s="1">
        <v>42268</v>
      </c>
      <c r="E761">
        <v>3</v>
      </c>
      <c r="F761" t="s">
        <v>49</v>
      </c>
      <c r="G761" t="s">
        <v>4587</v>
      </c>
      <c r="H761" t="s">
        <v>4588</v>
      </c>
      <c r="I761" t="s">
        <v>30</v>
      </c>
      <c r="J761" t="s">
        <v>31</v>
      </c>
      <c r="K761" t="s">
        <v>1654</v>
      </c>
      <c r="L761" t="s">
        <v>357</v>
      </c>
      <c r="M761">
        <v>92105</v>
      </c>
      <c r="N761" t="s">
        <v>3</v>
      </c>
      <c r="O761" t="s">
        <v>924</v>
      </c>
      <c r="P761" t="s">
        <v>36</v>
      </c>
      <c r="Q761" t="s">
        <v>38</v>
      </c>
      <c r="R761" t="s">
        <v>925</v>
      </c>
      <c r="S761">
        <v>443.92</v>
      </c>
      <c r="T761">
        <v>4</v>
      </c>
      <c r="U761">
        <v>0</v>
      </c>
      <c r="V761">
        <v>0</v>
      </c>
      <c r="W761">
        <v>-435.04160000000002</v>
      </c>
      <c r="X761">
        <v>8.8783999999999992</v>
      </c>
      <c r="Y761">
        <v>758</v>
      </c>
      <c r="Z761">
        <v>2</v>
      </c>
      <c r="AA761">
        <v>2515</v>
      </c>
      <c r="AB761">
        <v>28</v>
      </c>
    </row>
    <row r="762" spans="1:28" x14ac:dyDescent="0.3">
      <c r="A762">
        <v>5620</v>
      </c>
      <c r="B762" t="s">
        <v>8577</v>
      </c>
      <c r="C762" s="1">
        <v>42638</v>
      </c>
      <c r="D762" s="1">
        <v>42643</v>
      </c>
      <c r="E762">
        <v>5</v>
      </c>
      <c r="F762" t="s">
        <v>358</v>
      </c>
      <c r="G762" t="s">
        <v>587</v>
      </c>
      <c r="H762" t="s">
        <v>588</v>
      </c>
      <c r="I762" t="s">
        <v>35</v>
      </c>
      <c r="J762" t="s">
        <v>31</v>
      </c>
      <c r="K762" t="s">
        <v>7830</v>
      </c>
      <c r="L762" t="s">
        <v>363</v>
      </c>
      <c r="M762">
        <v>54601</v>
      </c>
      <c r="N762" t="s">
        <v>7</v>
      </c>
      <c r="O762" t="s">
        <v>1876</v>
      </c>
      <c r="P762" t="s">
        <v>40</v>
      </c>
      <c r="Q762" t="s">
        <v>47</v>
      </c>
      <c r="R762" t="s">
        <v>1877</v>
      </c>
      <c r="S762">
        <v>499.95</v>
      </c>
      <c r="T762">
        <v>5</v>
      </c>
      <c r="U762">
        <v>0</v>
      </c>
      <c r="V762">
        <v>0</v>
      </c>
      <c r="W762">
        <v>-324.96749999999997</v>
      </c>
      <c r="X762">
        <v>174.98249999999999</v>
      </c>
      <c r="Y762">
        <v>759</v>
      </c>
      <c r="Z762">
        <v>0</v>
      </c>
      <c r="AA762">
        <v>2517</v>
      </c>
      <c r="AB762">
        <v>25</v>
      </c>
    </row>
    <row r="763" spans="1:28" x14ac:dyDescent="0.3">
      <c r="A763">
        <v>5621</v>
      </c>
      <c r="B763" t="s">
        <v>8577</v>
      </c>
      <c r="C763" s="1">
        <v>42638</v>
      </c>
      <c r="D763" s="1">
        <v>42643</v>
      </c>
      <c r="E763">
        <v>5</v>
      </c>
      <c r="F763" t="s">
        <v>358</v>
      </c>
      <c r="G763" t="s">
        <v>587</v>
      </c>
      <c r="H763" t="s">
        <v>588</v>
      </c>
      <c r="I763" t="s">
        <v>35</v>
      </c>
      <c r="J763" t="s">
        <v>31</v>
      </c>
      <c r="K763" t="s">
        <v>7830</v>
      </c>
      <c r="L763" t="s">
        <v>363</v>
      </c>
      <c r="M763">
        <v>54601</v>
      </c>
      <c r="N763" t="s">
        <v>7</v>
      </c>
      <c r="O763" t="s">
        <v>5585</v>
      </c>
      <c r="P763" t="s">
        <v>36</v>
      </c>
      <c r="Q763" t="s">
        <v>39</v>
      </c>
      <c r="R763" t="s">
        <v>5586</v>
      </c>
      <c r="S763">
        <v>3.04</v>
      </c>
      <c r="T763">
        <v>1</v>
      </c>
      <c r="U763">
        <v>0</v>
      </c>
      <c r="V763">
        <v>0</v>
      </c>
      <c r="W763">
        <v>-2.0064000000000002</v>
      </c>
      <c r="X763">
        <v>1.0335999999999999</v>
      </c>
      <c r="Y763">
        <v>760</v>
      </c>
      <c r="Z763">
        <v>1</v>
      </c>
      <c r="AA763">
        <v>2519</v>
      </c>
      <c r="AB763">
        <v>5</v>
      </c>
    </row>
    <row r="764" spans="1:28" x14ac:dyDescent="0.3">
      <c r="A764">
        <v>5622</v>
      </c>
      <c r="B764" t="s">
        <v>8577</v>
      </c>
      <c r="C764" s="1">
        <v>42638</v>
      </c>
      <c r="D764" s="1">
        <v>42643</v>
      </c>
      <c r="E764">
        <v>5</v>
      </c>
      <c r="F764" t="s">
        <v>358</v>
      </c>
      <c r="G764" t="s">
        <v>587</v>
      </c>
      <c r="H764" t="s">
        <v>588</v>
      </c>
      <c r="I764" t="s">
        <v>35</v>
      </c>
      <c r="J764" t="s">
        <v>31</v>
      </c>
      <c r="K764" t="s">
        <v>7830</v>
      </c>
      <c r="L764" t="s">
        <v>363</v>
      </c>
      <c r="M764">
        <v>54601</v>
      </c>
      <c r="N764" t="s">
        <v>7</v>
      </c>
      <c r="O764" t="s">
        <v>996</v>
      </c>
      <c r="P764" t="s">
        <v>32</v>
      </c>
      <c r="Q764" t="s">
        <v>34</v>
      </c>
      <c r="R764" t="s">
        <v>997</v>
      </c>
      <c r="S764">
        <v>201.96</v>
      </c>
      <c r="T764">
        <v>2</v>
      </c>
      <c r="U764">
        <v>0</v>
      </c>
      <c r="V764">
        <v>0</v>
      </c>
      <c r="W764">
        <v>-151.47</v>
      </c>
      <c r="X764">
        <v>50.490000000000009</v>
      </c>
      <c r="Y764">
        <v>761</v>
      </c>
      <c r="Z764">
        <v>2</v>
      </c>
      <c r="AA764">
        <v>2521</v>
      </c>
      <c r="AB764">
        <v>10</v>
      </c>
    </row>
    <row r="765" spans="1:28" x14ac:dyDescent="0.3">
      <c r="A765">
        <v>5623</v>
      </c>
      <c r="B765" t="s">
        <v>8577</v>
      </c>
      <c r="C765" s="1">
        <v>42638</v>
      </c>
      <c r="D765" s="1">
        <v>42643</v>
      </c>
      <c r="E765">
        <v>5</v>
      </c>
      <c r="F765" t="s">
        <v>358</v>
      </c>
      <c r="G765" t="s">
        <v>587</v>
      </c>
      <c r="H765" t="s">
        <v>588</v>
      </c>
      <c r="I765" t="s">
        <v>35</v>
      </c>
      <c r="J765" t="s">
        <v>31</v>
      </c>
      <c r="K765" t="s">
        <v>7830</v>
      </c>
      <c r="L765" t="s">
        <v>363</v>
      </c>
      <c r="M765">
        <v>54601</v>
      </c>
      <c r="N765" t="s">
        <v>7</v>
      </c>
      <c r="O765" t="s">
        <v>6515</v>
      </c>
      <c r="P765" t="s">
        <v>32</v>
      </c>
      <c r="Q765" t="s">
        <v>441</v>
      </c>
      <c r="R765" t="s">
        <v>6516</v>
      </c>
      <c r="S765">
        <v>68.64</v>
      </c>
      <c r="T765">
        <v>11</v>
      </c>
      <c r="U765">
        <v>0</v>
      </c>
      <c r="V765">
        <v>0</v>
      </c>
      <c r="W765">
        <v>-51.48</v>
      </c>
      <c r="X765">
        <v>17.160000000000004</v>
      </c>
      <c r="Y765">
        <v>762</v>
      </c>
      <c r="Z765">
        <v>0</v>
      </c>
      <c r="AA765">
        <v>2523</v>
      </c>
      <c r="AB765">
        <v>55</v>
      </c>
    </row>
    <row r="766" spans="1:28" x14ac:dyDescent="0.3">
      <c r="A766">
        <v>5626</v>
      </c>
      <c r="B766" t="s">
        <v>8579</v>
      </c>
      <c r="C766" s="1">
        <v>41911</v>
      </c>
      <c r="D766" s="1">
        <v>41913</v>
      </c>
      <c r="E766">
        <v>2</v>
      </c>
      <c r="F766" t="s">
        <v>355</v>
      </c>
      <c r="G766" t="s">
        <v>4264</v>
      </c>
      <c r="H766" t="s">
        <v>4265</v>
      </c>
      <c r="I766" t="s">
        <v>45</v>
      </c>
      <c r="J766" t="s">
        <v>31</v>
      </c>
      <c r="K766" t="s">
        <v>442</v>
      </c>
      <c r="L766" t="s">
        <v>361</v>
      </c>
      <c r="M766">
        <v>98115</v>
      </c>
      <c r="N766" t="s">
        <v>3</v>
      </c>
      <c r="O766" t="s">
        <v>1043</v>
      </c>
      <c r="P766" t="s">
        <v>32</v>
      </c>
      <c r="Q766" t="s">
        <v>441</v>
      </c>
      <c r="R766" t="s">
        <v>1044</v>
      </c>
      <c r="S766">
        <v>6.16</v>
      </c>
      <c r="T766">
        <v>2</v>
      </c>
      <c r="U766">
        <v>0</v>
      </c>
      <c r="V766">
        <v>0</v>
      </c>
      <c r="W766">
        <v>-3.2032000000000003</v>
      </c>
      <c r="X766">
        <v>2.9567999999999999</v>
      </c>
      <c r="Y766">
        <v>763</v>
      </c>
      <c r="Z766">
        <v>1</v>
      </c>
      <c r="AA766">
        <v>2525</v>
      </c>
      <c r="AB766">
        <v>10</v>
      </c>
    </row>
    <row r="767" spans="1:28" x14ac:dyDescent="0.3">
      <c r="A767">
        <v>5627</v>
      </c>
      <c r="B767" t="s">
        <v>8579</v>
      </c>
      <c r="C767" s="1">
        <v>41911</v>
      </c>
      <c r="D767" s="1">
        <v>41913</v>
      </c>
      <c r="E767">
        <v>2</v>
      </c>
      <c r="F767" t="s">
        <v>355</v>
      </c>
      <c r="G767" t="s">
        <v>4264</v>
      </c>
      <c r="H767" t="s">
        <v>4265</v>
      </c>
      <c r="I767" t="s">
        <v>45</v>
      </c>
      <c r="J767" t="s">
        <v>31</v>
      </c>
      <c r="K767" t="s">
        <v>442</v>
      </c>
      <c r="L767" t="s">
        <v>361</v>
      </c>
      <c r="M767">
        <v>98115</v>
      </c>
      <c r="N767" t="s">
        <v>3</v>
      </c>
      <c r="O767" t="s">
        <v>4278</v>
      </c>
      <c r="P767" t="s">
        <v>32</v>
      </c>
      <c r="Q767" t="s">
        <v>440</v>
      </c>
      <c r="R767" t="s">
        <v>4279</v>
      </c>
      <c r="S767">
        <v>2348.8200000000002</v>
      </c>
      <c r="T767">
        <v>9</v>
      </c>
      <c r="U767">
        <v>0</v>
      </c>
      <c r="V767">
        <v>0</v>
      </c>
      <c r="W767">
        <v>-1949.5206000000003</v>
      </c>
      <c r="X767">
        <v>399.29939999999976</v>
      </c>
      <c r="Y767">
        <v>764</v>
      </c>
      <c r="Z767">
        <v>2</v>
      </c>
      <c r="AA767">
        <v>2527</v>
      </c>
      <c r="AB767">
        <v>45</v>
      </c>
    </row>
    <row r="768" spans="1:28" x14ac:dyDescent="0.3">
      <c r="A768">
        <v>5634</v>
      </c>
      <c r="B768" t="s">
        <v>8585</v>
      </c>
      <c r="C768" s="1">
        <v>42636</v>
      </c>
      <c r="D768" s="1">
        <v>42641</v>
      </c>
      <c r="E768">
        <v>5</v>
      </c>
      <c r="F768" t="s">
        <v>355</v>
      </c>
      <c r="G768" t="s">
        <v>5847</v>
      </c>
      <c r="H768" t="s">
        <v>5848</v>
      </c>
      <c r="I768" t="s">
        <v>45</v>
      </c>
      <c r="J768" t="s">
        <v>31</v>
      </c>
      <c r="K768" t="s">
        <v>50</v>
      </c>
      <c r="L768" t="s">
        <v>51</v>
      </c>
      <c r="M768">
        <v>10009</v>
      </c>
      <c r="N768" t="s">
        <v>5</v>
      </c>
      <c r="O768" t="s">
        <v>3007</v>
      </c>
      <c r="P768" t="s">
        <v>36</v>
      </c>
      <c r="Q768" t="s">
        <v>42</v>
      </c>
      <c r="R768" t="s">
        <v>3008</v>
      </c>
      <c r="S768">
        <v>10.528</v>
      </c>
      <c r="T768">
        <v>7</v>
      </c>
      <c r="U768">
        <v>0.2</v>
      </c>
      <c r="V768">
        <v>-2.1056000000000004</v>
      </c>
      <c r="W768">
        <v>-4.7376000000000005</v>
      </c>
      <c r="X768">
        <v>3.6847999999999987</v>
      </c>
      <c r="Y768">
        <v>765</v>
      </c>
      <c r="Z768">
        <v>0</v>
      </c>
      <c r="AA768">
        <v>2529</v>
      </c>
      <c r="AB768">
        <v>14</v>
      </c>
    </row>
    <row r="769" spans="1:28" x14ac:dyDescent="0.3">
      <c r="A769">
        <v>5636</v>
      </c>
      <c r="B769" t="s">
        <v>8588</v>
      </c>
      <c r="C769" s="1">
        <v>42981</v>
      </c>
      <c r="D769" s="1">
        <v>42986</v>
      </c>
      <c r="E769">
        <v>5</v>
      </c>
      <c r="F769" t="s">
        <v>358</v>
      </c>
      <c r="G769" t="s">
        <v>3343</v>
      </c>
      <c r="H769" t="s">
        <v>3344</v>
      </c>
      <c r="I769" t="s">
        <v>45</v>
      </c>
      <c r="J769" t="s">
        <v>31</v>
      </c>
      <c r="K769" t="s">
        <v>8589</v>
      </c>
      <c r="L769" t="s">
        <v>357</v>
      </c>
      <c r="M769">
        <v>91941</v>
      </c>
      <c r="N769" t="s">
        <v>3</v>
      </c>
      <c r="O769" t="s">
        <v>2021</v>
      </c>
      <c r="P769" t="s">
        <v>36</v>
      </c>
      <c r="Q769" t="s">
        <v>42</v>
      </c>
      <c r="R769" t="s">
        <v>2022</v>
      </c>
      <c r="S769">
        <v>82.56</v>
      </c>
      <c r="T769">
        <v>5</v>
      </c>
      <c r="U769">
        <v>0.2</v>
      </c>
      <c r="V769">
        <v>-16.512</v>
      </c>
      <c r="W769">
        <v>-37.152000000000001</v>
      </c>
      <c r="X769">
        <v>28.896000000000001</v>
      </c>
      <c r="Y769">
        <v>766</v>
      </c>
      <c r="Z769">
        <v>1</v>
      </c>
      <c r="AA769">
        <v>2531</v>
      </c>
      <c r="AB769">
        <v>35</v>
      </c>
    </row>
    <row r="770" spans="1:28" x14ac:dyDescent="0.3">
      <c r="A770">
        <v>5637</v>
      </c>
      <c r="B770" t="s">
        <v>8588</v>
      </c>
      <c r="C770" s="1">
        <v>42981</v>
      </c>
      <c r="D770" s="1">
        <v>42986</v>
      </c>
      <c r="E770">
        <v>5</v>
      </c>
      <c r="F770" t="s">
        <v>358</v>
      </c>
      <c r="G770" t="s">
        <v>3343</v>
      </c>
      <c r="H770" t="s">
        <v>3344</v>
      </c>
      <c r="I770" t="s">
        <v>45</v>
      </c>
      <c r="J770" t="s">
        <v>31</v>
      </c>
      <c r="K770" t="s">
        <v>8589</v>
      </c>
      <c r="L770" t="s">
        <v>357</v>
      </c>
      <c r="M770">
        <v>91941</v>
      </c>
      <c r="N770" t="s">
        <v>3</v>
      </c>
      <c r="O770" t="s">
        <v>6839</v>
      </c>
      <c r="P770" t="s">
        <v>40</v>
      </c>
      <c r="Q770" t="s">
        <v>47</v>
      </c>
      <c r="R770" t="s">
        <v>6840</v>
      </c>
      <c r="S770">
        <v>284.96999999999997</v>
      </c>
      <c r="T770">
        <v>3</v>
      </c>
      <c r="U770">
        <v>0</v>
      </c>
      <c r="V770">
        <v>0</v>
      </c>
      <c r="W770">
        <v>-199.47900000000001</v>
      </c>
      <c r="X770">
        <v>85.490999999999957</v>
      </c>
      <c r="Y770">
        <v>767</v>
      </c>
      <c r="Z770">
        <v>2</v>
      </c>
      <c r="AA770">
        <v>2533</v>
      </c>
      <c r="AB770">
        <v>21</v>
      </c>
    </row>
    <row r="771" spans="1:28" x14ac:dyDescent="0.3">
      <c r="A771">
        <v>5641</v>
      </c>
      <c r="B771" t="s">
        <v>8594</v>
      </c>
      <c r="C771" s="1">
        <v>41905</v>
      </c>
      <c r="D771" s="1">
        <v>41910</v>
      </c>
      <c r="E771">
        <v>5</v>
      </c>
      <c r="F771" t="s">
        <v>358</v>
      </c>
      <c r="G771" t="s">
        <v>1449</v>
      </c>
      <c r="H771" t="s">
        <v>1450</v>
      </c>
      <c r="I771" t="s">
        <v>45</v>
      </c>
      <c r="J771" t="s">
        <v>31</v>
      </c>
      <c r="K771" t="s">
        <v>1820</v>
      </c>
      <c r="L771" t="s">
        <v>385</v>
      </c>
      <c r="M771">
        <v>44107</v>
      </c>
      <c r="N771" t="s">
        <v>5</v>
      </c>
      <c r="O771" t="s">
        <v>8380</v>
      </c>
      <c r="P771" t="s">
        <v>36</v>
      </c>
      <c r="Q771" t="s">
        <v>44</v>
      </c>
      <c r="R771" t="s">
        <v>8381</v>
      </c>
      <c r="S771">
        <v>28.8</v>
      </c>
      <c r="T771">
        <v>9</v>
      </c>
      <c r="U771">
        <v>0.2</v>
      </c>
      <c r="V771">
        <v>-5.7600000000000007</v>
      </c>
      <c r="W771">
        <v>-12.959999999999997</v>
      </c>
      <c r="X771">
        <v>10.080000000000002</v>
      </c>
      <c r="Y771">
        <v>768</v>
      </c>
      <c r="Z771">
        <v>0</v>
      </c>
      <c r="AA771">
        <v>2535</v>
      </c>
      <c r="AB771">
        <v>63</v>
      </c>
    </row>
    <row r="772" spans="1:28" x14ac:dyDescent="0.3">
      <c r="A772">
        <v>5662</v>
      </c>
      <c r="B772" t="s">
        <v>8605</v>
      </c>
      <c r="C772" s="1">
        <v>42637</v>
      </c>
      <c r="D772" s="1">
        <v>42644</v>
      </c>
      <c r="E772">
        <v>7</v>
      </c>
      <c r="F772" t="s">
        <v>358</v>
      </c>
      <c r="G772" t="s">
        <v>6145</v>
      </c>
      <c r="H772" t="s">
        <v>6146</v>
      </c>
      <c r="I772" t="s">
        <v>45</v>
      </c>
      <c r="J772" t="s">
        <v>31</v>
      </c>
      <c r="K772" t="s">
        <v>464</v>
      </c>
      <c r="L772" t="s">
        <v>383</v>
      </c>
      <c r="M772">
        <v>80013</v>
      </c>
      <c r="N772" t="s">
        <v>3</v>
      </c>
      <c r="O772" t="s">
        <v>1811</v>
      </c>
      <c r="P772" t="s">
        <v>32</v>
      </c>
      <c r="Q772" t="s">
        <v>441</v>
      </c>
      <c r="R772" t="s">
        <v>1812</v>
      </c>
      <c r="S772">
        <v>21.44</v>
      </c>
      <c r="T772">
        <v>2</v>
      </c>
      <c r="U772">
        <v>0.2</v>
      </c>
      <c r="V772">
        <v>-4.2880000000000003</v>
      </c>
      <c r="W772">
        <v>-9.6480000000000032</v>
      </c>
      <c r="X772">
        <v>7.5039999999999987</v>
      </c>
      <c r="Y772">
        <v>769</v>
      </c>
      <c r="Z772">
        <v>1</v>
      </c>
      <c r="AA772">
        <v>2537</v>
      </c>
      <c r="AB772">
        <v>20</v>
      </c>
    </row>
    <row r="773" spans="1:28" x14ac:dyDescent="0.3">
      <c r="A773">
        <v>5663</v>
      </c>
      <c r="B773" t="s">
        <v>8605</v>
      </c>
      <c r="C773" s="1">
        <v>42637</v>
      </c>
      <c r="D773" s="1">
        <v>42644</v>
      </c>
      <c r="E773">
        <v>7</v>
      </c>
      <c r="F773" t="s">
        <v>358</v>
      </c>
      <c r="G773" t="s">
        <v>6145</v>
      </c>
      <c r="H773" t="s">
        <v>6146</v>
      </c>
      <c r="I773" t="s">
        <v>45</v>
      </c>
      <c r="J773" t="s">
        <v>31</v>
      </c>
      <c r="K773" t="s">
        <v>464</v>
      </c>
      <c r="L773" t="s">
        <v>383</v>
      </c>
      <c r="M773">
        <v>80013</v>
      </c>
      <c r="N773" t="s">
        <v>3</v>
      </c>
      <c r="O773" t="s">
        <v>4590</v>
      </c>
      <c r="P773" t="s">
        <v>36</v>
      </c>
      <c r="Q773" t="s">
        <v>38</v>
      </c>
      <c r="R773" t="s">
        <v>4591</v>
      </c>
      <c r="S773">
        <v>511.05600000000004</v>
      </c>
      <c r="T773">
        <v>9</v>
      </c>
      <c r="U773">
        <v>0.2</v>
      </c>
      <c r="V773">
        <v>-102.21120000000002</v>
      </c>
      <c r="W773">
        <v>-504.66780000000011</v>
      </c>
      <c r="X773">
        <v>-95.823000000000079</v>
      </c>
      <c r="Y773">
        <v>770</v>
      </c>
      <c r="Z773">
        <v>2</v>
      </c>
      <c r="AA773">
        <v>2539</v>
      </c>
      <c r="AB773">
        <v>90</v>
      </c>
    </row>
    <row r="774" spans="1:28" x14ac:dyDescent="0.3">
      <c r="A774">
        <v>5681</v>
      </c>
      <c r="B774" t="s">
        <v>8618</v>
      </c>
      <c r="C774" s="1">
        <v>42637</v>
      </c>
      <c r="D774" s="1">
        <v>42643</v>
      </c>
      <c r="E774">
        <v>6</v>
      </c>
      <c r="F774" t="s">
        <v>358</v>
      </c>
      <c r="G774" t="s">
        <v>5093</v>
      </c>
      <c r="H774" t="s">
        <v>5094</v>
      </c>
      <c r="I774" t="s">
        <v>30</v>
      </c>
      <c r="J774" t="s">
        <v>31</v>
      </c>
      <c r="K774" t="s">
        <v>7454</v>
      </c>
      <c r="L774" t="s">
        <v>388</v>
      </c>
      <c r="M774">
        <v>74012</v>
      </c>
      <c r="N774" t="s">
        <v>7</v>
      </c>
      <c r="O774" t="s">
        <v>5237</v>
      </c>
      <c r="P774" t="s">
        <v>36</v>
      </c>
      <c r="Q774" t="s">
        <v>42</v>
      </c>
      <c r="R774" t="s">
        <v>5238</v>
      </c>
      <c r="S774">
        <v>6.38</v>
      </c>
      <c r="T774">
        <v>1</v>
      </c>
      <c r="U774">
        <v>0</v>
      </c>
      <c r="V774">
        <v>0</v>
      </c>
      <c r="W774">
        <v>-3.4452000000000003</v>
      </c>
      <c r="X774">
        <v>2.9347999999999996</v>
      </c>
      <c r="Y774">
        <v>771</v>
      </c>
      <c r="Z774">
        <v>0</v>
      </c>
      <c r="AA774">
        <v>2541</v>
      </c>
      <c r="AB774">
        <v>10</v>
      </c>
    </row>
    <row r="775" spans="1:28" x14ac:dyDescent="0.3">
      <c r="A775">
        <v>5682</v>
      </c>
      <c r="B775" t="s">
        <v>8618</v>
      </c>
      <c r="C775" s="1">
        <v>42637</v>
      </c>
      <c r="D775" s="1">
        <v>42643</v>
      </c>
      <c r="E775">
        <v>6</v>
      </c>
      <c r="F775" t="s">
        <v>358</v>
      </c>
      <c r="G775" t="s">
        <v>5093</v>
      </c>
      <c r="H775" t="s">
        <v>5094</v>
      </c>
      <c r="I775" t="s">
        <v>30</v>
      </c>
      <c r="J775" t="s">
        <v>31</v>
      </c>
      <c r="K775" t="s">
        <v>7454</v>
      </c>
      <c r="L775" t="s">
        <v>388</v>
      </c>
      <c r="M775">
        <v>74012</v>
      </c>
      <c r="N775" t="s">
        <v>7</v>
      </c>
      <c r="O775" t="s">
        <v>1059</v>
      </c>
      <c r="P775" t="s">
        <v>36</v>
      </c>
      <c r="Q775" t="s">
        <v>44</v>
      </c>
      <c r="R775" t="s">
        <v>1060</v>
      </c>
      <c r="S775">
        <v>6.48</v>
      </c>
      <c r="T775">
        <v>1</v>
      </c>
      <c r="U775">
        <v>0</v>
      </c>
      <c r="V775">
        <v>0</v>
      </c>
      <c r="W775">
        <v>-3.3696000000000002</v>
      </c>
      <c r="X775">
        <v>3.1104000000000003</v>
      </c>
      <c r="Y775">
        <v>772</v>
      </c>
      <c r="Z775">
        <v>1</v>
      </c>
      <c r="AA775">
        <v>2543</v>
      </c>
      <c r="AB775">
        <v>10</v>
      </c>
    </row>
    <row r="776" spans="1:28" x14ac:dyDescent="0.3">
      <c r="A776">
        <v>5707</v>
      </c>
      <c r="B776" t="s">
        <v>8631</v>
      </c>
      <c r="C776" s="1">
        <v>43000</v>
      </c>
      <c r="D776" s="1">
        <v>43003</v>
      </c>
      <c r="E776">
        <v>3</v>
      </c>
      <c r="F776" t="s">
        <v>355</v>
      </c>
      <c r="G776" t="s">
        <v>686</v>
      </c>
      <c r="H776" t="s">
        <v>687</v>
      </c>
      <c r="I776" t="s">
        <v>35</v>
      </c>
      <c r="J776" t="s">
        <v>31</v>
      </c>
      <c r="K776" t="s">
        <v>50</v>
      </c>
      <c r="L776" t="s">
        <v>51</v>
      </c>
      <c r="M776">
        <v>10009</v>
      </c>
      <c r="N776" t="s">
        <v>5</v>
      </c>
      <c r="O776" t="s">
        <v>7279</v>
      </c>
      <c r="P776" t="s">
        <v>36</v>
      </c>
      <c r="Q776" t="s">
        <v>42</v>
      </c>
      <c r="R776" t="s">
        <v>7280</v>
      </c>
      <c r="S776">
        <v>40.176000000000002</v>
      </c>
      <c r="T776">
        <v>3</v>
      </c>
      <c r="U776">
        <v>0.2</v>
      </c>
      <c r="V776">
        <v>-8.0352000000000015</v>
      </c>
      <c r="W776">
        <v>-17.577000000000002</v>
      </c>
      <c r="X776">
        <v>14.563799999999997</v>
      </c>
      <c r="Y776">
        <v>773</v>
      </c>
      <c r="Z776">
        <v>2</v>
      </c>
      <c r="AA776">
        <v>2545</v>
      </c>
      <c r="AB776">
        <v>6</v>
      </c>
    </row>
    <row r="777" spans="1:28" x14ac:dyDescent="0.3">
      <c r="A777">
        <v>5715</v>
      </c>
      <c r="B777" t="s">
        <v>8634</v>
      </c>
      <c r="C777" s="1">
        <v>43003</v>
      </c>
      <c r="D777" s="1">
        <v>43007</v>
      </c>
      <c r="E777">
        <v>4</v>
      </c>
      <c r="F777" t="s">
        <v>358</v>
      </c>
      <c r="G777" t="s">
        <v>1996</v>
      </c>
      <c r="H777" t="s">
        <v>516</v>
      </c>
      <c r="I777" t="s">
        <v>30</v>
      </c>
      <c r="J777" t="s">
        <v>31</v>
      </c>
      <c r="K777" t="s">
        <v>2135</v>
      </c>
      <c r="L777" t="s">
        <v>377</v>
      </c>
      <c r="M777">
        <v>23223</v>
      </c>
      <c r="N777" t="s">
        <v>9</v>
      </c>
      <c r="O777" t="s">
        <v>3801</v>
      </c>
      <c r="P777" t="s">
        <v>36</v>
      </c>
      <c r="Q777" t="s">
        <v>38</v>
      </c>
      <c r="R777" t="s">
        <v>3802</v>
      </c>
      <c r="S777">
        <v>177.54999999999998</v>
      </c>
      <c r="T777">
        <v>5</v>
      </c>
      <c r="U777">
        <v>0</v>
      </c>
      <c r="V777">
        <v>0</v>
      </c>
      <c r="W777">
        <v>-129.61149999999998</v>
      </c>
      <c r="X777">
        <v>47.938500000000005</v>
      </c>
      <c r="Y777">
        <v>774</v>
      </c>
      <c r="Z777">
        <v>0</v>
      </c>
      <c r="AA777">
        <v>2547</v>
      </c>
      <c r="AB777">
        <v>45</v>
      </c>
    </row>
    <row r="778" spans="1:28" x14ac:dyDescent="0.3">
      <c r="A778">
        <v>5724</v>
      </c>
      <c r="B778" t="s">
        <v>8637</v>
      </c>
      <c r="C778" s="1">
        <v>42639</v>
      </c>
      <c r="D778" s="1">
        <v>42643</v>
      </c>
      <c r="E778">
        <v>4</v>
      </c>
      <c r="F778" t="s">
        <v>358</v>
      </c>
      <c r="G778" t="s">
        <v>1303</v>
      </c>
      <c r="H778" t="s">
        <v>1304</v>
      </c>
      <c r="I778" t="s">
        <v>35</v>
      </c>
      <c r="J778" t="s">
        <v>31</v>
      </c>
      <c r="K778" t="s">
        <v>365</v>
      </c>
      <c r="L778" t="s">
        <v>357</v>
      </c>
      <c r="M778">
        <v>94109</v>
      </c>
      <c r="N778" t="s">
        <v>3</v>
      </c>
      <c r="O778" t="s">
        <v>3767</v>
      </c>
      <c r="P778" t="s">
        <v>36</v>
      </c>
      <c r="Q778" t="s">
        <v>44</v>
      </c>
      <c r="R778" t="s">
        <v>3768</v>
      </c>
      <c r="S778">
        <v>12.96</v>
      </c>
      <c r="T778">
        <v>2</v>
      </c>
      <c r="U778">
        <v>0</v>
      </c>
      <c r="V778">
        <v>0</v>
      </c>
      <c r="W778">
        <v>-6.7392000000000003</v>
      </c>
      <c r="X778">
        <v>6.2208000000000006</v>
      </c>
      <c r="Y778">
        <v>775</v>
      </c>
      <c r="Z778">
        <v>1</v>
      </c>
      <c r="AA778">
        <v>2549</v>
      </c>
      <c r="AB778">
        <v>14</v>
      </c>
    </row>
    <row r="779" spans="1:28" x14ac:dyDescent="0.3">
      <c r="A779">
        <v>5725</v>
      </c>
      <c r="B779" t="s">
        <v>8638</v>
      </c>
      <c r="C779" s="1">
        <v>41904</v>
      </c>
      <c r="D779" s="1">
        <v>41909</v>
      </c>
      <c r="E779">
        <v>5</v>
      </c>
      <c r="F779" t="s">
        <v>358</v>
      </c>
      <c r="G779" t="s">
        <v>4629</v>
      </c>
      <c r="H779" t="s">
        <v>4630</v>
      </c>
      <c r="I779" t="s">
        <v>35</v>
      </c>
      <c r="J779" t="s">
        <v>31</v>
      </c>
      <c r="K779" t="s">
        <v>1079</v>
      </c>
      <c r="L779" t="s">
        <v>371</v>
      </c>
      <c r="M779">
        <v>60653</v>
      </c>
      <c r="N779" t="s">
        <v>7</v>
      </c>
      <c r="O779" t="s">
        <v>4172</v>
      </c>
      <c r="P779" t="s">
        <v>36</v>
      </c>
      <c r="Q779" t="s">
        <v>38</v>
      </c>
      <c r="R779" t="s">
        <v>4173</v>
      </c>
      <c r="S779">
        <v>331.536</v>
      </c>
      <c r="T779">
        <v>3</v>
      </c>
      <c r="U779">
        <v>0.2</v>
      </c>
      <c r="V779">
        <v>-66.307200000000009</v>
      </c>
      <c r="W779">
        <v>-348.11279999999999</v>
      </c>
      <c r="X779">
        <v>-82.884</v>
      </c>
      <c r="Y779">
        <v>776</v>
      </c>
      <c r="Z779">
        <v>2</v>
      </c>
      <c r="AA779">
        <v>2551</v>
      </c>
      <c r="AB779">
        <v>12</v>
      </c>
    </row>
    <row r="780" spans="1:28" x14ac:dyDescent="0.3">
      <c r="A780">
        <v>5726</v>
      </c>
      <c r="B780" t="s">
        <v>8639</v>
      </c>
      <c r="C780" s="1">
        <v>42272</v>
      </c>
      <c r="D780" s="1">
        <v>42274</v>
      </c>
      <c r="E780">
        <v>2</v>
      </c>
      <c r="F780" t="s">
        <v>49</v>
      </c>
      <c r="G780" t="s">
        <v>1665</v>
      </c>
      <c r="H780" t="s">
        <v>1666</v>
      </c>
      <c r="I780" t="s">
        <v>35</v>
      </c>
      <c r="J780" t="s">
        <v>31</v>
      </c>
      <c r="K780" t="s">
        <v>50</v>
      </c>
      <c r="L780" t="s">
        <v>51</v>
      </c>
      <c r="M780">
        <v>10011</v>
      </c>
      <c r="N780" t="s">
        <v>5</v>
      </c>
      <c r="O780" t="s">
        <v>5844</v>
      </c>
      <c r="P780" t="s">
        <v>40</v>
      </c>
      <c r="Q780" t="s">
        <v>47</v>
      </c>
      <c r="R780" t="s">
        <v>5845</v>
      </c>
      <c r="S780">
        <v>899.91</v>
      </c>
      <c r="T780">
        <v>9</v>
      </c>
      <c r="U780">
        <v>0</v>
      </c>
      <c r="V780">
        <v>0</v>
      </c>
      <c r="W780">
        <v>-503.94959999999992</v>
      </c>
      <c r="X780">
        <v>395.96040000000005</v>
      </c>
      <c r="Y780">
        <v>777</v>
      </c>
      <c r="Z780">
        <v>0</v>
      </c>
      <c r="AA780">
        <v>2553</v>
      </c>
      <c r="AB780">
        <v>18</v>
      </c>
    </row>
    <row r="781" spans="1:28" x14ac:dyDescent="0.3">
      <c r="A781">
        <v>5765</v>
      </c>
      <c r="B781" t="s">
        <v>8662</v>
      </c>
      <c r="C781" s="1">
        <v>42257</v>
      </c>
      <c r="D781" s="1">
        <v>42259</v>
      </c>
      <c r="E781">
        <v>2</v>
      </c>
      <c r="F781" t="s">
        <v>355</v>
      </c>
      <c r="G781" t="s">
        <v>4131</v>
      </c>
      <c r="H781" t="s">
        <v>4132</v>
      </c>
      <c r="I781" t="s">
        <v>30</v>
      </c>
      <c r="J781" t="s">
        <v>31</v>
      </c>
      <c r="K781" t="s">
        <v>442</v>
      </c>
      <c r="L781" t="s">
        <v>361</v>
      </c>
      <c r="M781">
        <v>98103</v>
      </c>
      <c r="N781" t="s">
        <v>3</v>
      </c>
      <c r="O781" t="s">
        <v>8572</v>
      </c>
      <c r="P781" t="s">
        <v>36</v>
      </c>
      <c r="Q781" t="s">
        <v>38</v>
      </c>
      <c r="R781" t="s">
        <v>8573</v>
      </c>
      <c r="S781">
        <v>353.88</v>
      </c>
      <c r="T781">
        <v>6</v>
      </c>
      <c r="U781">
        <v>0</v>
      </c>
      <c r="V781">
        <v>0</v>
      </c>
      <c r="W781">
        <v>-336.18600000000004</v>
      </c>
      <c r="X781">
        <v>17.693999999999988</v>
      </c>
      <c r="Y781">
        <v>778</v>
      </c>
      <c r="Z781">
        <v>1</v>
      </c>
      <c r="AA781">
        <v>2555</v>
      </c>
      <c r="AB781">
        <v>30</v>
      </c>
    </row>
    <row r="782" spans="1:28" x14ac:dyDescent="0.3">
      <c r="A782">
        <v>5768</v>
      </c>
      <c r="B782" t="s">
        <v>8666</v>
      </c>
      <c r="C782" s="1">
        <v>42986</v>
      </c>
      <c r="D782" s="1">
        <v>42990</v>
      </c>
      <c r="E782">
        <v>4</v>
      </c>
      <c r="F782" t="s">
        <v>355</v>
      </c>
      <c r="G782" t="s">
        <v>8097</v>
      </c>
      <c r="H782" t="s">
        <v>8098</v>
      </c>
      <c r="I782" t="s">
        <v>35</v>
      </c>
      <c r="J782" t="s">
        <v>31</v>
      </c>
      <c r="K782" t="s">
        <v>370</v>
      </c>
      <c r="L782" t="s">
        <v>362</v>
      </c>
      <c r="M782">
        <v>77070</v>
      </c>
      <c r="N782" t="s">
        <v>7</v>
      </c>
      <c r="O782" t="s">
        <v>4127</v>
      </c>
      <c r="P782" t="s">
        <v>40</v>
      </c>
      <c r="Q782" t="s">
        <v>47</v>
      </c>
      <c r="R782" t="s">
        <v>4128</v>
      </c>
      <c r="S782">
        <v>85.2</v>
      </c>
      <c r="T782">
        <v>6</v>
      </c>
      <c r="U782">
        <v>0.2</v>
      </c>
      <c r="V782">
        <v>-17.040000000000003</v>
      </c>
      <c r="W782">
        <v>-47.924999999999997</v>
      </c>
      <c r="X782">
        <v>20.234999999999996</v>
      </c>
      <c r="Y782">
        <v>779</v>
      </c>
      <c r="Z782">
        <v>2</v>
      </c>
      <c r="AA782">
        <v>2557</v>
      </c>
      <c r="AB782">
        <v>60</v>
      </c>
    </row>
    <row r="783" spans="1:28" x14ac:dyDescent="0.3">
      <c r="A783">
        <v>5771</v>
      </c>
      <c r="B783" t="s">
        <v>8668</v>
      </c>
      <c r="C783" s="1">
        <v>42271</v>
      </c>
      <c r="D783" s="1">
        <v>42275</v>
      </c>
      <c r="E783">
        <v>4</v>
      </c>
      <c r="F783" t="s">
        <v>358</v>
      </c>
      <c r="G783" t="s">
        <v>686</v>
      </c>
      <c r="H783" t="s">
        <v>687</v>
      </c>
      <c r="I783" t="s">
        <v>35</v>
      </c>
      <c r="J783" t="s">
        <v>31</v>
      </c>
      <c r="K783" t="s">
        <v>439</v>
      </c>
      <c r="L783" t="s">
        <v>357</v>
      </c>
      <c r="M783">
        <v>90032</v>
      </c>
      <c r="N783" t="s">
        <v>3</v>
      </c>
      <c r="O783" t="s">
        <v>2662</v>
      </c>
      <c r="P783" t="s">
        <v>32</v>
      </c>
      <c r="Q783" t="s">
        <v>441</v>
      </c>
      <c r="R783" t="s">
        <v>2663</v>
      </c>
      <c r="S783">
        <v>14.91</v>
      </c>
      <c r="T783">
        <v>3</v>
      </c>
      <c r="U783">
        <v>0</v>
      </c>
      <c r="V783">
        <v>0</v>
      </c>
      <c r="W783">
        <v>-10.2879</v>
      </c>
      <c r="X783">
        <v>4.6220999999999997</v>
      </c>
      <c r="Y783">
        <v>780</v>
      </c>
      <c r="Z783">
        <v>0</v>
      </c>
      <c r="AA783">
        <v>2559</v>
      </c>
      <c r="AB783">
        <v>21</v>
      </c>
    </row>
    <row r="784" spans="1:28" x14ac:dyDescent="0.3">
      <c r="A784">
        <v>5772</v>
      </c>
      <c r="B784" t="s">
        <v>8668</v>
      </c>
      <c r="C784" s="1">
        <v>42271</v>
      </c>
      <c r="D784" s="1">
        <v>42275</v>
      </c>
      <c r="E784">
        <v>4</v>
      </c>
      <c r="F784" t="s">
        <v>358</v>
      </c>
      <c r="G784" t="s">
        <v>686</v>
      </c>
      <c r="H784" t="s">
        <v>687</v>
      </c>
      <c r="I784" t="s">
        <v>35</v>
      </c>
      <c r="J784" t="s">
        <v>31</v>
      </c>
      <c r="K784" t="s">
        <v>439</v>
      </c>
      <c r="L784" t="s">
        <v>357</v>
      </c>
      <c r="M784">
        <v>90032</v>
      </c>
      <c r="N784" t="s">
        <v>3</v>
      </c>
      <c r="O784" t="s">
        <v>5977</v>
      </c>
      <c r="P784" t="s">
        <v>36</v>
      </c>
      <c r="Q784" t="s">
        <v>43</v>
      </c>
      <c r="R784" t="s">
        <v>5978</v>
      </c>
      <c r="S784">
        <v>1158.1199999999999</v>
      </c>
      <c r="T784">
        <v>4</v>
      </c>
      <c r="U784">
        <v>0</v>
      </c>
      <c r="V784">
        <v>0</v>
      </c>
      <c r="W784">
        <v>-822.26520000000005</v>
      </c>
      <c r="X784">
        <v>335.85479999999984</v>
      </c>
      <c r="Y784">
        <v>781</v>
      </c>
      <c r="Z784">
        <v>1</v>
      </c>
      <c r="AA784">
        <v>2561</v>
      </c>
      <c r="AB784">
        <v>28</v>
      </c>
    </row>
    <row r="785" spans="1:28" x14ac:dyDescent="0.3">
      <c r="A785">
        <v>5791</v>
      </c>
      <c r="B785" t="s">
        <v>235</v>
      </c>
      <c r="C785" s="1">
        <v>43007</v>
      </c>
      <c r="D785" s="1">
        <v>43010</v>
      </c>
      <c r="E785">
        <v>3</v>
      </c>
      <c r="F785" t="s">
        <v>49</v>
      </c>
      <c r="G785" t="s">
        <v>3134</v>
      </c>
      <c r="H785" t="s">
        <v>3135</v>
      </c>
      <c r="I785" t="s">
        <v>30</v>
      </c>
      <c r="J785" t="s">
        <v>31</v>
      </c>
      <c r="K785" t="s">
        <v>6302</v>
      </c>
      <c r="L785" t="s">
        <v>357</v>
      </c>
      <c r="M785">
        <v>93309</v>
      </c>
      <c r="N785" t="s">
        <v>3</v>
      </c>
      <c r="O785" t="s">
        <v>3139</v>
      </c>
      <c r="P785" t="s">
        <v>36</v>
      </c>
      <c r="Q785" t="s">
        <v>52</v>
      </c>
      <c r="R785" t="s">
        <v>3140</v>
      </c>
      <c r="S785">
        <v>35</v>
      </c>
      <c r="T785">
        <v>7</v>
      </c>
      <c r="U785">
        <v>0</v>
      </c>
      <c r="V785">
        <v>0</v>
      </c>
      <c r="W785">
        <v>-18.2</v>
      </c>
      <c r="X785">
        <v>16.8</v>
      </c>
      <c r="Y785">
        <v>782</v>
      </c>
      <c r="Z785">
        <v>2</v>
      </c>
      <c r="AA785">
        <v>2563</v>
      </c>
      <c r="AB785">
        <v>49</v>
      </c>
    </row>
    <row r="786" spans="1:28" x14ac:dyDescent="0.3">
      <c r="A786">
        <v>5792</v>
      </c>
      <c r="B786" t="s">
        <v>235</v>
      </c>
      <c r="C786" s="1">
        <v>43007</v>
      </c>
      <c r="D786" s="1">
        <v>43010</v>
      </c>
      <c r="E786">
        <v>3</v>
      </c>
      <c r="F786" t="s">
        <v>49</v>
      </c>
      <c r="G786" t="s">
        <v>3134</v>
      </c>
      <c r="H786" t="s">
        <v>3135</v>
      </c>
      <c r="I786" t="s">
        <v>30</v>
      </c>
      <c r="J786" t="s">
        <v>31</v>
      </c>
      <c r="K786" t="s">
        <v>6302</v>
      </c>
      <c r="L786" t="s">
        <v>357</v>
      </c>
      <c r="M786">
        <v>93309</v>
      </c>
      <c r="N786" t="s">
        <v>3</v>
      </c>
      <c r="O786" t="s">
        <v>4218</v>
      </c>
      <c r="P786" t="s">
        <v>32</v>
      </c>
      <c r="Q786" t="s">
        <v>34</v>
      </c>
      <c r="R786" t="s">
        <v>4219</v>
      </c>
      <c r="S786">
        <v>72.784000000000006</v>
      </c>
      <c r="T786">
        <v>1</v>
      </c>
      <c r="U786">
        <v>0.2</v>
      </c>
      <c r="V786">
        <v>-14.556800000000003</v>
      </c>
      <c r="W786">
        <v>-58.227200000000003</v>
      </c>
      <c r="X786">
        <v>0</v>
      </c>
      <c r="Y786">
        <v>783</v>
      </c>
      <c r="Z786">
        <v>0</v>
      </c>
      <c r="AA786">
        <v>2565</v>
      </c>
      <c r="AB786">
        <v>7</v>
      </c>
    </row>
    <row r="787" spans="1:28" x14ac:dyDescent="0.3">
      <c r="A787">
        <v>5793</v>
      </c>
      <c r="B787" t="s">
        <v>235</v>
      </c>
      <c r="C787" s="1">
        <v>43007</v>
      </c>
      <c r="D787" s="1">
        <v>43010</v>
      </c>
      <c r="E787">
        <v>3</v>
      </c>
      <c r="F787" t="s">
        <v>49</v>
      </c>
      <c r="G787" t="s">
        <v>3134</v>
      </c>
      <c r="H787" t="s">
        <v>3135</v>
      </c>
      <c r="I787" t="s">
        <v>30</v>
      </c>
      <c r="J787" t="s">
        <v>31</v>
      </c>
      <c r="K787" t="s">
        <v>6302</v>
      </c>
      <c r="L787" t="s">
        <v>357</v>
      </c>
      <c r="M787">
        <v>93309</v>
      </c>
      <c r="N787" t="s">
        <v>3</v>
      </c>
      <c r="O787" t="s">
        <v>2259</v>
      </c>
      <c r="P787" t="s">
        <v>36</v>
      </c>
      <c r="Q787" t="s">
        <v>43</v>
      </c>
      <c r="R787" t="s">
        <v>2260</v>
      </c>
      <c r="S787">
        <v>97.84</v>
      </c>
      <c r="T787">
        <v>2</v>
      </c>
      <c r="U787">
        <v>0</v>
      </c>
      <c r="V787">
        <v>0</v>
      </c>
      <c r="W787">
        <v>-72.401600000000002</v>
      </c>
      <c r="X787">
        <v>25.438400000000001</v>
      </c>
      <c r="Y787">
        <v>784</v>
      </c>
      <c r="Z787">
        <v>1</v>
      </c>
      <c r="AA787">
        <v>2567</v>
      </c>
      <c r="AB787">
        <v>14</v>
      </c>
    </row>
    <row r="788" spans="1:28" x14ac:dyDescent="0.3">
      <c r="A788">
        <v>5794</v>
      </c>
      <c r="B788" t="s">
        <v>235</v>
      </c>
      <c r="C788" s="1">
        <v>43007</v>
      </c>
      <c r="D788" s="1">
        <v>43010</v>
      </c>
      <c r="E788">
        <v>3</v>
      </c>
      <c r="F788" t="s">
        <v>49</v>
      </c>
      <c r="G788" t="s">
        <v>3134</v>
      </c>
      <c r="H788" t="s">
        <v>3135</v>
      </c>
      <c r="I788" t="s">
        <v>30</v>
      </c>
      <c r="J788" t="s">
        <v>31</v>
      </c>
      <c r="K788" t="s">
        <v>6302</v>
      </c>
      <c r="L788" t="s">
        <v>357</v>
      </c>
      <c r="M788">
        <v>93309</v>
      </c>
      <c r="N788" t="s">
        <v>3</v>
      </c>
      <c r="O788" t="s">
        <v>966</v>
      </c>
      <c r="P788" t="s">
        <v>32</v>
      </c>
      <c r="Q788" t="s">
        <v>441</v>
      </c>
      <c r="R788" t="s">
        <v>967</v>
      </c>
      <c r="S788">
        <v>51.75</v>
      </c>
      <c r="T788">
        <v>1</v>
      </c>
      <c r="U788">
        <v>0</v>
      </c>
      <c r="V788">
        <v>0</v>
      </c>
      <c r="W788">
        <v>-36.225000000000001</v>
      </c>
      <c r="X788">
        <v>15.524999999999999</v>
      </c>
      <c r="Y788">
        <v>785</v>
      </c>
      <c r="Z788">
        <v>2</v>
      </c>
      <c r="AA788">
        <v>2569</v>
      </c>
      <c r="AB788">
        <v>7</v>
      </c>
    </row>
    <row r="789" spans="1:28" x14ac:dyDescent="0.3">
      <c r="A789">
        <v>5795</v>
      </c>
      <c r="B789" t="s">
        <v>235</v>
      </c>
      <c r="C789" s="1">
        <v>43007</v>
      </c>
      <c r="D789" s="1">
        <v>43010</v>
      </c>
      <c r="E789">
        <v>3</v>
      </c>
      <c r="F789" t="s">
        <v>49</v>
      </c>
      <c r="G789" t="s">
        <v>3134</v>
      </c>
      <c r="H789" t="s">
        <v>3135</v>
      </c>
      <c r="I789" t="s">
        <v>30</v>
      </c>
      <c r="J789" t="s">
        <v>31</v>
      </c>
      <c r="K789" t="s">
        <v>6302</v>
      </c>
      <c r="L789" t="s">
        <v>357</v>
      </c>
      <c r="M789">
        <v>93309</v>
      </c>
      <c r="N789" t="s">
        <v>3</v>
      </c>
      <c r="O789" t="s">
        <v>3300</v>
      </c>
      <c r="P789" t="s">
        <v>36</v>
      </c>
      <c r="Q789" t="s">
        <v>42</v>
      </c>
      <c r="R789" t="s">
        <v>3301</v>
      </c>
      <c r="S789">
        <v>46.672000000000004</v>
      </c>
      <c r="T789">
        <v>2</v>
      </c>
      <c r="U789">
        <v>0.2</v>
      </c>
      <c r="V789">
        <v>-9.3344000000000005</v>
      </c>
      <c r="W789">
        <v>-21.002400000000002</v>
      </c>
      <c r="X789">
        <v>16.3352</v>
      </c>
      <c r="Y789">
        <v>786</v>
      </c>
      <c r="Z789">
        <v>0</v>
      </c>
      <c r="AA789">
        <v>2571</v>
      </c>
      <c r="AB789">
        <v>14</v>
      </c>
    </row>
    <row r="790" spans="1:28" x14ac:dyDescent="0.3">
      <c r="A790">
        <v>5796</v>
      </c>
      <c r="B790" t="s">
        <v>8682</v>
      </c>
      <c r="C790" s="1">
        <v>41911</v>
      </c>
      <c r="D790" s="1">
        <v>41915</v>
      </c>
      <c r="E790">
        <v>4</v>
      </c>
      <c r="F790" t="s">
        <v>355</v>
      </c>
      <c r="G790" t="s">
        <v>4158</v>
      </c>
      <c r="H790" t="s">
        <v>4159</v>
      </c>
      <c r="I790" t="s">
        <v>30</v>
      </c>
      <c r="J790" t="s">
        <v>31</v>
      </c>
      <c r="K790" t="s">
        <v>50</v>
      </c>
      <c r="L790" t="s">
        <v>51</v>
      </c>
      <c r="M790">
        <v>10011</v>
      </c>
      <c r="N790" t="s">
        <v>5</v>
      </c>
      <c r="O790" t="s">
        <v>6436</v>
      </c>
      <c r="P790" t="s">
        <v>36</v>
      </c>
      <c r="Q790" t="s">
        <v>38</v>
      </c>
      <c r="R790" t="s">
        <v>6437</v>
      </c>
      <c r="S790">
        <v>1395.54</v>
      </c>
      <c r="T790">
        <v>9</v>
      </c>
      <c r="U790">
        <v>0</v>
      </c>
      <c r="V790">
        <v>0</v>
      </c>
      <c r="W790">
        <v>-1032.6995999999999</v>
      </c>
      <c r="X790">
        <v>362.84040000000005</v>
      </c>
      <c r="Y790">
        <v>787</v>
      </c>
      <c r="Z790">
        <v>1</v>
      </c>
      <c r="AA790">
        <v>2573</v>
      </c>
      <c r="AB790">
        <v>18</v>
      </c>
    </row>
    <row r="791" spans="1:28" x14ac:dyDescent="0.3">
      <c r="A791">
        <v>5797</v>
      </c>
      <c r="B791" t="s">
        <v>8682</v>
      </c>
      <c r="C791" s="1">
        <v>41911</v>
      </c>
      <c r="D791" s="1">
        <v>41915</v>
      </c>
      <c r="E791">
        <v>4</v>
      </c>
      <c r="F791" t="s">
        <v>355</v>
      </c>
      <c r="G791" t="s">
        <v>4158</v>
      </c>
      <c r="H791" t="s">
        <v>4159</v>
      </c>
      <c r="I791" t="s">
        <v>30</v>
      </c>
      <c r="J791" t="s">
        <v>31</v>
      </c>
      <c r="K791" t="s">
        <v>50</v>
      </c>
      <c r="L791" t="s">
        <v>51</v>
      </c>
      <c r="M791">
        <v>10011</v>
      </c>
      <c r="N791" t="s">
        <v>5</v>
      </c>
      <c r="O791" t="s">
        <v>1348</v>
      </c>
      <c r="P791" t="s">
        <v>32</v>
      </c>
      <c r="Q791" t="s">
        <v>441</v>
      </c>
      <c r="R791" t="s">
        <v>1349</v>
      </c>
      <c r="S791">
        <v>117.36</v>
      </c>
      <c r="T791">
        <v>4</v>
      </c>
      <c r="U791">
        <v>0</v>
      </c>
      <c r="V791">
        <v>0</v>
      </c>
      <c r="W791">
        <v>-80.978400000000008</v>
      </c>
      <c r="X791">
        <v>36.381599999999992</v>
      </c>
      <c r="Y791">
        <v>788</v>
      </c>
      <c r="Z791">
        <v>2</v>
      </c>
      <c r="AA791">
        <v>2575</v>
      </c>
      <c r="AB791">
        <v>8</v>
      </c>
    </row>
    <row r="792" spans="1:28" x14ac:dyDescent="0.3">
      <c r="A792">
        <v>5798</v>
      </c>
      <c r="B792" t="s">
        <v>8682</v>
      </c>
      <c r="C792" s="1">
        <v>41911</v>
      </c>
      <c r="D792" s="1">
        <v>41915</v>
      </c>
      <c r="E792">
        <v>4</v>
      </c>
      <c r="F792" t="s">
        <v>355</v>
      </c>
      <c r="G792" t="s">
        <v>4158</v>
      </c>
      <c r="H792" t="s">
        <v>4159</v>
      </c>
      <c r="I792" t="s">
        <v>30</v>
      </c>
      <c r="J792" t="s">
        <v>31</v>
      </c>
      <c r="K792" t="s">
        <v>50</v>
      </c>
      <c r="L792" t="s">
        <v>51</v>
      </c>
      <c r="M792">
        <v>10011</v>
      </c>
      <c r="N792" t="s">
        <v>5</v>
      </c>
      <c r="O792" t="s">
        <v>4061</v>
      </c>
      <c r="P792" t="s">
        <v>36</v>
      </c>
      <c r="Q792" t="s">
        <v>37</v>
      </c>
      <c r="R792" t="s">
        <v>4062</v>
      </c>
      <c r="S792">
        <v>18.899999999999999</v>
      </c>
      <c r="T792">
        <v>3</v>
      </c>
      <c r="U792">
        <v>0</v>
      </c>
      <c r="V792">
        <v>0</v>
      </c>
      <c r="W792">
        <v>-10.206</v>
      </c>
      <c r="X792">
        <v>8.6939999999999991</v>
      </c>
      <c r="Y792">
        <v>789</v>
      </c>
      <c r="Z792">
        <v>0</v>
      </c>
      <c r="AA792">
        <v>2577</v>
      </c>
      <c r="AB792">
        <v>6</v>
      </c>
    </row>
    <row r="793" spans="1:28" x14ac:dyDescent="0.3">
      <c r="A793">
        <v>5799</v>
      </c>
      <c r="B793" t="s">
        <v>8682</v>
      </c>
      <c r="C793" s="1">
        <v>41911</v>
      </c>
      <c r="D793" s="1">
        <v>41915</v>
      </c>
      <c r="E793">
        <v>4</v>
      </c>
      <c r="F793" t="s">
        <v>355</v>
      </c>
      <c r="G793" t="s">
        <v>4158</v>
      </c>
      <c r="H793" t="s">
        <v>4159</v>
      </c>
      <c r="I793" t="s">
        <v>30</v>
      </c>
      <c r="J793" t="s">
        <v>31</v>
      </c>
      <c r="K793" t="s">
        <v>50</v>
      </c>
      <c r="L793" t="s">
        <v>51</v>
      </c>
      <c r="M793">
        <v>10011</v>
      </c>
      <c r="N793" t="s">
        <v>5</v>
      </c>
      <c r="O793" t="s">
        <v>4267</v>
      </c>
      <c r="P793" t="s">
        <v>36</v>
      </c>
      <c r="Q793" t="s">
        <v>44</v>
      </c>
      <c r="R793" t="s">
        <v>4268</v>
      </c>
      <c r="S793">
        <v>77.52</v>
      </c>
      <c r="T793">
        <v>2</v>
      </c>
      <c r="U793">
        <v>0</v>
      </c>
      <c r="V793">
        <v>0</v>
      </c>
      <c r="W793">
        <v>-39.535199999999996</v>
      </c>
      <c r="X793">
        <v>37.9848</v>
      </c>
      <c r="Y793">
        <v>790</v>
      </c>
      <c r="Z793">
        <v>1</v>
      </c>
      <c r="AA793">
        <v>2579</v>
      </c>
      <c r="AB793">
        <v>4</v>
      </c>
    </row>
    <row r="794" spans="1:28" x14ac:dyDescent="0.3">
      <c r="A794">
        <v>5807</v>
      </c>
      <c r="B794" t="s">
        <v>8687</v>
      </c>
      <c r="C794" s="1">
        <v>42617</v>
      </c>
      <c r="D794" s="1">
        <v>42620</v>
      </c>
      <c r="E794">
        <v>3</v>
      </c>
      <c r="F794" t="s">
        <v>355</v>
      </c>
      <c r="G794" t="s">
        <v>1658</v>
      </c>
      <c r="H794" t="s">
        <v>1659</v>
      </c>
      <c r="I794" t="s">
        <v>30</v>
      </c>
      <c r="J794" t="s">
        <v>31</v>
      </c>
      <c r="K794" t="s">
        <v>745</v>
      </c>
      <c r="L794" t="s">
        <v>378</v>
      </c>
      <c r="M794">
        <v>37918</v>
      </c>
      <c r="N794" t="s">
        <v>9</v>
      </c>
      <c r="O794" t="s">
        <v>3380</v>
      </c>
      <c r="P794" t="s">
        <v>36</v>
      </c>
      <c r="Q794" t="s">
        <v>44</v>
      </c>
      <c r="R794" t="s">
        <v>3381</v>
      </c>
      <c r="S794">
        <v>12.192</v>
      </c>
      <c r="T794">
        <v>3</v>
      </c>
      <c r="U794">
        <v>0.2</v>
      </c>
      <c r="V794">
        <v>-2.4384000000000001</v>
      </c>
      <c r="W794">
        <v>-5.6388000000000007</v>
      </c>
      <c r="X794">
        <v>4.1147999999999998</v>
      </c>
      <c r="Y794">
        <v>791</v>
      </c>
      <c r="Z794">
        <v>2</v>
      </c>
      <c r="AA794">
        <v>2581</v>
      </c>
      <c r="AB794">
        <v>12</v>
      </c>
    </row>
    <row r="795" spans="1:28" x14ac:dyDescent="0.3">
      <c r="A795">
        <v>5808</v>
      </c>
      <c r="B795" t="s">
        <v>8687</v>
      </c>
      <c r="C795" s="1">
        <v>42617</v>
      </c>
      <c r="D795" s="1">
        <v>42620</v>
      </c>
      <c r="E795">
        <v>3</v>
      </c>
      <c r="F795" t="s">
        <v>355</v>
      </c>
      <c r="G795" t="s">
        <v>1658</v>
      </c>
      <c r="H795" t="s">
        <v>1659</v>
      </c>
      <c r="I795" t="s">
        <v>30</v>
      </c>
      <c r="J795" t="s">
        <v>31</v>
      </c>
      <c r="K795" t="s">
        <v>745</v>
      </c>
      <c r="L795" t="s">
        <v>378</v>
      </c>
      <c r="M795">
        <v>37918</v>
      </c>
      <c r="N795" t="s">
        <v>9</v>
      </c>
      <c r="O795" t="s">
        <v>5736</v>
      </c>
      <c r="P795" t="s">
        <v>36</v>
      </c>
      <c r="Q795" t="s">
        <v>43</v>
      </c>
      <c r="R795" t="s">
        <v>5737</v>
      </c>
      <c r="S795">
        <v>87.168000000000006</v>
      </c>
      <c r="T795">
        <v>2</v>
      </c>
      <c r="U795">
        <v>0.2</v>
      </c>
      <c r="V795">
        <v>-17.433600000000002</v>
      </c>
      <c r="W795">
        <v>-61.017600000000002</v>
      </c>
      <c r="X795">
        <v>8.7168000000000063</v>
      </c>
      <c r="Y795">
        <v>792</v>
      </c>
      <c r="Z795">
        <v>0</v>
      </c>
      <c r="AA795">
        <v>2583</v>
      </c>
      <c r="AB795">
        <v>8</v>
      </c>
    </row>
    <row r="796" spans="1:28" x14ac:dyDescent="0.3">
      <c r="A796">
        <v>5809</v>
      </c>
      <c r="B796" t="s">
        <v>8687</v>
      </c>
      <c r="C796" s="1">
        <v>42617</v>
      </c>
      <c r="D796" s="1">
        <v>42620</v>
      </c>
      <c r="E796">
        <v>3</v>
      </c>
      <c r="F796" t="s">
        <v>355</v>
      </c>
      <c r="G796" t="s">
        <v>1658</v>
      </c>
      <c r="H796" t="s">
        <v>1659</v>
      </c>
      <c r="I796" t="s">
        <v>30</v>
      </c>
      <c r="J796" t="s">
        <v>31</v>
      </c>
      <c r="K796" t="s">
        <v>745</v>
      </c>
      <c r="L796" t="s">
        <v>378</v>
      </c>
      <c r="M796">
        <v>37918</v>
      </c>
      <c r="N796" t="s">
        <v>9</v>
      </c>
      <c r="O796" t="s">
        <v>7126</v>
      </c>
      <c r="P796" t="s">
        <v>36</v>
      </c>
      <c r="Q796" t="s">
        <v>39</v>
      </c>
      <c r="R796" t="s">
        <v>7127</v>
      </c>
      <c r="S796">
        <v>31.744</v>
      </c>
      <c r="T796">
        <v>2</v>
      </c>
      <c r="U796">
        <v>0.2</v>
      </c>
      <c r="V796">
        <v>-6.3488000000000007</v>
      </c>
      <c r="W796">
        <v>-17.062399999999997</v>
      </c>
      <c r="X796">
        <v>8.3328000000000024</v>
      </c>
      <c r="Y796">
        <v>793</v>
      </c>
      <c r="Z796">
        <v>1</v>
      </c>
      <c r="AA796">
        <v>2585</v>
      </c>
      <c r="AB796">
        <v>8</v>
      </c>
    </row>
    <row r="797" spans="1:28" x14ac:dyDescent="0.3">
      <c r="A797">
        <v>5826</v>
      </c>
      <c r="B797" t="s">
        <v>8698</v>
      </c>
      <c r="C797" s="1">
        <v>42981</v>
      </c>
      <c r="D797" s="1">
        <v>42984</v>
      </c>
      <c r="E797">
        <v>3</v>
      </c>
      <c r="F797" t="s">
        <v>355</v>
      </c>
      <c r="G797" t="s">
        <v>6619</v>
      </c>
      <c r="H797" t="s">
        <v>6620</v>
      </c>
      <c r="I797" t="s">
        <v>45</v>
      </c>
      <c r="J797" t="s">
        <v>31</v>
      </c>
      <c r="K797" t="s">
        <v>50</v>
      </c>
      <c r="L797" t="s">
        <v>51</v>
      </c>
      <c r="M797">
        <v>10035</v>
      </c>
      <c r="N797" t="s">
        <v>5</v>
      </c>
      <c r="O797" t="s">
        <v>4290</v>
      </c>
      <c r="P797" t="s">
        <v>36</v>
      </c>
      <c r="Q797" t="s">
        <v>44</v>
      </c>
      <c r="R797" t="s">
        <v>4291</v>
      </c>
      <c r="S797">
        <v>419.4</v>
      </c>
      <c r="T797">
        <v>4</v>
      </c>
      <c r="U797">
        <v>0</v>
      </c>
      <c r="V797">
        <v>0</v>
      </c>
      <c r="W797">
        <v>-218.08799999999999</v>
      </c>
      <c r="X797">
        <v>201.31199999999998</v>
      </c>
      <c r="Y797">
        <v>794</v>
      </c>
      <c r="Z797">
        <v>2</v>
      </c>
      <c r="AA797">
        <v>2587</v>
      </c>
      <c r="AB797">
        <v>8</v>
      </c>
    </row>
    <row r="798" spans="1:28" x14ac:dyDescent="0.3">
      <c r="A798">
        <v>5827</v>
      </c>
      <c r="B798" t="s">
        <v>8698</v>
      </c>
      <c r="C798" s="1">
        <v>42981</v>
      </c>
      <c r="D798" s="1">
        <v>42984</v>
      </c>
      <c r="E798">
        <v>3</v>
      </c>
      <c r="F798" t="s">
        <v>355</v>
      </c>
      <c r="G798" t="s">
        <v>6619</v>
      </c>
      <c r="H798" t="s">
        <v>6620</v>
      </c>
      <c r="I798" t="s">
        <v>45</v>
      </c>
      <c r="J798" t="s">
        <v>31</v>
      </c>
      <c r="K798" t="s">
        <v>50</v>
      </c>
      <c r="L798" t="s">
        <v>51</v>
      </c>
      <c r="M798">
        <v>10035</v>
      </c>
      <c r="N798" t="s">
        <v>5</v>
      </c>
      <c r="O798" t="s">
        <v>8176</v>
      </c>
      <c r="P798" t="s">
        <v>32</v>
      </c>
      <c r="Q798" t="s">
        <v>34</v>
      </c>
      <c r="R798" t="s">
        <v>8177</v>
      </c>
      <c r="S798">
        <v>90.801000000000002</v>
      </c>
      <c r="T798">
        <v>1</v>
      </c>
      <c r="U798">
        <v>0.1</v>
      </c>
      <c r="V798">
        <v>-9.0800999999999998</v>
      </c>
      <c r="W798">
        <v>-67.596299999999999</v>
      </c>
      <c r="X798">
        <v>14.124599999999999</v>
      </c>
      <c r="Y798">
        <v>795</v>
      </c>
      <c r="Z798">
        <v>0</v>
      </c>
      <c r="AA798">
        <v>2589</v>
      </c>
      <c r="AB798">
        <v>2</v>
      </c>
    </row>
    <row r="799" spans="1:28" x14ac:dyDescent="0.3">
      <c r="A799">
        <v>5828</v>
      </c>
      <c r="B799" t="s">
        <v>8698</v>
      </c>
      <c r="C799" s="1">
        <v>42981</v>
      </c>
      <c r="D799" s="1">
        <v>42984</v>
      </c>
      <c r="E799">
        <v>3</v>
      </c>
      <c r="F799" t="s">
        <v>355</v>
      </c>
      <c r="G799" t="s">
        <v>6619</v>
      </c>
      <c r="H799" t="s">
        <v>6620</v>
      </c>
      <c r="I799" t="s">
        <v>45</v>
      </c>
      <c r="J799" t="s">
        <v>31</v>
      </c>
      <c r="K799" t="s">
        <v>50</v>
      </c>
      <c r="L799" t="s">
        <v>51</v>
      </c>
      <c r="M799">
        <v>10035</v>
      </c>
      <c r="N799" t="s">
        <v>5</v>
      </c>
      <c r="O799" t="s">
        <v>1596</v>
      </c>
      <c r="P799" t="s">
        <v>32</v>
      </c>
      <c r="Q799" t="s">
        <v>34</v>
      </c>
      <c r="R799" t="s">
        <v>1597</v>
      </c>
      <c r="S799">
        <v>181.76400000000001</v>
      </c>
      <c r="T799">
        <v>2</v>
      </c>
      <c r="U799">
        <v>0.1</v>
      </c>
      <c r="V799">
        <v>-18.176400000000001</v>
      </c>
      <c r="W799">
        <v>-171.66600000000003</v>
      </c>
      <c r="X799">
        <v>-8.0784000000000198</v>
      </c>
      <c r="Y799">
        <v>796</v>
      </c>
      <c r="Z799">
        <v>1</v>
      </c>
      <c r="AA799">
        <v>2591</v>
      </c>
      <c r="AB799">
        <v>4</v>
      </c>
    </row>
    <row r="800" spans="1:28" x14ac:dyDescent="0.3">
      <c r="A800">
        <v>5829</v>
      </c>
      <c r="B800" t="s">
        <v>8698</v>
      </c>
      <c r="C800" s="1">
        <v>42981</v>
      </c>
      <c r="D800" s="1">
        <v>42984</v>
      </c>
      <c r="E800">
        <v>3</v>
      </c>
      <c r="F800" t="s">
        <v>355</v>
      </c>
      <c r="G800" t="s">
        <v>6619</v>
      </c>
      <c r="H800" t="s">
        <v>6620</v>
      </c>
      <c r="I800" t="s">
        <v>45</v>
      </c>
      <c r="J800" t="s">
        <v>31</v>
      </c>
      <c r="K800" t="s">
        <v>50</v>
      </c>
      <c r="L800" t="s">
        <v>51</v>
      </c>
      <c r="M800">
        <v>10035</v>
      </c>
      <c r="N800" t="s">
        <v>5</v>
      </c>
      <c r="O800" t="s">
        <v>4662</v>
      </c>
      <c r="P800" t="s">
        <v>36</v>
      </c>
      <c r="Q800" t="s">
        <v>39</v>
      </c>
      <c r="R800" t="s">
        <v>4663</v>
      </c>
      <c r="S800">
        <v>5.56</v>
      </c>
      <c r="T800">
        <v>2</v>
      </c>
      <c r="U800">
        <v>0</v>
      </c>
      <c r="V800">
        <v>0</v>
      </c>
      <c r="W800">
        <v>-3.3359999999999999</v>
      </c>
      <c r="X800">
        <v>2.2239999999999998</v>
      </c>
      <c r="Y800">
        <v>797</v>
      </c>
      <c r="Z800">
        <v>2</v>
      </c>
      <c r="AA800">
        <v>2593</v>
      </c>
      <c r="AB800">
        <v>4</v>
      </c>
    </row>
    <row r="801" spans="1:28" x14ac:dyDescent="0.3">
      <c r="A801">
        <v>5840</v>
      </c>
      <c r="B801" t="s">
        <v>8711</v>
      </c>
      <c r="C801" s="1">
        <v>42269</v>
      </c>
      <c r="D801" s="1">
        <v>42273</v>
      </c>
      <c r="E801">
        <v>4</v>
      </c>
      <c r="F801" t="s">
        <v>355</v>
      </c>
      <c r="G801" t="s">
        <v>6533</v>
      </c>
      <c r="H801" t="s">
        <v>6534</v>
      </c>
      <c r="I801" t="s">
        <v>45</v>
      </c>
      <c r="J801" t="s">
        <v>31</v>
      </c>
      <c r="K801" t="s">
        <v>1828</v>
      </c>
      <c r="L801" t="s">
        <v>377</v>
      </c>
      <c r="M801">
        <v>22204</v>
      </c>
      <c r="N801" t="s">
        <v>9</v>
      </c>
      <c r="O801" t="s">
        <v>5194</v>
      </c>
      <c r="P801" t="s">
        <v>36</v>
      </c>
      <c r="Q801" t="s">
        <v>44</v>
      </c>
      <c r="R801" t="s">
        <v>5195</v>
      </c>
      <c r="S801">
        <v>32.400000000000006</v>
      </c>
      <c r="T801">
        <v>5</v>
      </c>
      <c r="U801">
        <v>0</v>
      </c>
      <c r="V801">
        <v>0</v>
      </c>
      <c r="W801">
        <v>-16.848000000000006</v>
      </c>
      <c r="X801">
        <v>15.552000000000001</v>
      </c>
      <c r="Y801">
        <v>798</v>
      </c>
      <c r="Z801">
        <v>0</v>
      </c>
      <c r="AA801">
        <v>2595</v>
      </c>
      <c r="AB801">
        <v>45</v>
      </c>
    </row>
    <row r="802" spans="1:28" x14ac:dyDescent="0.3">
      <c r="A802">
        <v>5841</v>
      </c>
      <c r="B802" t="s">
        <v>8711</v>
      </c>
      <c r="C802" s="1">
        <v>42269</v>
      </c>
      <c r="D802" s="1">
        <v>42273</v>
      </c>
      <c r="E802">
        <v>4</v>
      </c>
      <c r="F802" t="s">
        <v>355</v>
      </c>
      <c r="G802" t="s">
        <v>6533</v>
      </c>
      <c r="H802" t="s">
        <v>6534</v>
      </c>
      <c r="I802" t="s">
        <v>45</v>
      </c>
      <c r="J802" t="s">
        <v>31</v>
      </c>
      <c r="K802" t="s">
        <v>1828</v>
      </c>
      <c r="L802" t="s">
        <v>377</v>
      </c>
      <c r="M802">
        <v>22204</v>
      </c>
      <c r="N802" t="s">
        <v>9</v>
      </c>
      <c r="O802" t="s">
        <v>4104</v>
      </c>
      <c r="P802" t="s">
        <v>32</v>
      </c>
      <c r="Q802" t="s">
        <v>441</v>
      </c>
      <c r="R802" t="s">
        <v>4105</v>
      </c>
      <c r="S802">
        <v>47.98</v>
      </c>
      <c r="T802">
        <v>2</v>
      </c>
      <c r="U802">
        <v>0</v>
      </c>
      <c r="V802">
        <v>0</v>
      </c>
      <c r="W802">
        <v>-36.944600000000001</v>
      </c>
      <c r="X802">
        <v>11.035399999999996</v>
      </c>
      <c r="Y802">
        <v>799</v>
      </c>
      <c r="Z802">
        <v>1</v>
      </c>
      <c r="AA802">
        <v>2597</v>
      </c>
      <c r="AB802">
        <v>18</v>
      </c>
    </row>
    <row r="803" spans="1:28" x14ac:dyDescent="0.3">
      <c r="A803">
        <v>5854</v>
      </c>
      <c r="B803" t="s">
        <v>8716</v>
      </c>
      <c r="C803" s="1">
        <v>41892</v>
      </c>
      <c r="D803" s="1">
        <v>41896</v>
      </c>
      <c r="E803">
        <v>4</v>
      </c>
      <c r="F803" t="s">
        <v>358</v>
      </c>
      <c r="G803" t="s">
        <v>4879</v>
      </c>
      <c r="H803" t="s">
        <v>4880</v>
      </c>
      <c r="I803" t="s">
        <v>45</v>
      </c>
      <c r="J803" t="s">
        <v>31</v>
      </c>
      <c r="K803" t="s">
        <v>3512</v>
      </c>
      <c r="L803" t="s">
        <v>377</v>
      </c>
      <c r="M803">
        <v>23464</v>
      </c>
      <c r="N803" t="s">
        <v>9</v>
      </c>
      <c r="O803" t="s">
        <v>1914</v>
      </c>
      <c r="P803" t="s">
        <v>36</v>
      </c>
      <c r="Q803" t="s">
        <v>42</v>
      </c>
      <c r="R803" t="s">
        <v>1915</v>
      </c>
      <c r="S803">
        <v>9.64</v>
      </c>
      <c r="T803">
        <v>2</v>
      </c>
      <c r="U803">
        <v>0</v>
      </c>
      <c r="V803">
        <v>0</v>
      </c>
      <c r="W803">
        <v>-4.9164000000000003</v>
      </c>
      <c r="X803">
        <v>4.7236000000000002</v>
      </c>
      <c r="Y803">
        <v>800</v>
      </c>
      <c r="Z803">
        <v>2</v>
      </c>
      <c r="AA803">
        <v>2599</v>
      </c>
      <c r="AB803">
        <v>18</v>
      </c>
    </row>
    <row r="804" spans="1:28" x14ac:dyDescent="0.3">
      <c r="A804">
        <v>5859</v>
      </c>
      <c r="B804" t="s">
        <v>8718</v>
      </c>
      <c r="C804" s="1">
        <v>42981</v>
      </c>
      <c r="D804" s="1">
        <v>42985</v>
      </c>
      <c r="E804">
        <v>4</v>
      </c>
      <c r="F804" t="s">
        <v>355</v>
      </c>
      <c r="G804" t="s">
        <v>3055</v>
      </c>
      <c r="H804" t="s">
        <v>3056</v>
      </c>
      <c r="I804" t="s">
        <v>30</v>
      </c>
      <c r="J804" t="s">
        <v>31</v>
      </c>
      <c r="K804" t="s">
        <v>904</v>
      </c>
      <c r="L804" t="s">
        <v>357</v>
      </c>
      <c r="M804">
        <v>94521</v>
      </c>
      <c r="N804" t="s">
        <v>3</v>
      </c>
      <c r="O804" t="s">
        <v>7320</v>
      </c>
      <c r="P804" t="s">
        <v>32</v>
      </c>
      <c r="Q804" t="s">
        <v>33</v>
      </c>
      <c r="R804" t="s">
        <v>7321</v>
      </c>
      <c r="S804">
        <v>239.66599999999997</v>
      </c>
      <c r="T804">
        <v>2</v>
      </c>
      <c r="U804">
        <v>0.15</v>
      </c>
      <c r="V804">
        <v>-35.949899999999992</v>
      </c>
      <c r="W804">
        <v>-189.61809999999997</v>
      </c>
      <c r="X804">
        <v>14.097999999999999</v>
      </c>
      <c r="Y804">
        <v>801</v>
      </c>
      <c r="Z804">
        <v>0</v>
      </c>
      <c r="AA804">
        <v>2601</v>
      </c>
      <c r="AB804">
        <v>14</v>
      </c>
    </row>
    <row r="805" spans="1:28" x14ac:dyDescent="0.3">
      <c r="A805">
        <v>5872</v>
      </c>
      <c r="B805" t="s">
        <v>8730</v>
      </c>
      <c r="C805" s="1">
        <v>42637</v>
      </c>
      <c r="D805" s="1">
        <v>42641</v>
      </c>
      <c r="E805">
        <v>4</v>
      </c>
      <c r="F805" t="s">
        <v>358</v>
      </c>
      <c r="G805" t="s">
        <v>1397</v>
      </c>
      <c r="H805" t="s">
        <v>1398</v>
      </c>
      <c r="I805" t="s">
        <v>30</v>
      </c>
      <c r="J805" t="s">
        <v>31</v>
      </c>
      <c r="K805" t="s">
        <v>1287</v>
      </c>
      <c r="L805" t="s">
        <v>375</v>
      </c>
      <c r="M805">
        <v>47401</v>
      </c>
      <c r="N805" t="s">
        <v>7</v>
      </c>
      <c r="O805" t="s">
        <v>1217</v>
      </c>
      <c r="P805" t="s">
        <v>32</v>
      </c>
      <c r="Q805" t="s">
        <v>441</v>
      </c>
      <c r="R805" t="s">
        <v>1218</v>
      </c>
      <c r="S805">
        <v>127.94999999999999</v>
      </c>
      <c r="T805">
        <v>3</v>
      </c>
      <c r="U805">
        <v>0</v>
      </c>
      <c r="V805">
        <v>0</v>
      </c>
      <c r="W805">
        <v>-106.1985</v>
      </c>
      <c r="X805">
        <v>21.751499999999986</v>
      </c>
      <c r="Y805">
        <v>802</v>
      </c>
      <c r="Z805">
        <v>1</v>
      </c>
      <c r="AA805">
        <v>2603</v>
      </c>
      <c r="AB805">
        <v>6</v>
      </c>
    </row>
    <row r="806" spans="1:28" x14ac:dyDescent="0.3">
      <c r="A806">
        <v>5880</v>
      </c>
      <c r="B806" t="s">
        <v>237</v>
      </c>
      <c r="C806" s="1">
        <v>42618</v>
      </c>
      <c r="D806" s="1">
        <v>42624</v>
      </c>
      <c r="E806">
        <v>6</v>
      </c>
      <c r="F806" t="s">
        <v>358</v>
      </c>
      <c r="G806" t="s">
        <v>5624</v>
      </c>
      <c r="H806" t="s">
        <v>5625</v>
      </c>
      <c r="I806" t="s">
        <v>30</v>
      </c>
      <c r="J806" t="s">
        <v>31</v>
      </c>
      <c r="K806" t="s">
        <v>50</v>
      </c>
      <c r="L806" t="s">
        <v>51</v>
      </c>
      <c r="M806">
        <v>10011</v>
      </c>
      <c r="N806" t="s">
        <v>5</v>
      </c>
      <c r="O806" t="s">
        <v>6207</v>
      </c>
      <c r="P806" t="s">
        <v>36</v>
      </c>
      <c r="Q806" t="s">
        <v>44</v>
      </c>
      <c r="R806" t="s">
        <v>6208</v>
      </c>
      <c r="S806">
        <v>192.16</v>
      </c>
      <c r="T806">
        <v>4</v>
      </c>
      <c r="U806">
        <v>0</v>
      </c>
      <c r="V806">
        <v>0</v>
      </c>
      <c r="W806">
        <v>-99.923200000000008</v>
      </c>
      <c r="X806">
        <v>92.236799999999988</v>
      </c>
      <c r="Y806">
        <v>803</v>
      </c>
      <c r="Z806">
        <v>2</v>
      </c>
      <c r="AA806">
        <v>2605</v>
      </c>
      <c r="AB806">
        <v>8</v>
      </c>
    </row>
    <row r="807" spans="1:28" x14ac:dyDescent="0.3">
      <c r="A807">
        <v>5881</v>
      </c>
      <c r="B807" t="s">
        <v>8735</v>
      </c>
      <c r="C807" s="1">
        <v>42631</v>
      </c>
      <c r="D807" s="1">
        <v>42635</v>
      </c>
      <c r="E807">
        <v>4</v>
      </c>
      <c r="F807" t="s">
        <v>358</v>
      </c>
      <c r="G807" t="s">
        <v>702</v>
      </c>
      <c r="H807" t="s">
        <v>703</v>
      </c>
      <c r="I807" t="s">
        <v>35</v>
      </c>
      <c r="J807" t="s">
        <v>31</v>
      </c>
      <c r="K807" t="s">
        <v>1654</v>
      </c>
      <c r="L807" t="s">
        <v>357</v>
      </c>
      <c r="M807">
        <v>92105</v>
      </c>
      <c r="N807" t="s">
        <v>3</v>
      </c>
      <c r="O807" t="s">
        <v>2374</v>
      </c>
      <c r="P807" t="s">
        <v>32</v>
      </c>
      <c r="Q807" t="s">
        <v>34</v>
      </c>
      <c r="R807" t="s">
        <v>2375</v>
      </c>
      <c r="S807">
        <v>801.5680000000001</v>
      </c>
      <c r="T807">
        <v>2</v>
      </c>
      <c r="U807">
        <v>0.2</v>
      </c>
      <c r="V807">
        <v>-160.31360000000004</v>
      </c>
      <c r="W807">
        <v>-591.15640000000008</v>
      </c>
      <c r="X807">
        <v>50.097999999999985</v>
      </c>
      <c r="Y807">
        <v>804</v>
      </c>
      <c r="Z807">
        <v>0</v>
      </c>
      <c r="AA807">
        <v>2607</v>
      </c>
      <c r="AB807">
        <v>14</v>
      </c>
    </row>
    <row r="808" spans="1:28" x14ac:dyDescent="0.3">
      <c r="A808">
        <v>5882</v>
      </c>
      <c r="B808" t="s">
        <v>8735</v>
      </c>
      <c r="C808" s="1">
        <v>42631</v>
      </c>
      <c r="D808" s="1">
        <v>42635</v>
      </c>
      <c r="E808">
        <v>4</v>
      </c>
      <c r="F808" t="s">
        <v>358</v>
      </c>
      <c r="G808" t="s">
        <v>702</v>
      </c>
      <c r="H808" t="s">
        <v>703</v>
      </c>
      <c r="I808" t="s">
        <v>35</v>
      </c>
      <c r="J808" t="s">
        <v>31</v>
      </c>
      <c r="K808" t="s">
        <v>1654</v>
      </c>
      <c r="L808" t="s">
        <v>357</v>
      </c>
      <c r="M808">
        <v>92105</v>
      </c>
      <c r="N808" t="s">
        <v>3</v>
      </c>
      <c r="O808" t="s">
        <v>3792</v>
      </c>
      <c r="P808" t="s">
        <v>36</v>
      </c>
      <c r="Q808" t="s">
        <v>44</v>
      </c>
      <c r="R808" t="s">
        <v>3793</v>
      </c>
      <c r="S808">
        <v>368.91</v>
      </c>
      <c r="T808">
        <v>9</v>
      </c>
      <c r="U808">
        <v>0</v>
      </c>
      <c r="V808">
        <v>0</v>
      </c>
      <c r="W808">
        <v>-188.14410000000001</v>
      </c>
      <c r="X808">
        <v>180.76590000000002</v>
      </c>
      <c r="Y808">
        <v>805</v>
      </c>
      <c r="Z808">
        <v>1</v>
      </c>
      <c r="AA808">
        <v>2609</v>
      </c>
      <c r="AB808">
        <v>63</v>
      </c>
    </row>
    <row r="809" spans="1:28" x14ac:dyDescent="0.3">
      <c r="A809">
        <v>5883</v>
      </c>
      <c r="B809" t="s">
        <v>8735</v>
      </c>
      <c r="C809" s="1">
        <v>42631</v>
      </c>
      <c r="D809" s="1">
        <v>42635</v>
      </c>
      <c r="E809">
        <v>4</v>
      </c>
      <c r="F809" t="s">
        <v>358</v>
      </c>
      <c r="G809" t="s">
        <v>702</v>
      </c>
      <c r="H809" t="s">
        <v>703</v>
      </c>
      <c r="I809" t="s">
        <v>35</v>
      </c>
      <c r="J809" t="s">
        <v>31</v>
      </c>
      <c r="K809" t="s">
        <v>1654</v>
      </c>
      <c r="L809" t="s">
        <v>357</v>
      </c>
      <c r="M809">
        <v>92105</v>
      </c>
      <c r="N809" t="s">
        <v>3</v>
      </c>
      <c r="O809" t="s">
        <v>644</v>
      </c>
      <c r="P809" t="s">
        <v>32</v>
      </c>
      <c r="Q809" t="s">
        <v>34</v>
      </c>
      <c r="R809" t="s">
        <v>645</v>
      </c>
      <c r="S809">
        <v>885.52800000000002</v>
      </c>
      <c r="T809">
        <v>9</v>
      </c>
      <c r="U809">
        <v>0.2</v>
      </c>
      <c r="V809">
        <v>-177.10560000000001</v>
      </c>
      <c r="W809">
        <v>-808.04430000000013</v>
      </c>
      <c r="X809">
        <v>-99.621900000000068</v>
      </c>
      <c r="Y809">
        <v>806</v>
      </c>
      <c r="Z809">
        <v>2</v>
      </c>
      <c r="AA809">
        <v>2611</v>
      </c>
      <c r="AB809">
        <v>63</v>
      </c>
    </row>
    <row r="810" spans="1:28" x14ac:dyDescent="0.3">
      <c r="A810">
        <v>5894</v>
      </c>
      <c r="B810" t="s">
        <v>238</v>
      </c>
      <c r="C810" s="1">
        <v>42988</v>
      </c>
      <c r="D810" s="1">
        <v>42992</v>
      </c>
      <c r="E810">
        <v>4</v>
      </c>
      <c r="F810" t="s">
        <v>358</v>
      </c>
      <c r="G810" t="s">
        <v>8171</v>
      </c>
      <c r="H810" t="s">
        <v>8172</v>
      </c>
      <c r="I810" t="s">
        <v>30</v>
      </c>
      <c r="J810" t="s">
        <v>31</v>
      </c>
      <c r="K810" t="s">
        <v>2384</v>
      </c>
      <c r="L810" t="s">
        <v>396</v>
      </c>
      <c r="M810">
        <v>30318</v>
      </c>
      <c r="N810" t="s">
        <v>9</v>
      </c>
      <c r="O810" t="s">
        <v>4360</v>
      </c>
      <c r="P810" t="s">
        <v>36</v>
      </c>
      <c r="Q810" t="s">
        <v>42</v>
      </c>
      <c r="R810" t="s">
        <v>4361</v>
      </c>
      <c r="S810">
        <v>2.78</v>
      </c>
      <c r="T810">
        <v>1</v>
      </c>
      <c r="U810">
        <v>0</v>
      </c>
      <c r="V810">
        <v>0</v>
      </c>
      <c r="W810">
        <v>-1.4177999999999999</v>
      </c>
      <c r="X810">
        <v>1.3621999999999999</v>
      </c>
      <c r="Y810">
        <v>807</v>
      </c>
      <c r="Z810">
        <v>0</v>
      </c>
      <c r="AA810">
        <v>2613</v>
      </c>
      <c r="AB810">
        <v>7</v>
      </c>
    </row>
    <row r="811" spans="1:28" x14ac:dyDescent="0.3">
      <c r="A811">
        <v>5895</v>
      </c>
      <c r="B811" t="s">
        <v>8747</v>
      </c>
      <c r="C811" s="1">
        <v>42987</v>
      </c>
      <c r="D811" s="1">
        <v>42992</v>
      </c>
      <c r="E811">
        <v>5</v>
      </c>
      <c r="F811" t="s">
        <v>358</v>
      </c>
      <c r="G811" t="s">
        <v>4400</v>
      </c>
      <c r="H811" t="s">
        <v>4401</v>
      </c>
      <c r="I811" t="s">
        <v>35</v>
      </c>
      <c r="J811" t="s">
        <v>31</v>
      </c>
      <c r="K811" t="s">
        <v>439</v>
      </c>
      <c r="L811" t="s">
        <v>357</v>
      </c>
      <c r="M811">
        <v>90036</v>
      </c>
      <c r="N811" t="s">
        <v>3</v>
      </c>
      <c r="O811" t="s">
        <v>5644</v>
      </c>
      <c r="P811" t="s">
        <v>36</v>
      </c>
      <c r="Q811" t="s">
        <v>38</v>
      </c>
      <c r="R811" t="s">
        <v>5645</v>
      </c>
      <c r="S811">
        <v>99.87</v>
      </c>
      <c r="T811">
        <v>3</v>
      </c>
      <c r="U811">
        <v>0</v>
      </c>
      <c r="V811">
        <v>0</v>
      </c>
      <c r="W811">
        <v>-75.901200000000003</v>
      </c>
      <c r="X811">
        <v>23.968799999999998</v>
      </c>
      <c r="Y811">
        <v>808</v>
      </c>
      <c r="Z811">
        <v>1</v>
      </c>
      <c r="AA811">
        <v>2615</v>
      </c>
      <c r="AB811">
        <v>21</v>
      </c>
    </row>
    <row r="812" spans="1:28" x14ac:dyDescent="0.3">
      <c r="A812">
        <v>5914</v>
      </c>
      <c r="B812" t="s">
        <v>8759</v>
      </c>
      <c r="C812" s="1">
        <v>42264</v>
      </c>
      <c r="D812" s="1">
        <v>42270</v>
      </c>
      <c r="E812">
        <v>6</v>
      </c>
      <c r="F812" t="s">
        <v>358</v>
      </c>
      <c r="G812" t="s">
        <v>7295</v>
      </c>
      <c r="H812" t="s">
        <v>802</v>
      </c>
      <c r="I812" t="s">
        <v>30</v>
      </c>
      <c r="J812" t="s">
        <v>31</v>
      </c>
      <c r="K812" t="s">
        <v>50</v>
      </c>
      <c r="L812" t="s">
        <v>51</v>
      </c>
      <c r="M812">
        <v>10035</v>
      </c>
      <c r="N812" t="s">
        <v>5</v>
      </c>
      <c r="O812" t="s">
        <v>2174</v>
      </c>
      <c r="P812" t="s">
        <v>36</v>
      </c>
      <c r="Q812" t="s">
        <v>38</v>
      </c>
      <c r="R812" t="s">
        <v>2175</v>
      </c>
      <c r="S812">
        <v>14.9</v>
      </c>
      <c r="T812">
        <v>5</v>
      </c>
      <c r="U812">
        <v>0</v>
      </c>
      <c r="V812">
        <v>0</v>
      </c>
      <c r="W812">
        <v>-13.857000000000003</v>
      </c>
      <c r="X812">
        <v>1.0429999999999984</v>
      </c>
      <c r="Y812">
        <v>809</v>
      </c>
      <c r="Z812">
        <v>2</v>
      </c>
      <c r="AA812">
        <v>2617</v>
      </c>
      <c r="AB812">
        <v>10</v>
      </c>
    </row>
    <row r="813" spans="1:28" x14ac:dyDescent="0.3">
      <c r="A813">
        <v>5915</v>
      </c>
      <c r="B813" t="s">
        <v>8759</v>
      </c>
      <c r="C813" s="1">
        <v>42264</v>
      </c>
      <c r="D813" s="1">
        <v>42270</v>
      </c>
      <c r="E813">
        <v>6</v>
      </c>
      <c r="F813" t="s">
        <v>358</v>
      </c>
      <c r="G813" t="s">
        <v>7295</v>
      </c>
      <c r="H813" t="s">
        <v>802</v>
      </c>
      <c r="I813" t="s">
        <v>30</v>
      </c>
      <c r="J813" t="s">
        <v>31</v>
      </c>
      <c r="K813" t="s">
        <v>50</v>
      </c>
      <c r="L813" t="s">
        <v>51</v>
      </c>
      <c r="M813">
        <v>10035</v>
      </c>
      <c r="N813" t="s">
        <v>5</v>
      </c>
      <c r="O813" t="s">
        <v>1041</v>
      </c>
      <c r="P813" t="s">
        <v>36</v>
      </c>
      <c r="Q813" t="s">
        <v>37</v>
      </c>
      <c r="R813" t="s">
        <v>1042</v>
      </c>
      <c r="S813">
        <v>87.71</v>
      </c>
      <c r="T813">
        <v>7</v>
      </c>
      <c r="U813">
        <v>0</v>
      </c>
      <c r="V813">
        <v>0</v>
      </c>
      <c r="W813">
        <v>-46.4863</v>
      </c>
      <c r="X813">
        <v>41.223699999999994</v>
      </c>
      <c r="Y813">
        <v>810</v>
      </c>
      <c r="Z813">
        <v>0</v>
      </c>
      <c r="AA813">
        <v>2619</v>
      </c>
      <c r="AB813">
        <v>14</v>
      </c>
    </row>
    <row r="814" spans="1:28" x14ac:dyDescent="0.3">
      <c r="A814">
        <v>5916</v>
      </c>
      <c r="B814" t="s">
        <v>8759</v>
      </c>
      <c r="C814" s="1">
        <v>42264</v>
      </c>
      <c r="D814" s="1">
        <v>42270</v>
      </c>
      <c r="E814">
        <v>6</v>
      </c>
      <c r="F814" t="s">
        <v>358</v>
      </c>
      <c r="G814" t="s">
        <v>7295</v>
      </c>
      <c r="H814" t="s">
        <v>802</v>
      </c>
      <c r="I814" t="s">
        <v>30</v>
      </c>
      <c r="J814" t="s">
        <v>31</v>
      </c>
      <c r="K814" t="s">
        <v>50</v>
      </c>
      <c r="L814" t="s">
        <v>51</v>
      </c>
      <c r="M814">
        <v>10035</v>
      </c>
      <c r="N814" t="s">
        <v>5</v>
      </c>
      <c r="O814" t="s">
        <v>4041</v>
      </c>
      <c r="P814" t="s">
        <v>32</v>
      </c>
      <c r="Q814" t="s">
        <v>34</v>
      </c>
      <c r="R814" t="s">
        <v>4042</v>
      </c>
      <c r="S814">
        <v>199.76400000000001</v>
      </c>
      <c r="T814">
        <v>2</v>
      </c>
      <c r="U814">
        <v>0.1</v>
      </c>
      <c r="V814">
        <v>-19.976400000000002</v>
      </c>
      <c r="W814">
        <v>-170.9092</v>
      </c>
      <c r="X814">
        <v>8.8783999999999956</v>
      </c>
      <c r="Y814">
        <v>811</v>
      </c>
      <c r="Z814">
        <v>1</v>
      </c>
      <c r="AA814">
        <v>2621</v>
      </c>
      <c r="AB814">
        <v>4</v>
      </c>
    </row>
    <row r="815" spans="1:28" x14ac:dyDescent="0.3">
      <c r="A815">
        <v>5917</v>
      </c>
      <c r="B815" t="s">
        <v>8759</v>
      </c>
      <c r="C815" s="1">
        <v>42264</v>
      </c>
      <c r="D815" s="1">
        <v>42270</v>
      </c>
      <c r="E815">
        <v>6</v>
      </c>
      <c r="F815" t="s">
        <v>358</v>
      </c>
      <c r="G815" t="s">
        <v>7295</v>
      </c>
      <c r="H815" t="s">
        <v>802</v>
      </c>
      <c r="I815" t="s">
        <v>30</v>
      </c>
      <c r="J815" t="s">
        <v>31</v>
      </c>
      <c r="K815" t="s">
        <v>50</v>
      </c>
      <c r="L815" t="s">
        <v>51</v>
      </c>
      <c r="M815">
        <v>10035</v>
      </c>
      <c r="N815" t="s">
        <v>5</v>
      </c>
      <c r="O815" t="s">
        <v>2203</v>
      </c>
      <c r="P815" t="s">
        <v>36</v>
      </c>
      <c r="Q815" t="s">
        <v>38</v>
      </c>
      <c r="R815" t="s">
        <v>2204</v>
      </c>
      <c r="S815">
        <v>94.6</v>
      </c>
      <c r="T815">
        <v>4</v>
      </c>
      <c r="U815">
        <v>0</v>
      </c>
      <c r="V815">
        <v>0</v>
      </c>
      <c r="W815">
        <v>-67.165999999999997</v>
      </c>
      <c r="X815">
        <v>27.433999999999997</v>
      </c>
      <c r="Y815">
        <v>812</v>
      </c>
      <c r="Z815">
        <v>2</v>
      </c>
      <c r="AA815">
        <v>2623</v>
      </c>
      <c r="AB815">
        <v>8</v>
      </c>
    </row>
    <row r="816" spans="1:28" x14ac:dyDescent="0.3">
      <c r="A816">
        <v>5918</v>
      </c>
      <c r="B816" t="s">
        <v>8759</v>
      </c>
      <c r="C816" s="1">
        <v>42264</v>
      </c>
      <c r="D816" s="1">
        <v>42270</v>
      </c>
      <c r="E816">
        <v>6</v>
      </c>
      <c r="F816" t="s">
        <v>358</v>
      </c>
      <c r="G816" t="s">
        <v>7295</v>
      </c>
      <c r="H816" t="s">
        <v>802</v>
      </c>
      <c r="I816" t="s">
        <v>30</v>
      </c>
      <c r="J816" t="s">
        <v>31</v>
      </c>
      <c r="K816" t="s">
        <v>50</v>
      </c>
      <c r="L816" t="s">
        <v>51</v>
      </c>
      <c r="M816">
        <v>10035</v>
      </c>
      <c r="N816" t="s">
        <v>5</v>
      </c>
      <c r="O816" t="s">
        <v>962</v>
      </c>
      <c r="P816" t="s">
        <v>32</v>
      </c>
      <c r="Q816" t="s">
        <v>33</v>
      </c>
      <c r="R816" t="s">
        <v>963</v>
      </c>
      <c r="S816">
        <v>4228.7040000000006</v>
      </c>
      <c r="T816">
        <v>6</v>
      </c>
      <c r="U816">
        <v>0.2</v>
      </c>
      <c r="V816">
        <v>-845.74080000000015</v>
      </c>
      <c r="W816">
        <v>-3224.3868000000007</v>
      </c>
      <c r="X816">
        <v>158.57639999999992</v>
      </c>
      <c r="Y816">
        <v>813</v>
      </c>
      <c r="Z816">
        <v>0</v>
      </c>
      <c r="AA816">
        <v>2625</v>
      </c>
      <c r="AB816">
        <v>12</v>
      </c>
    </row>
    <row r="817" spans="1:28" x14ac:dyDescent="0.3">
      <c r="A817">
        <v>5919</v>
      </c>
      <c r="B817" t="s">
        <v>8759</v>
      </c>
      <c r="C817" s="1">
        <v>42264</v>
      </c>
      <c r="D817" s="1">
        <v>42270</v>
      </c>
      <c r="E817">
        <v>6</v>
      </c>
      <c r="F817" t="s">
        <v>358</v>
      </c>
      <c r="G817" t="s">
        <v>7295</v>
      </c>
      <c r="H817" t="s">
        <v>802</v>
      </c>
      <c r="I817" t="s">
        <v>30</v>
      </c>
      <c r="J817" t="s">
        <v>31</v>
      </c>
      <c r="K817" t="s">
        <v>50</v>
      </c>
      <c r="L817" t="s">
        <v>51</v>
      </c>
      <c r="M817">
        <v>10035</v>
      </c>
      <c r="N817" t="s">
        <v>5</v>
      </c>
      <c r="O817" t="s">
        <v>5413</v>
      </c>
      <c r="P817" t="s">
        <v>32</v>
      </c>
      <c r="Q817" t="s">
        <v>33</v>
      </c>
      <c r="R817" t="s">
        <v>5414</v>
      </c>
      <c r="S817">
        <v>2003.9200000000003</v>
      </c>
      <c r="T817">
        <v>5</v>
      </c>
      <c r="U817">
        <v>0.2</v>
      </c>
      <c r="V817">
        <v>-400.78400000000011</v>
      </c>
      <c r="W817">
        <v>-1628.1850000000004</v>
      </c>
      <c r="X817">
        <v>-25.049000000000149</v>
      </c>
      <c r="Y817">
        <v>814</v>
      </c>
      <c r="Z817">
        <v>1</v>
      </c>
      <c r="AA817">
        <v>2627</v>
      </c>
      <c r="AB817">
        <v>10</v>
      </c>
    </row>
    <row r="818" spans="1:28" x14ac:dyDescent="0.3">
      <c r="A818">
        <v>5920</v>
      </c>
      <c r="B818" t="s">
        <v>8759</v>
      </c>
      <c r="C818" s="1">
        <v>42264</v>
      </c>
      <c r="D818" s="1">
        <v>42270</v>
      </c>
      <c r="E818">
        <v>6</v>
      </c>
      <c r="F818" t="s">
        <v>358</v>
      </c>
      <c r="G818" t="s">
        <v>7295</v>
      </c>
      <c r="H818" t="s">
        <v>802</v>
      </c>
      <c r="I818" t="s">
        <v>30</v>
      </c>
      <c r="J818" t="s">
        <v>31</v>
      </c>
      <c r="K818" t="s">
        <v>50</v>
      </c>
      <c r="L818" t="s">
        <v>51</v>
      </c>
      <c r="M818">
        <v>10035</v>
      </c>
      <c r="N818" t="s">
        <v>5</v>
      </c>
      <c r="O818" t="s">
        <v>2931</v>
      </c>
      <c r="P818" t="s">
        <v>40</v>
      </c>
      <c r="Q818" t="s">
        <v>41</v>
      </c>
      <c r="R818" t="s">
        <v>2932</v>
      </c>
      <c r="S818">
        <v>209.96999999999997</v>
      </c>
      <c r="T818">
        <v>3</v>
      </c>
      <c r="U818">
        <v>0</v>
      </c>
      <c r="V818">
        <v>0</v>
      </c>
      <c r="W818">
        <v>-151.17839999999995</v>
      </c>
      <c r="X818">
        <v>58.791600000000003</v>
      </c>
      <c r="Y818">
        <v>815</v>
      </c>
      <c r="Z818">
        <v>2</v>
      </c>
      <c r="AA818">
        <v>2629</v>
      </c>
      <c r="AB818">
        <v>6</v>
      </c>
    </row>
    <row r="819" spans="1:28" x14ac:dyDescent="0.3">
      <c r="A819">
        <v>5921</v>
      </c>
      <c r="B819" t="s">
        <v>8759</v>
      </c>
      <c r="C819" s="1">
        <v>42264</v>
      </c>
      <c r="D819" s="1">
        <v>42270</v>
      </c>
      <c r="E819">
        <v>6</v>
      </c>
      <c r="F819" t="s">
        <v>358</v>
      </c>
      <c r="G819" t="s">
        <v>7295</v>
      </c>
      <c r="H819" t="s">
        <v>802</v>
      </c>
      <c r="I819" t="s">
        <v>30</v>
      </c>
      <c r="J819" t="s">
        <v>31</v>
      </c>
      <c r="K819" t="s">
        <v>50</v>
      </c>
      <c r="L819" t="s">
        <v>51</v>
      </c>
      <c r="M819">
        <v>10035</v>
      </c>
      <c r="N819" t="s">
        <v>5</v>
      </c>
      <c r="O819" t="s">
        <v>3525</v>
      </c>
      <c r="P819" t="s">
        <v>40</v>
      </c>
      <c r="Q819" t="s">
        <v>47</v>
      </c>
      <c r="R819" t="s">
        <v>3526</v>
      </c>
      <c r="S819">
        <v>659.9</v>
      </c>
      <c r="T819">
        <v>2</v>
      </c>
      <c r="U819">
        <v>0</v>
      </c>
      <c r="V819">
        <v>0</v>
      </c>
      <c r="W819">
        <v>-442.13300000000004</v>
      </c>
      <c r="X819">
        <v>217.76699999999994</v>
      </c>
      <c r="Y819">
        <v>816</v>
      </c>
      <c r="Z819">
        <v>0</v>
      </c>
      <c r="AA819">
        <v>2631</v>
      </c>
      <c r="AB819">
        <v>4</v>
      </c>
    </row>
    <row r="820" spans="1:28" x14ac:dyDescent="0.3">
      <c r="A820">
        <v>5922</v>
      </c>
      <c r="B820" t="s">
        <v>8759</v>
      </c>
      <c r="C820" s="1">
        <v>42264</v>
      </c>
      <c r="D820" s="1">
        <v>42270</v>
      </c>
      <c r="E820">
        <v>6</v>
      </c>
      <c r="F820" t="s">
        <v>358</v>
      </c>
      <c r="G820" t="s">
        <v>7295</v>
      </c>
      <c r="H820" t="s">
        <v>802</v>
      </c>
      <c r="I820" t="s">
        <v>30</v>
      </c>
      <c r="J820" t="s">
        <v>31</v>
      </c>
      <c r="K820" t="s">
        <v>50</v>
      </c>
      <c r="L820" t="s">
        <v>51</v>
      </c>
      <c r="M820">
        <v>10035</v>
      </c>
      <c r="N820" t="s">
        <v>5</v>
      </c>
      <c r="O820" t="s">
        <v>2276</v>
      </c>
      <c r="P820" t="s">
        <v>36</v>
      </c>
      <c r="Q820" t="s">
        <v>44</v>
      </c>
      <c r="R820" t="s">
        <v>2277</v>
      </c>
      <c r="S820">
        <v>110.96</v>
      </c>
      <c r="T820">
        <v>2</v>
      </c>
      <c r="U820">
        <v>0</v>
      </c>
      <c r="V820">
        <v>0</v>
      </c>
      <c r="W820">
        <v>-57.699199999999998</v>
      </c>
      <c r="X820">
        <v>53.260799999999996</v>
      </c>
      <c r="Y820">
        <v>817</v>
      </c>
      <c r="Z820">
        <v>1</v>
      </c>
      <c r="AA820">
        <v>2633</v>
      </c>
      <c r="AB820">
        <v>4</v>
      </c>
    </row>
    <row r="821" spans="1:28" x14ac:dyDescent="0.3">
      <c r="A821">
        <v>5923</v>
      </c>
      <c r="B821" t="s">
        <v>8759</v>
      </c>
      <c r="C821" s="1">
        <v>42264</v>
      </c>
      <c r="D821" s="1">
        <v>42270</v>
      </c>
      <c r="E821">
        <v>6</v>
      </c>
      <c r="F821" t="s">
        <v>358</v>
      </c>
      <c r="G821" t="s">
        <v>7295</v>
      </c>
      <c r="H821" t="s">
        <v>802</v>
      </c>
      <c r="I821" t="s">
        <v>30</v>
      </c>
      <c r="J821" t="s">
        <v>31</v>
      </c>
      <c r="K821" t="s">
        <v>50</v>
      </c>
      <c r="L821" t="s">
        <v>51</v>
      </c>
      <c r="M821">
        <v>10035</v>
      </c>
      <c r="N821" t="s">
        <v>5</v>
      </c>
      <c r="O821" t="s">
        <v>4612</v>
      </c>
      <c r="P821" t="s">
        <v>40</v>
      </c>
      <c r="Q821" t="s">
        <v>41</v>
      </c>
      <c r="R821" t="s">
        <v>4613</v>
      </c>
      <c r="S821">
        <v>67.8</v>
      </c>
      <c r="T821">
        <v>4</v>
      </c>
      <c r="U821">
        <v>0</v>
      </c>
      <c r="V821">
        <v>0</v>
      </c>
      <c r="W821">
        <v>-66.444000000000003</v>
      </c>
      <c r="X821">
        <v>1.3559999999999945</v>
      </c>
      <c r="Y821">
        <v>818</v>
      </c>
      <c r="Z821">
        <v>2</v>
      </c>
      <c r="AA821">
        <v>2635</v>
      </c>
      <c r="AB821">
        <v>8</v>
      </c>
    </row>
    <row r="822" spans="1:28" x14ac:dyDescent="0.3">
      <c r="A822">
        <v>5948</v>
      </c>
      <c r="B822" t="s">
        <v>8771</v>
      </c>
      <c r="C822" s="1">
        <v>42261</v>
      </c>
      <c r="D822" s="1">
        <v>42265</v>
      </c>
      <c r="E822">
        <v>4</v>
      </c>
      <c r="F822" t="s">
        <v>355</v>
      </c>
      <c r="G822" t="s">
        <v>4950</v>
      </c>
      <c r="H822" t="s">
        <v>4951</v>
      </c>
      <c r="I822" t="s">
        <v>45</v>
      </c>
      <c r="J822" t="s">
        <v>31</v>
      </c>
      <c r="K822" t="s">
        <v>2054</v>
      </c>
      <c r="L822" t="s">
        <v>384</v>
      </c>
      <c r="M822">
        <v>50315</v>
      </c>
      <c r="N822" t="s">
        <v>7</v>
      </c>
      <c r="O822" t="s">
        <v>6693</v>
      </c>
      <c r="P822" t="s">
        <v>36</v>
      </c>
      <c r="Q822" t="s">
        <v>42</v>
      </c>
      <c r="R822" t="s">
        <v>6694</v>
      </c>
      <c r="S822">
        <v>25.9</v>
      </c>
      <c r="T822">
        <v>5</v>
      </c>
      <c r="U822">
        <v>0</v>
      </c>
      <c r="V822">
        <v>0</v>
      </c>
      <c r="W822">
        <v>-13.209</v>
      </c>
      <c r="X822">
        <v>12.690999999999999</v>
      </c>
      <c r="Y822">
        <v>819</v>
      </c>
      <c r="Z822">
        <v>0</v>
      </c>
      <c r="AA822">
        <v>2637</v>
      </c>
      <c r="AB822">
        <v>5</v>
      </c>
    </row>
    <row r="823" spans="1:28" x14ac:dyDescent="0.3">
      <c r="A823">
        <v>5979</v>
      </c>
      <c r="B823" t="s">
        <v>8789</v>
      </c>
      <c r="C823" s="1">
        <v>41889</v>
      </c>
      <c r="D823" s="1">
        <v>41895</v>
      </c>
      <c r="E823">
        <v>6</v>
      </c>
      <c r="F823" t="s">
        <v>358</v>
      </c>
      <c r="G823" t="s">
        <v>1201</v>
      </c>
      <c r="H823" t="s">
        <v>1202</v>
      </c>
      <c r="I823" t="s">
        <v>45</v>
      </c>
      <c r="J823" t="s">
        <v>31</v>
      </c>
      <c r="K823" t="s">
        <v>4970</v>
      </c>
      <c r="L823" t="s">
        <v>388</v>
      </c>
      <c r="M823">
        <v>74133</v>
      </c>
      <c r="N823" t="s">
        <v>7</v>
      </c>
      <c r="O823" t="s">
        <v>4293</v>
      </c>
      <c r="P823" t="s">
        <v>32</v>
      </c>
      <c r="Q823" t="s">
        <v>440</v>
      </c>
      <c r="R823" t="s">
        <v>3791</v>
      </c>
      <c r="S823">
        <v>429.90000000000003</v>
      </c>
      <c r="T823">
        <v>5</v>
      </c>
      <c r="U823">
        <v>0</v>
      </c>
      <c r="V823">
        <v>0</v>
      </c>
      <c r="W823">
        <v>-318.12599999999998</v>
      </c>
      <c r="X823">
        <v>111.77400000000003</v>
      </c>
      <c r="Y823">
        <v>820</v>
      </c>
      <c r="Z823">
        <v>1</v>
      </c>
      <c r="AA823">
        <v>2639</v>
      </c>
      <c r="AB823">
        <v>50</v>
      </c>
    </row>
    <row r="824" spans="1:28" x14ac:dyDescent="0.3">
      <c r="A824">
        <v>5980</v>
      </c>
      <c r="B824" t="s">
        <v>8789</v>
      </c>
      <c r="C824" s="1">
        <v>41889</v>
      </c>
      <c r="D824" s="1">
        <v>41895</v>
      </c>
      <c r="E824">
        <v>6</v>
      </c>
      <c r="F824" t="s">
        <v>358</v>
      </c>
      <c r="G824" t="s">
        <v>1201</v>
      </c>
      <c r="H824" t="s">
        <v>1202</v>
      </c>
      <c r="I824" t="s">
        <v>45</v>
      </c>
      <c r="J824" t="s">
        <v>31</v>
      </c>
      <c r="K824" t="s">
        <v>4970</v>
      </c>
      <c r="L824" t="s">
        <v>388</v>
      </c>
      <c r="M824">
        <v>74133</v>
      </c>
      <c r="N824" t="s">
        <v>7</v>
      </c>
      <c r="O824" t="s">
        <v>964</v>
      </c>
      <c r="P824" t="s">
        <v>36</v>
      </c>
      <c r="Q824" t="s">
        <v>42</v>
      </c>
      <c r="R824" t="s">
        <v>965</v>
      </c>
      <c r="S824">
        <v>32.06</v>
      </c>
      <c r="T824">
        <v>2</v>
      </c>
      <c r="U824">
        <v>0</v>
      </c>
      <c r="V824">
        <v>0</v>
      </c>
      <c r="W824">
        <v>-16.671200000000002</v>
      </c>
      <c r="X824">
        <v>15.3888</v>
      </c>
      <c r="Y824">
        <v>821</v>
      </c>
      <c r="Z824">
        <v>2</v>
      </c>
      <c r="AA824">
        <v>2641</v>
      </c>
      <c r="AB824">
        <v>20</v>
      </c>
    </row>
    <row r="825" spans="1:28" x14ac:dyDescent="0.3">
      <c r="A825">
        <v>5981</v>
      </c>
      <c r="B825" t="s">
        <v>8789</v>
      </c>
      <c r="C825" s="1">
        <v>41889</v>
      </c>
      <c r="D825" s="1">
        <v>41895</v>
      </c>
      <c r="E825">
        <v>6</v>
      </c>
      <c r="F825" t="s">
        <v>358</v>
      </c>
      <c r="G825" t="s">
        <v>1201</v>
      </c>
      <c r="H825" t="s">
        <v>1202</v>
      </c>
      <c r="I825" t="s">
        <v>45</v>
      </c>
      <c r="J825" t="s">
        <v>31</v>
      </c>
      <c r="K825" t="s">
        <v>4970</v>
      </c>
      <c r="L825" t="s">
        <v>388</v>
      </c>
      <c r="M825">
        <v>74133</v>
      </c>
      <c r="N825" t="s">
        <v>7</v>
      </c>
      <c r="O825" t="s">
        <v>1444</v>
      </c>
      <c r="P825" t="s">
        <v>32</v>
      </c>
      <c r="Q825" t="s">
        <v>34</v>
      </c>
      <c r="R825" t="s">
        <v>1445</v>
      </c>
      <c r="S825">
        <v>161.96</v>
      </c>
      <c r="T825">
        <v>2</v>
      </c>
      <c r="U825">
        <v>0</v>
      </c>
      <c r="V825">
        <v>0</v>
      </c>
      <c r="W825">
        <v>-116.6112</v>
      </c>
      <c r="X825">
        <v>45.348800000000011</v>
      </c>
      <c r="Y825">
        <v>822</v>
      </c>
      <c r="Z825">
        <v>0</v>
      </c>
      <c r="AA825">
        <v>2643</v>
      </c>
      <c r="AB825">
        <v>20</v>
      </c>
    </row>
    <row r="826" spans="1:28" x14ac:dyDescent="0.3">
      <c r="A826">
        <v>5982</v>
      </c>
      <c r="B826" t="s">
        <v>8789</v>
      </c>
      <c r="C826" s="1">
        <v>41889</v>
      </c>
      <c r="D826" s="1">
        <v>41895</v>
      </c>
      <c r="E826">
        <v>6</v>
      </c>
      <c r="F826" t="s">
        <v>358</v>
      </c>
      <c r="G826" t="s">
        <v>1201</v>
      </c>
      <c r="H826" t="s">
        <v>1202</v>
      </c>
      <c r="I826" t="s">
        <v>45</v>
      </c>
      <c r="J826" t="s">
        <v>31</v>
      </c>
      <c r="K826" t="s">
        <v>4970</v>
      </c>
      <c r="L826" t="s">
        <v>388</v>
      </c>
      <c r="M826">
        <v>74133</v>
      </c>
      <c r="N826" t="s">
        <v>7</v>
      </c>
      <c r="O826" t="s">
        <v>2013</v>
      </c>
      <c r="P826" t="s">
        <v>36</v>
      </c>
      <c r="Q826" t="s">
        <v>38</v>
      </c>
      <c r="R826" t="s">
        <v>2014</v>
      </c>
      <c r="S826">
        <v>19.86</v>
      </c>
      <c r="T826">
        <v>2</v>
      </c>
      <c r="U826">
        <v>0</v>
      </c>
      <c r="V826">
        <v>0</v>
      </c>
      <c r="W826">
        <v>-14.100600000000002</v>
      </c>
      <c r="X826">
        <v>5.7593999999999976</v>
      </c>
      <c r="Y826">
        <v>823</v>
      </c>
      <c r="Z826">
        <v>1</v>
      </c>
      <c r="AA826">
        <v>2645</v>
      </c>
      <c r="AB826">
        <v>20</v>
      </c>
    </row>
    <row r="827" spans="1:28" x14ac:dyDescent="0.3">
      <c r="A827">
        <v>5984</v>
      </c>
      <c r="B827" t="s">
        <v>8791</v>
      </c>
      <c r="C827" s="1">
        <v>42994</v>
      </c>
      <c r="D827" s="1">
        <v>42996</v>
      </c>
      <c r="E827">
        <v>2</v>
      </c>
      <c r="F827" t="s">
        <v>355</v>
      </c>
      <c r="G827" t="s">
        <v>6796</v>
      </c>
      <c r="H827" t="s">
        <v>6797</v>
      </c>
      <c r="I827" t="s">
        <v>30</v>
      </c>
      <c r="J827" t="s">
        <v>31</v>
      </c>
      <c r="K827" t="s">
        <v>367</v>
      </c>
      <c r="L827" t="s">
        <v>368</v>
      </c>
      <c r="M827">
        <v>19143</v>
      </c>
      <c r="N827" t="s">
        <v>5</v>
      </c>
      <c r="O827" t="s">
        <v>3037</v>
      </c>
      <c r="P827" t="s">
        <v>36</v>
      </c>
      <c r="Q827" t="s">
        <v>44</v>
      </c>
      <c r="R827" t="s">
        <v>3038</v>
      </c>
      <c r="S827">
        <v>20.544000000000004</v>
      </c>
      <c r="T827">
        <v>6</v>
      </c>
      <c r="U827">
        <v>0.2</v>
      </c>
      <c r="V827">
        <v>-4.1088000000000013</v>
      </c>
      <c r="W827">
        <v>-10.015200000000005</v>
      </c>
      <c r="X827">
        <v>6.4199999999999964</v>
      </c>
      <c r="Y827">
        <v>824</v>
      </c>
      <c r="Z827">
        <v>2</v>
      </c>
      <c r="AA827">
        <v>2647</v>
      </c>
      <c r="AB827">
        <v>18</v>
      </c>
    </row>
    <row r="828" spans="1:28" x14ac:dyDescent="0.3">
      <c r="A828">
        <v>5991</v>
      </c>
      <c r="B828" t="s">
        <v>8793</v>
      </c>
      <c r="C828" s="1">
        <v>42993</v>
      </c>
      <c r="D828" s="1">
        <v>42999</v>
      </c>
      <c r="E828">
        <v>6</v>
      </c>
      <c r="F828" t="s">
        <v>358</v>
      </c>
      <c r="G828" t="s">
        <v>3061</v>
      </c>
      <c r="H828" t="s">
        <v>3062</v>
      </c>
      <c r="I828" t="s">
        <v>30</v>
      </c>
      <c r="J828" t="s">
        <v>31</v>
      </c>
      <c r="K828" t="s">
        <v>439</v>
      </c>
      <c r="L828" t="s">
        <v>357</v>
      </c>
      <c r="M828">
        <v>90049</v>
      </c>
      <c r="N828" t="s">
        <v>3</v>
      </c>
      <c r="O828" t="s">
        <v>5136</v>
      </c>
      <c r="P828" t="s">
        <v>36</v>
      </c>
      <c r="Q828" t="s">
        <v>42</v>
      </c>
      <c r="R828" t="s">
        <v>5137</v>
      </c>
      <c r="S828">
        <v>2357.4880000000003</v>
      </c>
      <c r="T828">
        <v>7</v>
      </c>
      <c r="U828">
        <v>0.2</v>
      </c>
      <c r="V828">
        <v>-471.49760000000009</v>
      </c>
      <c r="W828">
        <v>-1001.9324000000001</v>
      </c>
      <c r="X828">
        <v>884.05799999999999</v>
      </c>
      <c r="Y828">
        <v>825</v>
      </c>
      <c r="Z828">
        <v>0</v>
      </c>
      <c r="AA828">
        <v>2649</v>
      </c>
      <c r="AB828">
        <v>49</v>
      </c>
    </row>
    <row r="829" spans="1:28" x14ac:dyDescent="0.3">
      <c r="A829">
        <v>5992</v>
      </c>
      <c r="B829" t="s">
        <v>8793</v>
      </c>
      <c r="C829" s="1">
        <v>42993</v>
      </c>
      <c r="D829" s="1">
        <v>42999</v>
      </c>
      <c r="E829">
        <v>6</v>
      </c>
      <c r="F829" t="s">
        <v>358</v>
      </c>
      <c r="G829" t="s">
        <v>3061</v>
      </c>
      <c r="H829" t="s">
        <v>3062</v>
      </c>
      <c r="I829" t="s">
        <v>30</v>
      </c>
      <c r="J829" t="s">
        <v>31</v>
      </c>
      <c r="K829" t="s">
        <v>439</v>
      </c>
      <c r="L829" t="s">
        <v>357</v>
      </c>
      <c r="M829">
        <v>90049</v>
      </c>
      <c r="N829" t="s">
        <v>3</v>
      </c>
      <c r="O829" t="s">
        <v>1543</v>
      </c>
      <c r="P829" t="s">
        <v>40</v>
      </c>
      <c r="Q829" t="s">
        <v>41</v>
      </c>
      <c r="R829" t="s">
        <v>1544</v>
      </c>
      <c r="S829">
        <v>369.54399999999998</v>
      </c>
      <c r="T829">
        <v>7</v>
      </c>
      <c r="U829">
        <v>0.2</v>
      </c>
      <c r="V829">
        <v>-73.908799999999999</v>
      </c>
      <c r="W829">
        <v>-263.30009999999999</v>
      </c>
      <c r="X829">
        <v>32.335100000000025</v>
      </c>
      <c r="Y829">
        <v>826</v>
      </c>
      <c r="Z829">
        <v>1</v>
      </c>
      <c r="AA829">
        <v>2651</v>
      </c>
      <c r="AB829">
        <v>49</v>
      </c>
    </row>
    <row r="830" spans="1:28" x14ac:dyDescent="0.3">
      <c r="A830">
        <v>5993</v>
      </c>
      <c r="B830" t="s">
        <v>8793</v>
      </c>
      <c r="C830" s="1">
        <v>42993</v>
      </c>
      <c r="D830" s="1">
        <v>42999</v>
      </c>
      <c r="E830">
        <v>6</v>
      </c>
      <c r="F830" t="s">
        <v>358</v>
      </c>
      <c r="G830" t="s">
        <v>3061</v>
      </c>
      <c r="H830" t="s">
        <v>3062</v>
      </c>
      <c r="I830" t="s">
        <v>30</v>
      </c>
      <c r="J830" t="s">
        <v>31</v>
      </c>
      <c r="K830" t="s">
        <v>439</v>
      </c>
      <c r="L830" t="s">
        <v>357</v>
      </c>
      <c r="M830">
        <v>90049</v>
      </c>
      <c r="N830" t="s">
        <v>3</v>
      </c>
      <c r="O830" t="s">
        <v>2196</v>
      </c>
      <c r="P830" t="s">
        <v>32</v>
      </c>
      <c r="Q830" t="s">
        <v>34</v>
      </c>
      <c r="R830" t="s">
        <v>2197</v>
      </c>
      <c r="S830">
        <v>184.75200000000001</v>
      </c>
      <c r="T830">
        <v>3</v>
      </c>
      <c r="U830">
        <v>0.2</v>
      </c>
      <c r="V830">
        <v>-36.950400000000002</v>
      </c>
      <c r="W830">
        <v>-168.58620000000002</v>
      </c>
      <c r="X830">
        <v>-20.784600000000012</v>
      </c>
      <c r="Y830">
        <v>827</v>
      </c>
      <c r="Z830">
        <v>2</v>
      </c>
      <c r="AA830">
        <v>2653</v>
      </c>
      <c r="AB830">
        <v>21</v>
      </c>
    </row>
    <row r="831" spans="1:28" x14ac:dyDescent="0.3">
      <c r="A831">
        <v>6004</v>
      </c>
      <c r="B831" t="s">
        <v>8798</v>
      </c>
      <c r="C831" s="1">
        <v>42999</v>
      </c>
      <c r="D831" s="1">
        <v>43005</v>
      </c>
      <c r="E831">
        <v>6</v>
      </c>
      <c r="F831" t="s">
        <v>358</v>
      </c>
      <c r="G831" t="s">
        <v>3031</v>
      </c>
      <c r="H831" t="s">
        <v>3032</v>
      </c>
      <c r="I831" t="s">
        <v>30</v>
      </c>
      <c r="J831" t="s">
        <v>31</v>
      </c>
      <c r="K831" t="s">
        <v>2092</v>
      </c>
      <c r="L831" t="s">
        <v>359</v>
      </c>
      <c r="M831">
        <v>33142</v>
      </c>
      <c r="N831" t="s">
        <v>9</v>
      </c>
      <c r="O831" t="s">
        <v>1219</v>
      </c>
      <c r="P831" t="s">
        <v>36</v>
      </c>
      <c r="Q831" t="s">
        <v>42</v>
      </c>
      <c r="R831" t="s">
        <v>1220</v>
      </c>
      <c r="S831">
        <v>12.294</v>
      </c>
      <c r="T831">
        <v>1</v>
      </c>
      <c r="U831">
        <v>0.7</v>
      </c>
      <c r="V831">
        <v>-8.6058000000000003</v>
      </c>
      <c r="W831">
        <v>-12.293999999999999</v>
      </c>
      <c r="X831">
        <v>-8.6057999999999986</v>
      </c>
      <c r="Y831">
        <v>828</v>
      </c>
      <c r="Z831">
        <v>0</v>
      </c>
      <c r="AA831">
        <v>2655</v>
      </c>
      <c r="AB831">
        <v>6</v>
      </c>
    </row>
    <row r="832" spans="1:28" x14ac:dyDescent="0.3">
      <c r="A832">
        <v>6005</v>
      </c>
      <c r="B832" t="s">
        <v>8799</v>
      </c>
      <c r="C832" s="1">
        <v>42985</v>
      </c>
      <c r="D832" s="1">
        <v>42989</v>
      </c>
      <c r="E832">
        <v>4</v>
      </c>
      <c r="F832" t="s">
        <v>358</v>
      </c>
      <c r="G832" t="s">
        <v>3590</v>
      </c>
      <c r="H832" t="s">
        <v>3591</v>
      </c>
      <c r="I832" t="s">
        <v>30</v>
      </c>
      <c r="J832" t="s">
        <v>31</v>
      </c>
      <c r="K832" t="s">
        <v>439</v>
      </c>
      <c r="L832" t="s">
        <v>357</v>
      </c>
      <c r="M832">
        <v>90004</v>
      </c>
      <c r="N832" t="s">
        <v>3</v>
      </c>
      <c r="O832" t="s">
        <v>3028</v>
      </c>
      <c r="P832" t="s">
        <v>32</v>
      </c>
      <c r="Q832" t="s">
        <v>441</v>
      </c>
      <c r="R832" t="s">
        <v>3029</v>
      </c>
      <c r="S832">
        <v>19.760000000000002</v>
      </c>
      <c r="T832">
        <v>4</v>
      </c>
      <c r="U832">
        <v>0</v>
      </c>
      <c r="V832">
        <v>0</v>
      </c>
      <c r="W832">
        <v>-11.460800000000001</v>
      </c>
      <c r="X832">
        <v>8.2992000000000008</v>
      </c>
      <c r="Y832">
        <v>829</v>
      </c>
      <c r="Z832">
        <v>1</v>
      </c>
      <c r="AA832">
        <v>2657</v>
      </c>
      <c r="AB832">
        <v>28</v>
      </c>
    </row>
    <row r="833" spans="1:28" x14ac:dyDescent="0.3">
      <c r="A833">
        <v>6037</v>
      </c>
      <c r="B833" t="s">
        <v>8819</v>
      </c>
      <c r="C833" s="1">
        <v>42617</v>
      </c>
      <c r="D833" s="1">
        <v>42621</v>
      </c>
      <c r="E833">
        <v>4</v>
      </c>
      <c r="F833" t="s">
        <v>358</v>
      </c>
      <c r="G833" t="s">
        <v>7423</v>
      </c>
      <c r="H833" t="s">
        <v>2</v>
      </c>
      <c r="I833" t="s">
        <v>30</v>
      </c>
      <c r="J833" t="s">
        <v>31</v>
      </c>
      <c r="K833" t="s">
        <v>8194</v>
      </c>
      <c r="L833" t="s">
        <v>356</v>
      </c>
      <c r="M833">
        <v>40324</v>
      </c>
      <c r="N833" t="s">
        <v>9</v>
      </c>
      <c r="O833" t="s">
        <v>2160</v>
      </c>
      <c r="P833" t="s">
        <v>32</v>
      </c>
      <c r="Q833" t="s">
        <v>441</v>
      </c>
      <c r="R833" t="s">
        <v>2161</v>
      </c>
      <c r="S833">
        <v>42.599999999999994</v>
      </c>
      <c r="T833">
        <v>3</v>
      </c>
      <c r="U833">
        <v>0</v>
      </c>
      <c r="V833">
        <v>0</v>
      </c>
      <c r="W833">
        <v>-25.985999999999994</v>
      </c>
      <c r="X833">
        <v>16.614000000000001</v>
      </c>
      <c r="Y833">
        <v>830</v>
      </c>
      <c r="Z833">
        <v>2</v>
      </c>
      <c r="AA833">
        <v>2659</v>
      </c>
      <c r="AB833">
        <v>24</v>
      </c>
    </row>
    <row r="834" spans="1:28" x14ac:dyDescent="0.3">
      <c r="A834">
        <v>6038</v>
      </c>
      <c r="B834" t="s">
        <v>8819</v>
      </c>
      <c r="C834" s="1">
        <v>42617</v>
      </c>
      <c r="D834" s="1">
        <v>42621</v>
      </c>
      <c r="E834">
        <v>4</v>
      </c>
      <c r="F834" t="s">
        <v>358</v>
      </c>
      <c r="G834" t="s">
        <v>7423</v>
      </c>
      <c r="H834" t="s">
        <v>2</v>
      </c>
      <c r="I834" t="s">
        <v>30</v>
      </c>
      <c r="J834" t="s">
        <v>31</v>
      </c>
      <c r="K834" t="s">
        <v>8194</v>
      </c>
      <c r="L834" t="s">
        <v>356</v>
      </c>
      <c r="M834">
        <v>40324</v>
      </c>
      <c r="N834" t="s">
        <v>9</v>
      </c>
      <c r="O834" t="s">
        <v>2255</v>
      </c>
      <c r="P834" t="s">
        <v>36</v>
      </c>
      <c r="Q834" t="s">
        <v>42</v>
      </c>
      <c r="R834" t="s">
        <v>2256</v>
      </c>
      <c r="S834">
        <v>113.94</v>
      </c>
      <c r="T834">
        <v>6</v>
      </c>
      <c r="U834">
        <v>0</v>
      </c>
      <c r="V834">
        <v>0</v>
      </c>
      <c r="W834">
        <v>-59.248800000000003</v>
      </c>
      <c r="X834">
        <v>54.691199999999995</v>
      </c>
      <c r="Y834">
        <v>831</v>
      </c>
      <c r="Z834">
        <v>0</v>
      </c>
      <c r="AA834">
        <v>2661</v>
      </c>
      <c r="AB834">
        <v>48</v>
      </c>
    </row>
    <row r="835" spans="1:28" x14ac:dyDescent="0.3">
      <c r="A835">
        <v>6039</v>
      </c>
      <c r="B835" t="s">
        <v>8819</v>
      </c>
      <c r="C835" s="1">
        <v>42617</v>
      </c>
      <c r="D835" s="1">
        <v>42621</v>
      </c>
      <c r="E835">
        <v>4</v>
      </c>
      <c r="F835" t="s">
        <v>358</v>
      </c>
      <c r="G835" t="s">
        <v>7423</v>
      </c>
      <c r="H835" t="s">
        <v>2</v>
      </c>
      <c r="I835" t="s">
        <v>30</v>
      </c>
      <c r="J835" t="s">
        <v>31</v>
      </c>
      <c r="K835" t="s">
        <v>8194</v>
      </c>
      <c r="L835" t="s">
        <v>356</v>
      </c>
      <c r="M835">
        <v>40324</v>
      </c>
      <c r="N835" t="s">
        <v>9</v>
      </c>
      <c r="O835" t="s">
        <v>2816</v>
      </c>
      <c r="P835" t="s">
        <v>36</v>
      </c>
      <c r="Q835" t="s">
        <v>38</v>
      </c>
      <c r="R835" t="s">
        <v>2817</v>
      </c>
      <c r="S835">
        <v>129.91999999999999</v>
      </c>
      <c r="T835">
        <v>4</v>
      </c>
      <c r="U835">
        <v>0</v>
      </c>
      <c r="V835">
        <v>0</v>
      </c>
      <c r="W835">
        <v>-124.72319999999999</v>
      </c>
      <c r="X835">
        <v>5.1967999999999961</v>
      </c>
      <c r="Y835">
        <v>832</v>
      </c>
      <c r="Z835">
        <v>1</v>
      </c>
      <c r="AA835">
        <v>2663</v>
      </c>
      <c r="AB835">
        <v>32</v>
      </c>
    </row>
    <row r="836" spans="1:28" x14ac:dyDescent="0.3">
      <c r="A836">
        <v>6040</v>
      </c>
      <c r="B836" t="s">
        <v>8819</v>
      </c>
      <c r="C836" s="1">
        <v>42617</v>
      </c>
      <c r="D836" s="1">
        <v>42621</v>
      </c>
      <c r="E836">
        <v>4</v>
      </c>
      <c r="F836" t="s">
        <v>358</v>
      </c>
      <c r="G836" t="s">
        <v>7423</v>
      </c>
      <c r="H836" t="s">
        <v>2</v>
      </c>
      <c r="I836" t="s">
        <v>30</v>
      </c>
      <c r="J836" t="s">
        <v>31</v>
      </c>
      <c r="K836" t="s">
        <v>8194</v>
      </c>
      <c r="L836" t="s">
        <v>356</v>
      </c>
      <c r="M836">
        <v>40324</v>
      </c>
      <c r="N836" t="s">
        <v>9</v>
      </c>
      <c r="O836" t="s">
        <v>5552</v>
      </c>
      <c r="P836" t="s">
        <v>36</v>
      </c>
      <c r="Q836" t="s">
        <v>39</v>
      </c>
      <c r="R836" t="s">
        <v>5553</v>
      </c>
      <c r="S836">
        <v>5.28</v>
      </c>
      <c r="T836">
        <v>3</v>
      </c>
      <c r="U836">
        <v>0</v>
      </c>
      <c r="V836">
        <v>0</v>
      </c>
      <c r="W836">
        <v>-2.7456000000000005</v>
      </c>
      <c r="X836">
        <v>2.5343999999999998</v>
      </c>
      <c r="Y836">
        <v>833</v>
      </c>
      <c r="Z836">
        <v>2</v>
      </c>
      <c r="AA836">
        <v>2665</v>
      </c>
      <c r="AB836">
        <v>24</v>
      </c>
    </row>
    <row r="837" spans="1:28" x14ac:dyDescent="0.3">
      <c r="A837">
        <v>6041</v>
      </c>
      <c r="B837" t="s">
        <v>8820</v>
      </c>
      <c r="C837" s="1">
        <v>43002</v>
      </c>
      <c r="D837" s="1">
        <v>43007</v>
      </c>
      <c r="E837">
        <v>5</v>
      </c>
      <c r="F837" t="s">
        <v>358</v>
      </c>
      <c r="G837" t="s">
        <v>1868</v>
      </c>
      <c r="H837" t="s">
        <v>1869</v>
      </c>
      <c r="I837" t="s">
        <v>35</v>
      </c>
      <c r="J837" t="s">
        <v>31</v>
      </c>
      <c r="K837" t="s">
        <v>439</v>
      </c>
      <c r="L837" t="s">
        <v>357</v>
      </c>
      <c r="M837">
        <v>90008</v>
      </c>
      <c r="N837" t="s">
        <v>3</v>
      </c>
      <c r="O837" t="s">
        <v>716</v>
      </c>
      <c r="P837" t="s">
        <v>40</v>
      </c>
      <c r="Q837" t="s">
        <v>41</v>
      </c>
      <c r="R837" t="s">
        <v>717</v>
      </c>
      <c r="S837">
        <v>859.2</v>
      </c>
      <c r="T837">
        <v>3</v>
      </c>
      <c r="U837">
        <v>0.2</v>
      </c>
      <c r="V837">
        <v>-171.84000000000003</v>
      </c>
      <c r="W837">
        <v>-612.17999999999995</v>
      </c>
      <c r="X837">
        <v>75.180000000000064</v>
      </c>
      <c r="Y837">
        <v>834</v>
      </c>
      <c r="Z837">
        <v>0</v>
      </c>
      <c r="AA837">
        <v>2667</v>
      </c>
      <c r="AB837">
        <v>21</v>
      </c>
    </row>
    <row r="838" spans="1:28" x14ac:dyDescent="0.3">
      <c r="A838">
        <v>6042</v>
      </c>
      <c r="B838" t="s">
        <v>8820</v>
      </c>
      <c r="C838" s="1">
        <v>43002</v>
      </c>
      <c r="D838" s="1">
        <v>43007</v>
      </c>
      <c r="E838">
        <v>5</v>
      </c>
      <c r="F838" t="s">
        <v>358</v>
      </c>
      <c r="G838" t="s">
        <v>1868</v>
      </c>
      <c r="H838" t="s">
        <v>1869</v>
      </c>
      <c r="I838" t="s">
        <v>35</v>
      </c>
      <c r="J838" t="s">
        <v>31</v>
      </c>
      <c r="K838" t="s">
        <v>439</v>
      </c>
      <c r="L838" t="s">
        <v>357</v>
      </c>
      <c r="M838">
        <v>90008</v>
      </c>
      <c r="N838" t="s">
        <v>3</v>
      </c>
      <c r="O838" t="s">
        <v>8821</v>
      </c>
      <c r="P838" t="s">
        <v>40</v>
      </c>
      <c r="Q838" t="s">
        <v>57</v>
      </c>
      <c r="R838" t="s">
        <v>8822</v>
      </c>
      <c r="S838">
        <v>506.28</v>
      </c>
      <c r="T838">
        <v>3</v>
      </c>
      <c r="U838">
        <v>0.2</v>
      </c>
      <c r="V838">
        <v>-101.256</v>
      </c>
      <c r="W838">
        <v>-227.82600000000002</v>
      </c>
      <c r="X838">
        <v>177.19799999999998</v>
      </c>
      <c r="Y838">
        <v>835</v>
      </c>
      <c r="Z838">
        <v>1</v>
      </c>
      <c r="AA838">
        <v>2669</v>
      </c>
      <c r="AB838">
        <v>21</v>
      </c>
    </row>
    <row r="839" spans="1:28" x14ac:dyDescent="0.3">
      <c r="A839">
        <v>6046</v>
      </c>
      <c r="B839" t="s">
        <v>8825</v>
      </c>
      <c r="C839" s="1">
        <v>42250</v>
      </c>
      <c r="D839" s="1">
        <v>42255</v>
      </c>
      <c r="E839">
        <v>5</v>
      </c>
      <c r="F839" t="s">
        <v>358</v>
      </c>
      <c r="G839" t="s">
        <v>4152</v>
      </c>
      <c r="H839" t="s">
        <v>4153</v>
      </c>
      <c r="I839" t="s">
        <v>35</v>
      </c>
      <c r="J839" t="s">
        <v>31</v>
      </c>
      <c r="K839" t="s">
        <v>1997</v>
      </c>
      <c r="L839" t="s">
        <v>376</v>
      </c>
      <c r="M839">
        <v>85705</v>
      </c>
      <c r="N839" t="s">
        <v>3</v>
      </c>
      <c r="O839" t="s">
        <v>4694</v>
      </c>
      <c r="P839" t="s">
        <v>32</v>
      </c>
      <c r="Q839" t="s">
        <v>441</v>
      </c>
      <c r="R839" t="s">
        <v>4695</v>
      </c>
      <c r="S839">
        <v>238.15200000000004</v>
      </c>
      <c r="T839">
        <v>3</v>
      </c>
      <c r="U839">
        <v>0.2</v>
      </c>
      <c r="V839">
        <v>-47.630400000000009</v>
      </c>
      <c r="W839">
        <v>-101.21460000000005</v>
      </c>
      <c r="X839">
        <v>89.306999999999988</v>
      </c>
      <c r="Y839">
        <v>836</v>
      </c>
      <c r="Z839">
        <v>2</v>
      </c>
      <c r="AA839">
        <v>2671</v>
      </c>
      <c r="AB839">
        <v>21</v>
      </c>
    </row>
    <row r="840" spans="1:28" x14ac:dyDescent="0.3">
      <c r="A840">
        <v>6053</v>
      </c>
      <c r="B840" t="s">
        <v>8832</v>
      </c>
      <c r="C840" s="1">
        <v>42636</v>
      </c>
      <c r="D840" s="1">
        <v>42639</v>
      </c>
      <c r="E840">
        <v>3</v>
      </c>
      <c r="F840" t="s">
        <v>355</v>
      </c>
      <c r="G840" t="s">
        <v>2262</v>
      </c>
      <c r="H840" t="s">
        <v>2263</v>
      </c>
      <c r="I840" t="s">
        <v>45</v>
      </c>
      <c r="J840" t="s">
        <v>31</v>
      </c>
      <c r="K840" t="s">
        <v>3043</v>
      </c>
      <c r="L840" t="s">
        <v>385</v>
      </c>
      <c r="M840">
        <v>43130</v>
      </c>
      <c r="N840" t="s">
        <v>5</v>
      </c>
      <c r="O840" t="s">
        <v>4503</v>
      </c>
      <c r="P840" t="s">
        <v>36</v>
      </c>
      <c r="Q840" t="s">
        <v>44</v>
      </c>
      <c r="R840" t="s">
        <v>4504</v>
      </c>
      <c r="S840">
        <v>11.952000000000002</v>
      </c>
      <c r="T840">
        <v>3</v>
      </c>
      <c r="U840">
        <v>0.2</v>
      </c>
      <c r="V840">
        <v>-2.3904000000000005</v>
      </c>
      <c r="W840">
        <v>-5.5278000000000018</v>
      </c>
      <c r="X840">
        <v>4.0338000000000003</v>
      </c>
      <c r="Y840">
        <v>837</v>
      </c>
      <c r="Z840">
        <v>0</v>
      </c>
      <c r="AA840">
        <v>2673</v>
      </c>
      <c r="AB840">
        <v>21</v>
      </c>
    </row>
    <row r="841" spans="1:28" x14ac:dyDescent="0.3">
      <c r="A841">
        <v>6054</v>
      </c>
      <c r="B841" t="s">
        <v>8832</v>
      </c>
      <c r="C841" s="1">
        <v>42636</v>
      </c>
      <c r="D841" s="1">
        <v>42639</v>
      </c>
      <c r="E841">
        <v>3</v>
      </c>
      <c r="F841" t="s">
        <v>355</v>
      </c>
      <c r="G841" t="s">
        <v>2262</v>
      </c>
      <c r="H841" t="s">
        <v>2263</v>
      </c>
      <c r="I841" t="s">
        <v>45</v>
      </c>
      <c r="J841" t="s">
        <v>31</v>
      </c>
      <c r="K841" t="s">
        <v>3043</v>
      </c>
      <c r="L841" t="s">
        <v>385</v>
      </c>
      <c r="M841">
        <v>43130</v>
      </c>
      <c r="N841" t="s">
        <v>5</v>
      </c>
      <c r="O841" t="s">
        <v>6471</v>
      </c>
      <c r="P841" t="s">
        <v>32</v>
      </c>
      <c r="Q841" t="s">
        <v>441</v>
      </c>
      <c r="R841" t="s">
        <v>6472</v>
      </c>
      <c r="S841">
        <v>28</v>
      </c>
      <c r="T841">
        <v>4</v>
      </c>
      <c r="U841">
        <v>0.2</v>
      </c>
      <c r="V841">
        <v>-5.6000000000000005</v>
      </c>
      <c r="W841">
        <v>-14.699999999999996</v>
      </c>
      <c r="X841">
        <v>7.7000000000000028</v>
      </c>
      <c r="Y841">
        <v>838</v>
      </c>
      <c r="Z841">
        <v>1</v>
      </c>
      <c r="AA841">
        <v>2675</v>
      </c>
      <c r="AB841">
        <v>28</v>
      </c>
    </row>
    <row r="842" spans="1:28" x14ac:dyDescent="0.3">
      <c r="A842">
        <v>6055</v>
      </c>
      <c r="B842" t="s">
        <v>8832</v>
      </c>
      <c r="C842" s="1">
        <v>42636</v>
      </c>
      <c r="D842" s="1">
        <v>42639</v>
      </c>
      <c r="E842">
        <v>3</v>
      </c>
      <c r="F842" t="s">
        <v>355</v>
      </c>
      <c r="G842" t="s">
        <v>2262</v>
      </c>
      <c r="H842" t="s">
        <v>2263</v>
      </c>
      <c r="I842" t="s">
        <v>45</v>
      </c>
      <c r="J842" t="s">
        <v>31</v>
      </c>
      <c r="K842" t="s">
        <v>3043</v>
      </c>
      <c r="L842" t="s">
        <v>385</v>
      </c>
      <c r="M842">
        <v>43130</v>
      </c>
      <c r="N842" t="s">
        <v>5</v>
      </c>
      <c r="O842" t="s">
        <v>3278</v>
      </c>
      <c r="P842" t="s">
        <v>36</v>
      </c>
      <c r="Q842" t="s">
        <v>42</v>
      </c>
      <c r="R842" t="s">
        <v>3279</v>
      </c>
      <c r="S842">
        <v>12.201000000000001</v>
      </c>
      <c r="T842">
        <v>7</v>
      </c>
      <c r="U842">
        <v>0.7</v>
      </c>
      <c r="V842">
        <v>-8.5406999999999993</v>
      </c>
      <c r="W842">
        <v>-13.421099999999997</v>
      </c>
      <c r="X842">
        <v>-9.7607999999999961</v>
      </c>
      <c r="Y842">
        <v>839</v>
      </c>
      <c r="Z842">
        <v>2</v>
      </c>
      <c r="AA842">
        <v>2677</v>
      </c>
      <c r="AB842">
        <v>49</v>
      </c>
    </row>
    <row r="843" spans="1:28" x14ac:dyDescent="0.3">
      <c r="A843">
        <v>6077</v>
      </c>
      <c r="B843" t="s">
        <v>8845</v>
      </c>
      <c r="C843" s="1">
        <v>42614</v>
      </c>
      <c r="D843" s="1">
        <v>42620</v>
      </c>
      <c r="E843">
        <v>6</v>
      </c>
      <c r="F843" t="s">
        <v>358</v>
      </c>
      <c r="G843" t="s">
        <v>3134</v>
      </c>
      <c r="H843" t="s">
        <v>3135</v>
      </c>
      <c r="I843" t="s">
        <v>30</v>
      </c>
      <c r="J843" t="s">
        <v>31</v>
      </c>
      <c r="K843" t="s">
        <v>50</v>
      </c>
      <c r="L843" t="s">
        <v>51</v>
      </c>
      <c r="M843">
        <v>10011</v>
      </c>
      <c r="N843" t="s">
        <v>5</v>
      </c>
      <c r="O843" t="s">
        <v>2488</v>
      </c>
      <c r="P843" t="s">
        <v>40</v>
      </c>
      <c r="Q843" t="s">
        <v>47</v>
      </c>
      <c r="R843" t="s">
        <v>2489</v>
      </c>
      <c r="S843">
        <v>468.90000000000003</v>
      </c>
      <c r="T843">
        <v>6</v>
      </c>
      <c r="U843">
        <v>0</v>
      </c>
      <c r="V843">
        <v>0</v>
      </c>
      <c r="W843">
        <v>-262.58399999999995</v>
      </c>
      <c r="X843">
        <v>206.31600000000006</v>
      </c>
      <c r="Y843">
        <v>840</v>
      </c>
      <c r="Z843">
        <v>0</v>
      </c>
      <c r="AA843">
        <v>2679</v>
      </c>
      <c r="AB843">
        <v>12</v>
      </c>
    </row>
    <row r="844" spans="1:28" x14ac:dyDescent="0.3">
      <c r="A844">
        <v>6078</v>
      </c>
      <c r="B844" t="s">
        <v>8845</v>
      </c>
      <c r="C844" s="1">
        <v>42614</v>
      </c>
      <c r="D844" s="1">
        <v>42620</v>
      </c>
      <c r="E844">
        <v>6</v>
      </c>
      <c r="F844" t="s">
        <v>358</v>
      </c>
      <c r="G844" t="s">
        <v>3134</v>
      </c>
      <c r="H844" t="s">
        <v>3135</v>
      </c>
      <c r="I844" t="s">
        <v>30</v>
      </c>
      <c r="J844" t="s">
        <v>31</v>
      </c>
      <c r="K844" t="s">
        <v>50</v>
      </c>
      <c r="L844" t="s">
        <v>51</v>
      </c>
      <c r="M844">
        <v>10011</v>
      </c>
      <c r="N844" t="s">
        <v>5</v>
      </c>
      <c r="O844" t="s">
        <v>6815</v>
      </c>
      <c r="P844" t="s">
        <v>40</v>
      </c>
      <c r="Q844" t="s">
        <v>47</v>
      </c>
      <c r="R844" t="s">
        <v>6816</v>
      </c>
      <c r="S844">
        <v>72.48</v>
      </c>
      <c r="T844">
        <v>2</v>
      </c>
      <c r="U844">
        <v>0</v>
      </c>
      <c r="V844">
        <v>0</v>
      </c>
      <c r="W844">
        <v>-42.038400000000003</v>
      </c>
      <c r="X844">
        <v>30.441600000000001</v>
      </c>
      <c r="Y844">
        <v>841</v>
      </c>
      <c r="Z844">
        <v>1</v>
      </c>
      <c r="AA844">
        <v>2681</v>
      </c>
      <c r="AB844">
        <v>4</v>
      </c>
    </row>
    <row r="845" spans="1:28" x14ac:dyDescent="0.3">
      <c r="A845">
        <v>6079</v>
      </c>
      <c r="B845" t="s">
        <v>8845</v>
      </c>
      <c r="C845" s="1">
        <v>42614</v>
      </c>
      <c r="D845" s="1">
        <v>42620</v>
      </c>
      <c r="E845">
        <v>6</v>
      </c>
      <c r="F845" t="s">
        <v>358</v>
      </c>
      <c r="G845" t="s">
        <v>3134</v>
      </c>
      <c r="H845" t="s">
        <v>3135</v>
      </c>
      <c r="I845" t="s">
        <v>30</v>
      </c>
      <c r="J845" t="s">
        <v>31</v>
      </c>
      <c r="K845" t="s">
        <v>50</v>
      </c>
      <c r="L845" t="s">
        <v>51</v>
      </c>
      <c r="M845">
        <v>10011</v>
      </c>
      <c r="N845" t="s">
        <v>5</v>
      </c>
      <c r="O845" t="s">
        <v>2575</v>
      </c>
      <c r="P845" t="s">
        <v>36</v>
      </c>
      <c r="Q845" t="s">
        <v>475</v>
      </c>
      <c r="R845" t="s">
        <v>2576</v>
      </c>
      <c r="S845">
        <v>10.95</v>
      </c>
      <c r="T845">
        <v>3</v>
      </c>
      <c r="U845">
        <v>0</v>
      </c>
      <c r="V845">
        <v>0</v>
      </c>
      <c r="W845">
        <v>-7.665</v>
      </c>
      <c r="X845">
        <v>3.2849999999999993</v>
      </c>
      <c r="Y845">
        <v>842</v>
      </c>
      <c r="Z845">
        <v>2</v>
      </c>
      <c r="AA845">
        <v>2683</v>
      </c>
      <c r="AB845">
        <v>6</v>
      </c>
    </row>
    <row r="846" spans="1:28" x14ac:dyDescent="0.3">
      <c r="A846">
        <v>6080</v>
      </c>
      <c r="B846" t="s">
        <v>8845</v>
      </c>
      <c r="C846" s="1">
        <v>42614</v>
      </c>
      <c r="D846" s="1">
        <v>42620</v>
      </c>
      <c r="E846">
        <v>6</v>
      </c>
      <c r="F846" t="s">
        <v>358</v>
      </c>
      <c r="G846" t="s">
        <v>3134</v>
      </c>
      <c r="H846" t="s">
        <v>3135</v>
      </c>
      <c r="I846" t="s">
        <v>30</v>
      </c>
      <c r="J846" t="s">
        <v>31</v>
      </c>
      <c r="K846" t="s">
        <v>50</v>
      </c>
      <c r="L846" t="s">
        <v>51</v>
      </c>
      <c r="M846">
        <v>10011</v>
      </c>
      <c r="N846" t="s">
        <v>5</v>
      </c>
      <c r="O846" t="s">
        <v>542</v>
      </c>
      <c r="P846" t="s">
        <v>32</v>
      </c>
      <c r="Q846" t="s">
        <v>441</v>
      </c>
      <c r="R846" t="s">
        <v>2364</v>
      </c>
      <c r="S846">
        <v>191.82</v>
      </c>
      <c r="T846">
        <v>3</v>
      </c>
      <c r="U846">
        <v>0</v>
      </c>
      <c r="V846">
        <v>0</v>
      </c>
      <c r="W846">
        <v>-130.4376</v>
      </c>
      <c r="X846">
        <v>61.382399999999997</v>
      </c>
      <c r="Y846">
        <v>843</v>
      </c>
      <c r="Z846">
        <v>0</v>
      </c>
      <c r="AA846">
        <v>2685</v>
      </c>
      <c r="AB846">
        <v>6</v>
      </c>
    </row>
    <row r="847" spans="1:28" x14ac:dyDescent="0.3">
      <c r="A847">
        <v>6091</v>
      </c>
      <c r="B847" t="s">
        <v>245</v>
      </c>
      <c r="C847" s="1">
        <v>42998</v>
      </c>
      <c r="D847" s="1">
        <v>43004</v>
      </c>
      <c r="E847">
        <v>6</v>
      </c>
      <c r="F847" t="s">
        <v>358</v>
      </c>
      <c r="G847" t="s">
        <v>2903</v>
      </c>
      <c r="H847" t="s">
        <v>584</v>
      </c>
      <c r="I847" t="s">
        <v>30</v>
      </c>
      <c r="J847" t="s">
        <v>31</v>
      </c>
      <c r="K847" t="s">
        <v>50</v>
      </c>
      <c r="L847" t="s">
        <v>51</v>
      </c>
      <c r="M847">
        <v>10035</v>
      </c>
      <c r="N847" t="s">
        <v>5</v>
      </c>
      <c r="O847" t="s">
        <v>4112</v>
      </c>
      <c r="P847" t="s">
        <v>32</v>
      </c>
      <c r="Q847" t="s">
        <v>34</v>
      </c>
      <c r="R847" t="s">
        <v>4113</v>
      </c>
      <c r="S847">
        <v>272.64600000000002</v>
      </c>
      <c r="T847">
        <v>3</v>
      </c>
      <c r="U847">
        <v>0.1</v>
      </c>
      <c r="V847">
        <v>-27.264600000000002</v>
      </c>
      <c r="W847">
        <v>-227.20500000000001</v>
      </c>
      <c r="X847">
        <v>18.176400000000008</v>
      </c>
      <c r="Y847">
        <v>844</v>
      </c>
      <c r="Z847">
        <v>1</v>
      </c>
      <c r="AA847">
        <v>2687</v>
      </c>
      <c r="AB847">
        <v>6</v>
      </c>
    </row>
    <row r="848" spans="1:28" x14ac:dyDescent="0.3">
      <c r="A848">
        <v>6092</v>
      </c>
      <c r="B848" t="s">
        <v>245</v>
      </c>
      <c r="C848" s="1">
        <v>42998</v>
      </c>
      <c r="D848" s="1">
        <v>43004</v>
      </c>
      <c r="E848">
        <v>6</v>
      </c>
      <c r="F848" t="s">
        <v>358</v>
      </c>
      <c r="G848" t="s">
        <v>2903</v>
      </c>
      <c r="H848" t="s">
        <v>584</v>
      </c>
      <c r="I848" t="s">
        <v>30</v>
      </c>
      <c r="J848" t="s">
        <v>31</v>
      </c>
      <c r="K848" t="s">
        <v>50</v>
      </c>
      <c r="L848" t="s">
        <v>51</v>
      </c>
      <c r="M848">
        <v>10035</v>
      </c>
      <c r="N848" t="s">
        <v>5</v>
      </c>
      <c r="O848" t="s">
        <v>8851</v>
      </c>
      <c r="P848" t="s">
        <v>40</v>
      </c>
      <c r="Q848" t="s">
        <v>47</v>
      </c>
      <c r="R848" t="s">
        <v>8852</v>
      </c>
      <c r="S848">
        <v>212.8</v>
      </c>
      <c r="T848">
        <v>2</v>
      </c>
      <c r="U848">
        <v>0</v>
      </c>
      <c r="V848">
        <v>0</v>
      </c>
      <c r="W848">
        <v>-117.04000000000002</v>
      </c>
      <c r="X848">
        <v>95.759999999999991</v>
      </c>
      <c r="Y848">
        <v>845</v>
      </c>
      <c r="Z848">
        <v>2</v>
      </c>
      <c r="AA848">
        <v>2689</v>
      </c>
      <c r="AB848">
        <v>4</v>
      </c>
    </row>
    <row r="849" spans="1:28" x14ac:dyDescent="0.3">
      <c r="A849">
        <v>6093</v>
      </c>
      <c r="B849" t="s">
        <v>245</v>
      </c>
      <c r="C849" s="1">
        <v>42998</v>
      </c>
      <c r="D849" s="1">
        <v>43004</v>
      </c>
      <c r="E849">
        <v>6</v>
      </c>
      <c r="F849" t="s">
        <v>358</v>
      </c>
      <c r="G849" t="s">
        <v>2903</v>
      </c>
      <c r="H849" t="s">
        <v>584</v>
      </c>
      <c r="I849" t="s">
        <v>30</v>
      </c>
      <c r="J849" t="s">
        <v>31</v>
      </c>
      <c r="K849" t="s">
        <v>50</v>
      </c>
      <c r="L849" t="s">
        <v>51</v>
      </c>
      <c r="M849">
        <v>10035</v>
      </c>
      <c r="N849" t="s">
        <v>5</v>
      </c>
      <c r="O849" t="s">
        <v>7799</v>
      </c>
      <c r="P849" t="s">
        <v>36</v>
      </c>
      <c r="Q849" t="s">
        <v>44</v>
      </c>
      <c r="R849" t="s">
        <v>7800</v>
      </c>
      <c r="S849">
        <v>38.520000000000003</v>
      </c>
      <c r="T849">
        <v>9</v>
      </c>
      <c r="U849">
        <v>0</v>
      </c>
      <c r="V849">
        <v>0</v>
      </c>
      <c r="W849">
        <v>-20.415600000000001</v>
      </c>
      <c r="X849">
        <v>18.104400000000002</v>
      </c>
      <c r="Y849">
        <v>846</v>
      </c>
      <c r="Z849">
        <v>0</v>
      </c>
      <c r="AA849">
        <v>2691</v>
      </c>
      <c r="AB849">
        <v>18</v>
      </c>
    </row>
    <row r="850" spans="1:28" x14ac:dyDescent="0.3">
      <c r="A850">
        <v>6094</v>
      </c>
      <c r="B850" t="s">
        <v>245</v>
      </c>
      <c r="C850" s="1">
        <v>42998</v>
      </c>
      <c r="D850" s="1">
        <v>43004</v>
      </c>
      <c r="E850">
        <v>6</v>
      </c>
      <c r="F850" t="s">
        <v>358</v>
      </c>
      <c r="G850" t="s">
        <v>2903</v>
      </c>
      <c r="H850" t="s">
        <v>584</v>
      </c>
      <c r="I850" t="s">
        <v>30</v>
      </c>
      <c r="J850" t="s">
        <v>31</v>
      </c>
      <c r="K850" t="s">
        <v>50</v>
      </c>
      <c r="L850" t="s">
        <v>51</v>
      </c>
      <c r="M850">
        <v>10035</v>
      </c>
      <c r="N850" t="s">
        <v>5</v>
      </c>
      <c r="O850" t="s">
        <v>2496</v>
      </c>
      <c r="P850" t="s">
        <v>40</v>
      </c>
      <c r="Q850" t="s">
        <v>47</v>
      </c>
      <c r="R850" t="s">
        <v>2497</v>
      </c>
      <c r="S850">
        <v>72.64</v>
      </c>
      <c r="T850">
        <v>2</v>
      </c>
      <c r="U850">
        <v>0</v>
      </c>
      <c r="V850">
        <v>0</v>
      </c>
      <c r="W850">
        <v>-50.848000000000006</v>
      </c>
      <c r="X850">
        <v>21.791999999999994</v>
      </c>
      <c r="Y850">
        <v>847</v>
      </c>
      <c r="Z850">
        <v>1</v>
      </c>
      <c r="AA850">
        <v>2693</v>
      </c>
      <c r="AB850">
        <v>4</v>
      </c>
    </row>
    <row r="851" spans="1:28" x14ac:dyDescent="0.3">
      <c r="A851">
        <v>6095</v>
      </c>
      <c r="B851" t="s">
        <v>245</v>
      </c>
      <c r="C851" s="1">
        <v>42998</v>
      </c>
      <c r="D851" s="1">
        <v>43004</v>
      </c>
      <c r="E851">
        <v>6</v>
      </c>
      <c r="F851" t="s">
        <v>358</v>
      </c>
      <c r="G851" t="s">
        <v>2903</v>
      </c>
      <c r="H851" t="s">
        <v>584</v>
      </c>
      <c r="I851" t="s">
        <v>30</v>
      </c>
      <c r="J851" t="s">
        <v>31</v>
      </c>
      <c r="K851" t="s">
        <v>50</v>
      </c>
      <c r="L851" t="s">
        <v>51</v>
      </c>
      <c r="M851">
        <v>10035</v>
      </c>
      <c r="N851" t="s">
        <v>5</v>
      </c>
      <c r="O851" t="s">
        <v>1121</v>
      </c>
      <c r="P851" t="s">
        <v>36</v>
      </c>
      <c r="Q851" t="s">
        <v>38</v>
      </c>
      <c r="R851" t="s">
        <v>1122</v>
      </c>
      <c r="S851">
        <v>45.4</v>
      </c>
      <c r="T851">
        <v>4</v>
      </c>
      <c r="U851">
        <v>0</v>
      </c>
      <c r="V851">
        <v>0</v>
      </c>
      <c r="W851">
        <v>-32.687999999999995</v>
      </c>
      <c r="X851">
        <v>12.712000000000003</v>
      </c>
      <c r="Y851">
        <v>848</v>
      </c>
      <c r="Z851">
        <v>2</v>
      </c>
      <c r="AA851">
        <v>2695</v>
      </c>
      <c r="AB851">
        <v>8</v>
      </c>
    </row>
    <row r="852" spans="1:28" x14ac:dyDescent="0.3">
      <c r="A852">
        <v>6096</v>
      </c>
      <c r="B852" t="s">
        <v>245</v>
      </c>
      <c r="C852" s="1">
        <v>42998</v>
      </c>
      <c r="D852" s="1">
        <v>43004</v>
      </c>
      <c r="E852">
        <v>6</v>
      </c>
      <c r="F852" t="s">
        <v>358</v>
      </c>
      <c r="G852" t="s">
        <v>2903</v>
      </c>
      <c r="H852" t="s">
        <v>584</v>
      </c>
      <c r="I852" t="s">
        <v>30</v>
      </c>
      <c r="J852" t="s">
        <v>31</v>
      </c>
      <c r="K852" t="s">
        <v>50</v>
      </c>
      <c r="L852" t="s">
        <v>51</v>
      </c>
      <c r="M852">
        <v>10035</v>
      </c>
      <c r="N852" t="s">
        <v>5</v>
      </c>
      <c r="O852" t="s">
        <v>1955</v>
      </c>
      <c r="P852" t="s">
        <v>36</v>
      </c>
      <c r="Q852" t="s">
        <v>44</v>
      </c>
      <c r="R852" t="s">
        <v>1956</v>
      </c>
      <c r="S852">
        <v>13.76</v>
      </c>
      <c r="T852">
        <v>2</v>
      </c>
      <c r="U852">
        <v>0</v>
      </c>
      <c r="V852">
        <v>0</v>
      </c>
      <c r="W852">
        <v>-7.4304000000000006</v>
      </c>
      <c r="X852">
        <v>6.3295999999999992</v>
      </c>
      <c r="Y852">
        <v>849</v>
      </c>
      <c r="Z852">
        <v>0</v>
      </c>
      <c r="AA852">
        <v>2697</v>
      </c>
      <c r="AB852">
        <v>4</v>
      </c>
    </row>
    <row r="853" spans="1:28" x14ac:dyDescent="0.3">
      <c r="A853">
        <v>6097</v>
      </c>
      <c r="B853" t="s">
        <v>245</v>
      </c>
      <c r="C853" s="1">
        <v>42998</v>
      </c>
      <c r="D853" s="1">
        <v>43004</v>
      </c>
      <c r="E853">
        <v>6</v>
      </c>
      <c r="F853" t="s">
        <v>358</v>
      </c>
      <c r="G853" t="s">
        <v>2903</v>
      </c>
      <c r="H853" t="s">
        <v>584</v>
      </c>
      <c r="I853" t="s">
        <v>30</v>
      </c>
      <c r="J853" t="s">
        <v>31</v>
      </c>
      <c r="K853" t="s">
        <v>50</v>
      </c>
      <c r="L853" t="s">
        <v>51</v>
      </c>
      <c r="M853">
        <v>10035</v>
      </c>
      <c r="N853" t="s">
        <v>5</v>
      </c>
      <c r="O853" t="s">
        <v>1045</v>
      </c>
      <c r="P853" t="s">
        <v>32</v>
      </c>
      <c r="Q853" t="s">
        <v>34</v>
      </c>
      <c r="R853" t="s">
        <v>1046</v>
      </c>
      <c r="S853">
        <v>80.991</v>
      </c>
      <c r="T853">
        <v>1</v>
      </c>
      <c r="U853">
        <v>0.1</v>
      </c>
      <c r="V853">
        <v>-8.0991</v>
      </c>
      <c r="W853">
        <v>-64.7928</v>
      </c>
      <c r="X853">
        <v>8.0990999999999875</v>
      </c>
      <c r="Y853">
        <v>850</v>
      </c>
      <c r="Z853">
        <v>1</v>
      </c>
      <c r="AA853">
        <v>2699</v>
      </c>
      <c r="AB853">
        <v>2</v>
      </c>
    </row>
    <row r="854" spans="1:28" x14ac:dyDescent="0.3">
      <c r="A854">
        <v>6098</v>
      </c>
      <c r="B854" t="s">
        <v>245</v>
      </c>
      <c r="C854" s="1">
        <v>42998</v>
      </c>
      <c r="D854" s="1">
        <v>43004</v>
      </c>
      <c r="E854">
        <v>6</v>
      </c>
      <c r="F854" t="s">
        <v>358</v>
      </c>
      <c r="G854" t="s">
        <v>2903</v>
      </c>
      <c r="H854" t="s">
        <v>584</v>
      </c>
      <c r="I854" t="s">
        <v>30</v>
      </c>
      <c r="J854" t="s">
        <v>31</v>
      </c>
      <c r="K854" t="s">
        <v>50</v>
      </c>
      <c r="L854" t="s">
        <v>51</v>
      </c>
      <c r="M854">
        <v>10035</v>
      </c>
      <c r="N854" t="s">
        <v>5</v>
      </c>
      <c r="O854" t="s">
        <v>1509</v>
      </c>
      <c r="P854" t="s">
        <v>36</v>
      </c>
      <c r="Q854" t="s">
        <v>42</v>
      </c>
      <c r="R854" t="s">
        <v>1510</v>
      </c>
      <c r="S854">
        <v>11.784000000000001</v>
      </c>
      <c r="T854">
        <v>3</v>
      </c>
      <c r="U854">
        <v>0.2</v>
      </c>
      <c r="V854">
        <v>-2.3568000000000002</v>
      </c>
      <c r="W854">
        <v>-5.4501000000000008</v>
      </c>
      <c r="X854">
        <v>3.9770999999999996</v>
      </c>
      <c r="Y854">
        <v>851</v>
      </c>
      <c r="Z854">
        <v>2</v>
      </c>
      <c r="AA854">
        <v>2701</v>
      </c>
      <c r="AB854">
        <v>6</v>
      </c>
    </row>
    <row r="855" spans="1:28" x14ac:dyDescent="0.3">
      <c r="A855">
        <v>6099</v>
      </c>
      <c r="B855" t="s">
        <v>245</v>
      </c>
      <c r="C855" s="1">
        <v>42998</v>
      </c>
      <c r="D855" s="1">
        <v>43004</v>
      </c>
      <c r="E855">
        <v>6</v>
      </c>
      <c r="F855" t="s">
        <v>358</v>
      </c>
      <c r="G855" t="s">
        <v>2903</v>
      </c>
      <c r="H855" t="s">
        <v>584</v>
      </c>
      <c r="I855" t="s">
        <v>30</v>
      </c>
      <c r="J855" t="s">
        <v>31</v>
      </c>
      <c r="K855" t="s">
        <v>50</v>
      </c>
      <c r="L855" t="s">
        <v>51</v>
      </c>
      <c r="M855">
        <v>10035</v>
      </c>
      <c r="N855" t="s">
        <v>5</v>
      </c>
      <c r="O855" t="s">
        <v>1050</v>
      </c>
      <c r="P855" t="s">
        <v>36</v>
      </c>
      <c r="Q855" t="s">
        <v>52</v>
      </c>
      <c r="R855" t="s">
        <v>1051</v>
      </c>
      <c r="S855">
        <v>4.3600000000000003</v>
      </c>
      <c r="T855">
        <v>2</v>
      </c>
      <c r="U855">
        <v>0</v>
      </c>
      <c r="V855">
        <v>0</v>
      </c>
      <c r="W855">
        <v>-2.5724</v>
      </c>
      <c r="X855">
        <v>1.7876000000000003</v>
      </c>
      <c r="Y855">
        <v>852</v>
      </c>
      <c r="Z855">
        <v>0</v>
      </c>
      <c r="AA855">
        <v>2703</v>
      </c>
      <c r="AB855">
        <v>4</v>
      </c>
    </row>
    <row r="856" spans="1:28" x14ac:dyDescent="0.3">
      <c r="A856">
        <v>6100</v>
      </c>
      <c r="B856" t="s">
        <v>245</v>
      </c>
      <c r="C856" s="1">
        <v>42998</v>
      </c>
      <c r="D856" s="1">
        <v>43004</v>
      </c>
      <c r="E856">
        <v>6</v>
      </c>
      <c r="F856" t="s">
        <v>358</v>
      </c>
      <c r="G856" t="s">
        <v>2903</v>
      </c>
      <c r="H856" t="s">
        <v>584</v>
      </c>
      <c r="I856" t="s">
        <v>30</v>
      </c>
      <c r="J856" t="s">
        <v>31</v>
      </c>
      <c r="K856" t="s">
        <v>50</v>
      </c>
      <c r="L856" t="s">
        <v>51</v>
      </c>
      <c r="M856">
        <v>10035</v>
      </c>
      <c r="N856" t="s">
        <v>5</v>
      </c>
      <c r="O856" t="s">
        <v>1837</v>
      </c>
      <c r="P856" t="s">
        <v>32</v>
      </c>
      <c r="Q856" t="s">
        <v>34</v>
      </c>
      <c r="R856" t="s">
        <v>1838</v>
      </c>
      <c r="S856">
        <v>2888.1270000000004</v>
      </c>
      <c r="T856">
        <v>11</v>
      </c>
      <c r="U856">
        <v>0.1</v>
      </c>
      <c r="V856">
        <v>-288.81270000000006</v>
      </c>
      <c r="W856">
        <v>-1989.5986000000005</v>
      </c>
      <c r="X856">
        <v>609.71569999999997</v>
      </c>
      <c r="Y856">
        <v>853</v>
      </c>
      <c r="Z856">
        <v>1</v>
      </c>
      <c r="AA856">
        <v>2705</v>
      </c>
      <c r="AB856">
        <v>22</v>
      </c>
    </row>
    <row r="857" spans="1:28" x14ac:dyDescent="0.3">
      <c r="A857">
        <v>6101</v>
      </c>
      <c r="B857" t="s">
        <v>245</v>
      </c>
      <c r="C857" s="1">
        <v>42998</v>
      </c>
      <c r="D857" s="1">
        <v>43004</v>
      </c>
      <c r="E857">
        <v>6</v>
      </c>
      <c r="F857" t="s">
        <v>358</v>
      </c>
      <c r="G857" t="s">
        <v>2903</v>
      </c>
      <c r="H857" t="s">
        <v>584</v>
      </c>
      <c r="I857" t="s">
        <v>30</v>
      </c>
      <c r="J857" t="s">
        <v>31</v>
      </c>
      <c r="K857" t="s">
        <v>50</v>
      </c>
      <c r="L857" t="s">
        <v>51</v>
      </c>
      <c r="M857">
        <v>10035</v>
      </c>
      <c r="N857" t="s">
        <v>5</v>
      </c>
      <c r="O857" t="s">
        <v>5016</v>
      </c>
      <c r="P857" t="s">
        <v>40</v>
      </c>
      <c r="Q857" t="s">
        <v>41</v>
      </c>
      <c r="R857" t="s">
        <v>5017</v>
      </c>
      <c r="S857">
        <v>1299.6600000000001</v>
      </c>
      <c r="T857">
        <v>2</v>
      </c>
      <c r="U857">
        <v>0</v>
      </c>
      <c r="V857">
        <v>0</v>
      </c>
      <c r="W857">
        <v>-948.7518</v>
      </c>
      <c r="X857">
        <v>350.90820000000008</v>
      </c>
      <c r="Y857">
        <v>854</v>
      </c>
      <c r="Z857">
        <v>2</v>
      </c>
      <c r="AA857">
        <v>2707</v>
      </c>
      <c r="AB857">
        <v>4</v>
      </c>
    </row>
    <row r="858" spans="1:28" x14ac:dyDescent="0.3">
      <c r="A858">
        <v>6102</v>
      </c>
      <c r="B858" t="s">
        <v>245</v>
      </c>
      <c r="C858" s="1">
        <v>42998</v>
      </c>
      <c r="D858" s="1">
        <v>43004</v>
      </c>
      <c r="E858">
        <v>6</v>
      </c>
      <c r="F858" t="s">
        <v>358</v>
      </c>
      <c r="G858" t="s">
        <v>2903</v>
      </c>
      <c r="H858" t="s">
        <v>584</v>
      </c>
      <c r="I858" t="s">
        <v>30</v>
      </c>
      <c r="J858" t="s">
        <v>31</v>
      </c>
      <c r="K858" t="s">
        <v>50</v>
      </c>
      <c r="L858" t="s">
        <v>51</v>
      </c>
      <c r="M858">
        <v>10035</v>
      </c>
      <c r="N858" t="s">
        <v>5</v>
      </c>
      <c r="O858" t="s">
        <v>2374</v>
      </c>
      <c r="P858" t="s">
        <v>32</v>
      </c>
      <c r="Q858" t="s">
        <v>34</v>
      </c>
      <c r="R858" t="s">
        <v>2375</v>
      </c>
      <c r="S858">
        <v>2254.41</v>
      </c>
      <c r="T858">
        <v>5</v>
      </c>
      <c r="U858">
        <v>0.1</v>
      </c>
      <c r="V858">
        <v>-225.441</v>
      </c>
      <c r="W858">
        <v>-1653.2339999999999</v>
      </c>
      <c r="X858">
        <v>375.73500000000001</v>
      </c>
      <c r="Y858">
        <v>855</v>
      </c>
      <c r="Z858">
        <v>0</v>
      </c>
      <c r="AA858">
        <v>2709</v>
      </c>
      <c r="AB858">
        <v>10</v>
      </c>
    </row>
    <row r="859" spans="1:28" x14ac:dyDescent="0.3">
      <c r="A859">
        <v>6103</v>
      </c>
      <c r="B859" t="s">
        <v>245</v>
      </c>
      <c r="C859" s="1">
        <v>42998</v>
      </c>
      <c r="D859" s="1">
        <v>43004</v>
      </c>
      <c r="E859">
        <v>6</v>
      </c>
      <c r="F859" t="s">
        <v>358</v>
      </c>
      <c r="G859" t="s">
        <v>2903</v>
      </c>
      <c r="H859" t="s">
        <v>584</v>
      </c>
      <c r="I859" t="s">
        <v>30</v>
      </c>
      <c r="J859" t="s">
        <v>31</v>
      </c>
      <c r="K859" t="s">
        <v>50</v>
      </c>
      <c r="L859" t="s">
        <v>51</v>
      </c>
      <c r="M859">
        <v>10035</v>
      </c>
      <c r="N859" t="s">
        <v>5</v>
      </c>
      <c r="O859" t="s">
        <v>1354</v>
      </c>
      <c r="P859" t="s">
        <v>40</v>
      </c>
      <c r="Q859" t="s">
        <v>41</v>
      </c>
      <c r="R859" t="s">
        <v>1355</v>
      </c>
      <c r="S859">
        <v>104.85000000000001</v>
      </c>
      <c r="T859">
        <v>3</v>
      </c>
      <c r="U859">
        <v>0</v>
      </c>
      <c r="V859">
        <v>0</v>
      </c>
      <c r="W859">
        <v>-76.540500000000009</v>
      </c>
      <c r="X859">
        <v>28.309500000000007</v>
      </c>
      <c r="Y859">
        <v>856</v>
      </c>
      <c r="Z859">
        <v>1</v>
      </c>
      <c r="AA859">
        <v>2711</v>
      </c>
      <c r="AB859">
        <v>6</v>
      </c>
    </row>
    <row r="860" spans="1:28" x14ac:dyDescent="0.3">
      <c r="A860">
        <v>6104</v>
      </c>
      <c r="B860" t="s">
        <v>245</v>
      </c>
      <c r="C860" s="1">
        <v>42998</v>
      </c>
      <c r="D860" s="1">
        <v>43004</v>
      </c>
      <c r="E860">
        <v>6</v>
      </c>
      <c r="F860" t="s">
        <v>358</v>
      </c>
      <c r="G860" t="s">
        <v>2903</v>
      </c>
      <c r="H860" t="s">
        <v>584</v>
      </c>
      <c r="I860" t="s">
        <v>30</v>
      </c>
      <c r="J860" t="s">
        <v>31</v>
      </c>
      <c r="K860" t="s">
        <v>50</v>
      </c>
      <c r="L860" t="s">
        <v>51</v>
      </c>
      <c r="M860">
        <v>10035</v>
      </c>
      <c r="N860" t="s">
        <v>5</v>
      </c>
      <c r="O860" t="s">
        <v>1157</v>
      </c>
      <c r="P860" t="s">
        <v>40</v>
      </c>
      <c r="Q860" t="s">
        <v>47</v>
      </c>
      <c r="R860" t="s">
        <v>1158</v>
      </c>
      <c r="S860">
        <v>59.97</v>
      </c>
      <c r="T860">
        <v>3</v>
      </c>
      <c r="U860">
        <v>0</v>
      </c>
      <c r="V860">
        <v>0</v>
      </c>
      <c r="W860">
        <v>-39.580200000000005</v>
      </c>
      <c r="X860">
        <v>20.389799999999994</v>
      </c>
      <c r="Y860">
        <v>857</v>
      </c>
      <c r="Z860">
        <v>2</v>
      </c>
      <c r="AA860">
        <v>2713</v>
      </c>
      <c r="AB860">
        <v>6</v>
      </c>
    </row>
    <row r="861" spans="1:28" x14ac:dyDescent="0.3">
      <c r="A861">
        <v>6109</v>
      </c>
      <c r="B861" t="s">
        <v>8856</v>
      </c>
      <c r="C861" s="1">
        <v>42624</v>
      </c>
      <c r="D861" s="1">
        <v>42629</v>
      </c>
      <c r="E861">
        <v>5</v>
      </c>
      <c r="F861" t="s">
        <v>358</v>
      </c>
      <c r="G861" t="s">
        <v>5127</v>
      </c>
      <c r="H861" t="s">
        <v>720</v>
      </c>
      <c r="I861" t="s">
        <v>30</v>
      </c>
      <c r="J861" t="s">
        <v>31</v>
      </c>
      <c r="K861" t="s">
        <v>1079</v>
      </c>
      <c r="L861" t="s">
        <v>371</v>
      </c>
      <c r="M861">
        <v>60653</v>
      </c>
      <c r="N861" t="s">
        <v>7</v>
      </c>
      <c r="O861" t="s">
        <v>7015</v>
      </c>
      <c r="P861" t="s">
        <v>36</v>
      </c>
      <c r="Q861" t="s">
        <v>37</v>
      </c>
      <c r="R861" t="s">
        <v>7016</v>
      </c>
      <c r="S861">
        <v>6</v>
      </c>
      <c r="T861">
        <v>2</v>
      </c>
      <c r="U861">
        <v>0.2</v>
      </c>
      <c r="V861">
        <v>-1.2000000000000002</v>
      </c>
      <c r="W861">
        <v>-2.7</v>
      </c>
      <c r="X861">
        <v>2.0999999999999996</v>
      </c>
      <c r="Y861">
        <v>858</v>
      </c>
      <c r="Z861">
        <v>0</v>
      </c>
      <c r="AA861">
        <v>2715</v>
      </c>
      <c r="AB861">
        <v>8</v>
      </c>
    </row>
    <row r="862" spans="1:28" x14ac:dyDescent="0.3">
      <c r="A862">
        <v>6110</v>
      </c>
      <c r="B862" t="s">
        <v>8856</v>
      </c>
      <c r="C862" s="1">
        <v>42624</v>
      </c>
      <c r="D862" s="1">
        <v>42629</v>
      </c>
      <c r="E862">
        <v>5</v>
      </c>
      <c r="F862" t="s">
        <v>358</v>
      </c>
      <c r="G862" t="s">
        <v>5127</v>
      </c>
      <c r="H862" t="s">
        <v>720</v>
      </c>
      <c r="I862" t="s">
        <v>30</v>
      </c>
      <c r="J862" t="s">
        <v>31</v>
      </c>
      <c r="K862" t="s">
        <v>1079</v>
      </c>
      <c r="L862" t="s">
        <v>371</v>
      </c>
      <c r="M862">
        <v>60653</v>
      </c>
      <c r="N862" t="s">
        <v>7</v>
      </c>
      <c r="O862" t="s">
        <v>5740</v>
      </c>
      <c r="P862" t="s">
        <v>36</v>
      </c>
      <c r="Q862" t="s">
        <v>42</v>
      </c>
      <c r="R862" t="s">
        <v>5741</v>
      </c>
      <c r="S862">
        <v>1.9079999999999997</v>
      </c>
      <c r="T862">
        <v>3</v>
      </c>
      <c r="U862">
        <v>0.8</v>
      </c>
      <c r="V862">
        <v>-1.5263999999999998</v>
      </c>
      <c r="W862">
        <v>-3.6252000000000013</v>
      </c>
      <c r="X862">
        <v>-3.2436000000000016</v>
      </c>
      <c r="Y862">
        <v>859</v>
      </c>
      <c r="Z862">
        <v>1</v>
      </c>
      <c r="AA862">
        <v>2717</v>
      </c>
      <c r="AB862">
        <v>12</v>
      </c>
    </row>
    <row r="863" spans="1:28" x14ac:dyDescent="0.3">
      <c r="A863">
        <v>6119</v>
      </c>
      <c r="B863" t="s">
        <v>8862</v>
      </c>
      <c r="C863" s="1">
        <v>42997</v>
      </c>
      <c r="D863" s="1">
        <v>43003</v>
      </c>
      <c r="E863">
        <v>6</v>
      </c>
      <c r="F863" t="s">
        <v>358</v>
      </c>
      <c r="G863" t="s">
        <v>3311</v>
      </c>
      <c r="H863" t="s">
        <v>3312</v>
      </c>
      <c r="I863" t="s">
        <v>35</v>
      </c>
      <c r="J863" t="s">
        <v>31</v>
      </c>
      <c r="K863" t="s">
        <v>455</v>
      </c>
      <c r="L863" t="s">
        <v>382</v>
      </c>
      <c r="M863">
        <v>97477</v>
      </c>
      <c r="N863" t="s">
        <v>3</v>
      </c>
      <c r="O863" t="s">
        <v>2621</v>
      </c>
      <c r="P863" t="s">
        <v>40</v>
      </c>
      <c r="Q863" t="s">
        <v>41</v>
      </c>
      <c r="R863" t="s">
        <v>2622</v>
      </c>
      <c r="S863">
        <v>191.976</v>
      </c>
      <c r="T863">
        <v>3</v>
      </c>
      <c r="U863">
        <v>0.2</v>
      </c>
      <c r="V863">
        <v>-38.395200000000003</v>
      </c>
      <c r="W863">
        <v>-134.38320000000002</v>
      </c>
      <c r="X863">
        <v>19.197599999999994</v>
      </c>
      <c r="Y863">
        <v>860</v>
      </c>
      <c r="Z863">
        <v>2</v>
      </c>
      <c r="AA863">
        <v>2719</v>
      </c>
      <c r="AB863">
        <v>18</v>
      </c>
    </row>
    <row r="864" spans="1:28" x14ac:dyDescent="0.3">
      <c r="A864">
        <v>6120</v>
      </c>
      <c r="B864" t="s">
        <v>8862</v>
      </c>
      <c r="C864" s="1">
        <v>42997</v>
      </c>
      <c r="D864" s="1">
        <v>43003</v>
      </c>
      <c r="E864">
        <v>6</v>
      </c>
      <c r="F864" t="s">
        <v>358</v>
      </c>
      <c r="G864" t="s">
        <v>3311</v>
      </c>
      <c r="H864" t="s">
        <v>3312</v>
      </c>
      <c r="I864" t="s">
        <v>35</v>
      </c>
      <c r="J864" t="s">
        <v>31</v>
      </c>
      <c r="K864" t="s">
        <v>455</v>
      </c>
      <c r="L864" t="s">
        <v>382</v>
      </c>
      <c r="M864">
        <v>97477</v>
      </c>
      <c r="N864" t="s">
        <v>3</v>
      </c>
      <c r="O864" t="s">
        <v>4683</v>
      </c>
      <c r="P864" t="s">
        <v>36</v>
      </c>
      <c r="Q864" t="s">
        <v>39</v>
      </c>
      <c r="R864" t="s">
        <v>4684</v>
      </c>
      <c r="S864">
        <v>23.832000000000001</v>
      </c>
      <c r="T864">
        <v>3</v>
      </c>
      <c r="U864">
        <v>0.2</v>
      </c>
      <c r="V864">
        <v>-4.7664</v>
      </c>
      <c r="W864">
        <v>-12.511799999999999</v>
      </c>
      <c r="X864">
        <v>6.5538000000000007</v>
      </c>
      <c r="Y864">
        <v>861</v>
      </c>
      <c r="Z864">
        <v>0</v>
      </c>
      <c r="AA864">
        <v>2721</v>
      </c>
      <c r="AB864">
        <v>18</v>
      </c>
    </row>
    <row r="865" spans="1:28" x14ac:dyDescent="0.3">
      <c r="A865">
        <v>6121</v>
      </c>
      <c r="B865" t="s">
        <v>8862</v>
      </c>
      <c r="C865" s="1">
        <v>42997</v>
      </c>
      <c r="D865" s="1">
        <v>43003</v>
      </c>
      <c r="E865">
        <v>6</v>
      </c>
      <c r="F865" t="s">
        <v>358</v>
      </c>
      <c r="G865" t="s">
        <v>3311</v>
      </c>
      <c r="H865" t="s">
        <v>3312</v>
      </c>
      <c r="I865" t="s">
        <v>35</v>
      </c>
      <c r="J865" t="s">
        <v>31</v>
      </c>
      <c r="K865" t="s">
        <v>455</v>
      </c>
      <c r="L865" t="s">
        <v>382</v>
      </c>
      <c r="M865">
        <v>97477</v>
      </c>
      <c r="N865" t="s">
        <v>3</v>
      </c>
      <c r="O865" t="s">
        <v>542</v>
      </c>
      <c r="P865" t="s">
        <v>32</v>
      </c>
      <c r="Q865" t="s">
        <v>441</v>
      </c>
      <c r="R865" t="s">
        <v>2364</v>
      </c>
      <c r="S865">
        <v>409.21600000000001</v>
      </c>
      <c r="T865">
        <v>8</v>
      </c>
      <c r="U865">
        <v>0.2</v>
      </c>
      <c r="V865">
        <v>-81.84320000000001</v>
      </c>
      <c r="W865">
        <v>-265.99040000000002</v>
      </c>
      <c r="X865">
        <v>61.38239999999999</v>
      </c>
      <c r="Y865">
        <v>862</v>
      </c>
      <c r="Z865">
        <v>1</v>
      </c>
      <c r="AA865">
        <v>2723</v>
      </c>
      <c r="AB865">
        <v>48</v>
      </c>
    </row>
    <row r="866" spans="1:28" x14ac:dyDescent="0.3">
      <c r="A866">
        <v>6122</v>
      </c>
      <c r="B866" t="s">
        <v>8862</v>
      </c>
      <c r="C866" s="1">
        <v>42997</v>
      </c>
      <c r="D866" s="1">
        <v>43003</v>
      </c>
      <c r="E866">
        <v>6</v>
      </c>
      <c r="F866" t="s">
        <v>358</v>
      </c>
      <c r="G866" t="s">
        <v>3311</v>
      </c>
      <c r="H866" t="s">
        <v>3312</v>
      </c>
      <c r="I866" t="s">
        <v>35</v>
      </c>
      <c r="J866" t="s">
        <v>31</v>
      </c>
      <c r="K866" t="s">
        <v>455</v>
      </c>
      <c r="L866" t="s">
        <v>382</v>
      </c>
      <c r="M866">
        <v>97477</v>
      </c>
      <c r="N866" t="s">
        <v>3</v>
      </c>
      <c r="O866" t="s">
        <v>2115</v>
      </c>
      <c r="P866" t="s">
        <v>32</v>
      </c>
      <c r="Q866" t="s">
        <v>33</v>
      </c>
      <c r="R866" t="s">
        <v>2116</v>
      </c>
      <c r="S866">
        <v>72.588000000000008</v>
      </c>
      <c r="T866">
        <v>2</v>
      </c>
      <c r="U866">
        <v>0.7</v>
      </c>
      <c r="V866">
        <v>-50.811600000000006</v>
      </c>
      <c r="W866">
        <v>-150.01519999999999</v>
      </c>
      <c r="X866">
        <v>-128.2388</v>
      </c>
      <c r="Y866">
        <v>863</v>
      </c>
      <c r="Z866">
        <v>2</v>
      </c>
      <c r="AA866">
        <v>2725</v>
      </c>
      <c r="AB866">
        <v>12</v>
      </c>
    </row>
    <row r="867" spans="1:28" x14ac:dyDescent="0.3">
      <c r="A867">
        <v>6133</v>
      </c>
      <c r="B867" t="s">
        <v>8872</v>
      </c>
      <c r="C867" s="1">
        <v>42993</v>
      </c>
      <c r="D867" s="1">
        <v>42998</v>
      </c>
      <c r="E867">
        <v>5</v>
      </c>
      <c r="F867" t="s">
        <v>358</v>
      </c>
      <c r="G867" t="s">
        <v>2843</v>
      </c>
      <c r="H867" t="s">
        <v>2844</v>
      </c>
      <c r="I867" t="s">
        <v>30</v>
      </c>
      <c r="J867" t="s">
        <v>31</v>
      </c>
      <c r="K867" t="s">
        <v>8873</v>
      </c>
      <c r="L867" t="s">
        <v>378</v>
      </c>
      <c r="M867">
        <v>37087</v>
      </c>
      <c r="N867" t="s">
        <v>9</v>
      </c>
      <c r="O867" t="s">
        <v>6836</v>
      </c>
      <c r="P867" t="s">
        <v>36</v>
      </c>
      <c r="Q867" t="s">
        <v>44</v>
      </c>
      <c r="R867" t="s">
        <v>6837</v>
      </c>
      <c r="S867">
        <v>163.96</v>
      </c>
      <c r="T867">
        <v>5</v>
      </c>
      <c r="U867">
        <v>0.2</v>
      </c>
      <c r="V867">
        <v>-32.792000000000002</v>
      </c>
      <c r="W867">
        <v>-71.732500000000016</v>
      </c>
      <c r="X867">
        <v>59.435499999999998</v>
      </c>
      <c r="Y867">
        <v>864</v>
      </c>
      <c r="Z867">
        <v>0</v>
      </c>
      <c r="AA867">
        <v>2727</v>
      </c>
      <c r="AB867">
        <v>20</v>
      </c>
    </row>
    <row r="868" spans="1:28" x14ac:dyDescent="0.3">
      <c r="A868">
        <v>6169</v>
      </c>
      <c r="B868" t="s">
        <v>8898</v>
      </c>
      <c r="C868" s="1">
        <v>42266</v>
      </c>
      <c r="D868" s="1">
        <v>42269</v>
      </c>
      <c r="E868">
        <v>3</v>
      </c>
      <c r="F868" t="s">
        <v>355</v>
      </c>
      <c r="G868" t="s">
        <v>4315</v>
      </c>
      <c r="H868" t="s">
        <v>4316</v>
      </c>
      <c r="I868" t="s">
        <v>35</v>
      </c>
      <c r="J868" t="s">
        <v>31</v>
      </c>
      <c r="K868" t="s">
        <v>439</v>
      </c>
      <c r="L868" t="s">
        <v>357</v>
      </c>
      <c r="M868">
        <v>90008</v>
      </c>
      <c r="N868" t="s">
        <v>3</v>
      </c>
      <c r="O868" t="s">
        <v>553</v>
      </c>
      <c r="P868" t="s">
        <v>36</v>
      </c>
      <c r="Q868" t="s">
        <v>44</v>
      </c>
      <c r="R868" t="s">
        <v>554</v>
      </c>
      <c r="S868">
        <v>22.96</v>
      </c>
      <c r="T868">
        <v>2</v>
      </c>
      <c r="U868">
        <v>0</v>
      </c>
      <c r="V868">
        <v>0</v>
      </c>
      <c r="W868">
        <v>-11.7096</v>
      </c>
      <c r="X868">
        <v>11.250400000000001</v>
      </c>
      <c r="Y868">
        <v>865</v>
      </c>
      <c r="Z868">
        <v>1</v>
      </c>
      <c r="AA868">
        <v>2729</v>
      </c>
      <c r="AB868">
        <v>14</v>
      </c>
    </row>
    <row r="869" spans="1:28" x14ac:dyDescent="0.3">
      <c r="A869">
        <v>6176</v>
      </c>
      <c r="B869" t="s">
        <v>8904</v>
      </c>
      <c r="C869" s="1">
        <v>42268</v>
      </c>
      <c r="D869" s="1">
        <v>42273</v>
      </c>
      <c r="E869">
        <v>5</v>
      </c>
      <c r="F869" t="s">
        <v>358</v>
      </c>
      <c r="G869" t="s">
        <v>6507</v>
      </c>
      <c r="H869" t="s">
        <v>6508</v>
      </c>
      <c r="I869" t="s">
        <v>30</v>
      </c>
      <c r="J869" t="s">
        <v>31</v>
      </c>
      <c r="K869" t="s">
        <v>1151</v>
      </c>
      <c r="L869" t="s">
        <v>380</v>
      </c>
      <c r="M869">
        <v>29203</v>
      </c>
      <c r="N869" t="s">
        <v>9</v>
      </c>
      <c r="O869" t="s">
        <v>3566</v>
      </c>
      <c r="P869" t="s">
        <v>32</v>
      </c>
      <c r="Q869" t="s">
        <v>34</v>
      </c>
      <c r="R869" t="s">
        <v>3567</v>
      </c>
      <c r="S869">
        <v>1690.04</v>
      </c>
      <c r="T869">
        <v>4</v>
      </c>
      <c r="U869">
        <v>0</v>
      </c>
      <c r="V869">
        <v>0</v>
      </c>
      <c r="W869">
        <v>-1267.53</v>
      </c>
      <c r="X869">
        <v>422.51</v>
      </c>
      <c r="Y869">
        <v>866</v>
      </c>
      <c r="Z869">
        <v>2</v>
      </c>
      <c r="AA869">
        <v>2731</v>
      </c>
      <c r="AB869">
        <v>40</v>
      </c>
    </row>
    <row r="870" spans="1:28" x14ac:dyDescent="0.3">
      <c r="A870">
        <v>6177</v>
      </c>
      <c r="B870" t="s">
        <v>8904</v>
      </c>
      <c r="C870" s="1">
        <v>42268</v>
      </c>
      <c r="D870" s="1">
        <v>42273</v>
      </c>
      <c r="E870">
        <v>5</v>
      </c>
      <c r="F870" t="s">
        <v>358</v>
      </c>
      <c r="G870" t="s">
        <v>6507</v>
      </c>
      <c r="H870" t="s">
        <v>6508</v>
      </c>
      <c r="I870" t="s">
        <v>30</v>
      </c>
      <c r="J870" t="s">
        <v>31</v>
      </c>
      <c r="K870" t="s">
        <v>1151</v>
      </c>
      <c r="L870" t="s">
        <v>380</v>
      </c>
      <c r="M870">
        <v>29203</v>
      </c>
      <c r="N870" t="s">
        <v>9</v>
      </c>
      <c r="O870" t="s">
        <v>2840</v>
      </c>
      <c r="P870" t="s">
        <v>36</v>
      </c>
      <c r="Q870" t="s">
        <v>38</v>
      </c>
      <c r="R870" t="s">
        <v>2841</v>
      </c>
      <c r="S870">
        <v>85.96</v>
      </c>
      <c r="T870">
        <v>7</v>
      </c>
      <c r="U870">
        <v>0</v>
      </c>
      <c r="V870">
        <v>0</v>
      </c>
      <c r="W870">
        <v>-61.891199999999998</v>
      </c>
      <c r="X870">
        <v>24.068799999999996</v>
      </c>
      <c r="Y870">
        <v>867</v>
      </c>
      <c r="Z870">
        <v>0</v>
      </c>
      <c r="AA870">
        <v>2733</v>
      </c>
      <c r="AB870">
        <v>70</v>
      </c>
    </row>
    <row r="871" spans="1:28" x14ac:dyDescent="0.3">
      <c r="A871">
        <v>6178</v>
      </c>
      <c r="B871" t="s">
        <v>8904</v>
      </c>
      <c r="C871" s="1">
        <v>42268</v>
      </c>
      <c r="D871" s="1">
        <v>42273</v>
      </c>
      <c r="E871">
        <v>5</v>
      </c>
      <c r="F871" t="s">
        <v>358</v>
      </c>
      <c r="G871" t="s">
        <v>6507</v>
      </c>
      <c r="H871" t="s">
        <v>6508</v>
      </c>
      <c r="I871" t="s">
        <v>30</v>
      </c>
      <c r="J871" t="s">
        <v>31</v>
      </c>
      <c r="K871" t="s">
        <v>1151</v>
      </c>
      <c r="L871" t="s">
        <v>380</v>
      </c>
      <c r="M871">
        <v>29203</v>
      </c>
      <c r="N871" t="s">
        <v>9</v>
      </c>
      <c r="O871" t="s">
        <v>7984</v>
      </c>
      <c r="P871" t="s">
        <v>36</v>
      </c>
      <c r="Q871" t="s">
        <v>48</v>
      </c>
      <c r="R871" t="s">
        <v>7985</v>
      </c>
      <c r="S871">
        <v>121.96</v>
      </c>
      <c r="T871">
        <v>2</v>
      </c>
      <c r="U871">
        <v>0</v>
      </c>
      <c r="V871">
        <v>0</v>
      </c>
      <c r="W871">
        <v>-64.638800000000003</v>
      </c>
      <c r="X871">
        <v>57.32119999999999</v>
      </c>
      <c r="Y871">
        <v>868</v>
      </c>
      <c r="Z871">
        <v>1</v>
      </c>
      <c r="AA871">
        <v>2735</v>
      </c>
      <c r="AB871">
        <v>20</v>
      </c>
    </row>
    <row r="872" spans="1:28" x14ac:dyDescent="0.3">
      <c r="A872">
        <v>6179</v>
      </c>
      <c r="B872" t="s">
        <v>8904</v>
      </c>
      <c r="C872" s="1">
        <v>42268</v>
      </c>
      <c r="D872" s="1">
        <v>42273</v>
      </c>
      <c r="E872">
        <v>5</v>
      </c>
      <c r="F872" t="s">
        <v>358</v>
      </c>
      <c r="G872" t="s">
        <v>6507</v>
      </c>
      <c r="H872" t="s">
        <v>6508</v>
      </c>
      <c r="I872" t="s">
        <v>30</v>
      </c>
      <c r="J872" t="s">
        <v>31</v>
      </c>
      <c r="K872" t="s">
        <v>1151</v>
      </c>
      <c r="L872" t="s">
        <v>380</v>
      </c>
      <c r="M872">
        <v>29203</v>
      </c>
      <c r="N872" t="s">
        <v>9</v>
      </c>
      <c r="O872" t="s">
        <v>8905</v>
      </c>
      <c r="P872" t="s">
        <v>36</v>
      </c>
      <c r="Q872" t="s">
        <v>44</v>
      </c>
      <c r="R872" t="s">
        <v>8906</v>
      </c>
      <c r="S872">
        <v>23.92</v>
      </c>
      <c r="T872">
        <v>4</v>
      </c>
      <c r="U872">
        <v>0</v>
      </c>
      <c r="V872">
        <v>0</v>
      </c>
      <c r="W872">
        <v>-12.199200000000001</v>
      </c>
      <c r="X872">
        <v>11.720800000000001</v>
      </c>
      <c r="Y872">
        <v>869</v>
      </c>
      <c r="Z872">
        <v>2</v>
      </c>
      <c r="AA872">
        <v>2737</v>
      </c>
      <c r="AB872">
        <v>40</v>
      </c>
    </row>
    <row r="873" spans="1:28" x14ac:dyDescent="0.3">
      <c r="A873">
        <v>6180</v>
      </c>
      <c r="B873" t="s">
        <v>8904</v>
      </c>
      <c r="C873" s="1">
        <v>42268</v>
      </c>
      <c r="D873" s="1">
        <v>42273</v>
      </c>
      <c r="E873">
        <v>5</v>
      </c>
      <c r="F873" t="s">
        <v>358</v>
      </c>
      <c r="G873" t="s">
        <v>6507</v>
      </c>
      <c r="H873" t="s">
        <v>6508</v>
      </c>
      <c r="I873" t="s">
        <v>30</v>
      </c>
      <c r="J873" t="s">
        <v>31</v>
      </c>
      <c r="K873" t="s">
        <v>1151</v>
      </c>
      <c r="L873" t="s">
        <v>380</v>
      </c>
      <c r="M873">
        <v>29203</v>
      </c>
      <c r="N873" t="s">
        <v>9</v>
      </c>
      <c r="O873" t="s">
        <v>4036</v>
      </c>
      <c r="P873" t="s">
        <v>36</v>
      </c>
      <c r="Q873" t="s">
        <v>38</v>
      </c>
      <c r="R873" t="s">
        <v>4037</v>
      </c>
      <c r="S873">
        <v>63.96</v>
      </c>
      <c r="T873">
        <v>2</v>
      </c>
      <c r="U873">
        <v>0</v>
      </c>
      <c r="V873">
        <v>0</v>
      </c>
      <c r="W873">
        <v>-57.564</v>
      </c>
      <c r="X873">
        <v>6.3960000000000008</v>
      </c>
      <c r="Y873">
        <v>870</v>
      </c>
      <c r="Z873">
        <v>0</v>
      </c>
      <c r="AA873">
        <v>2739</v>
      </c>
      <c r="AB873">
        <v>20</v>
      </c>
    </row>
    <row r="874" spans="1:28" x14ac:dyDescent="0.3">
      <c r="A874">
        <v>6181</v>
      </c>
      <c r="B874" t="s">
        <v>8904</v>
      </c>
      <c r="C874" s="1">
        <v>42268</v>
      </c>
      <c r="D874" s="1">
        <v>42273</v>
      </c>
      <c r="E874">
        <v>5</v>
      </c>
      <c r="F874" t="s">
        <v>358</v>
      </c>
      <c r="G874" t="s">
        <v>6507</v>
      </c>
      <c r="H874" t="s">
        <v>6508</v>
      </c>
      <c r="I874" t="s">
        <v>30</v>
      </c>
      <c r="J874" t="s">
        <v>31</v>
      </c>
      <c r="K874" t="s">
        <v>1151</v>
      </c>
      <c r="L874" t="s">
        <v>380</v>
      </c>
      <c r="M874">
        <v>29203</v>
      </c>
      <c r="N874" t="s">
        <v>9</v>
      </c>
      <c r="O874" t="s">
        <v>6010</v>
      </c>
      <c r="P874" t="s">
        <v>40</v>
      </c>
      <c r="Q874" t="s">
        <v>41</v>
      </c>
      <c r="R874" t="s">
        <v>6011</v>
      </c>
      <c r="S874">
        <v>629.94999999999993</v>
      </c>
      <c r="T874">
        <v>5</v>
      </c>
      <c r="U874">
        <v>0</v>
      </c>
      <c r="V874">
        <v>0</v>
      </c>
      <c r="W874">
        <v>-453.56399999999991</v>
      </c>
      <c r="X874">
        <v>176.38600000000002</v>
      </c>
      <c r="Y874">
        <v>871</v>
      </c>
      <c r="Z874">
        <v>1</v>
      </c>
      <c r="AA874">
        <v>2741</v>
      </c>
      <c r="AB874">
        <v>50</v>
      </c>
    </row>
    <row r="875" spans="1:28" x14ac:dyDescent="0.3">
      <c r="A875">
        <v>6182</v>
      </c>
      <c r="B875" t="s">
        <v>8904</v>
      </c>
      <c r="C875" s="1">
        <v>42268</v>
      </c>
      <c r="D875" s="1">
        <v>42273</v>
      </c>
      <c r="E875">
        <v>5</v>
      </c>
      <c r="F875" t="s">
        <v>358</v>
      </c>
      <c r="G875" t="s">
        <v>6507</v>
      </c>
      <c r="H875" t="s">
        <v>6508</v>
      </c>
      <c r="I875" t="s">
        <v>30</v>
      </c>
      <c r="J875" t="s">
        <v>31</v>
      </c>
      <c r="K875" t="s">
        <v>1151</v>
      </c>
      <c r="L875" t="s">
        <v>380</v>
      </c>
      <c r="M875">
        <v>29203</v>
      </c>
      <c r="N875" t="s">
        <v>9</v>
      </c>
      <c r="O875" t="s">
        <v>2666</v>
      </c>
      <c r="P875" t="s">
        <v>40</v>
      </c>
      <c r="Q875" t="s">
        <v>41</v>
      </c>
      <c r="R875" t="s">
        <v>2667</v>
      </c>
      <c r="S875">
        <v>113.72999999999999</v>
      </c>
      <c r="T875">
        <v>3</v>
      </c>
      <c r="U875">
        <v>0</v>
      </c>
      <c r="V875">
        <v>0</v>
      </c>
      <c r="W875">
        <v>-80.7483</v>
      </c>
      <c r="X875">
        <v>32.981699999999989</v>
      </c>
      <c r="Y875">
        <v>872</v>
      </c>
      <c r="Z875">
        <v>2</v>
      </c>
      <c r="AA875">
        <v>2743</v>
      </c>
      <c r="AB875">
        <v>30</v>
      </c>
    </row>
    <row r="876" spans="1:28" x14ac:dyDescent="0.3">
      <c r="A876">
        <v>6183</v>
      </c>
      <c r="B876" t="s">
        <v>8904</v>
      </c>
      <c r="C876" s="1">
        <v>42268</v>
      </c>
      <c r="D876" s="1">
        <v>42273</v>
      </c>
      <c r="E876">
        <v>5</v>
      </c>
      <c r="F876" t="s">
        <v>358</v>
      </c>
      <c r="G876" t="s">
        <v>6507</v>
      </c>
      <c r="H876" t="s">
        <v>6508</v>
      </c>
      <c r="I876" t="s">
        <v>30</v>
      </c>
      <c r="J876" t="s">
        <v>31</v>
      </c>
      <c r="K876" t="s">
        <v>1151</v>
      </c>
      <c r="L876" t="s">
        <v>380</v>
      </c>
      <c r="M876">
        <v>29203</v>
      </c>
      <c r="N876" t="s">
        <v>9</v>
      </c>
      <c r="O876" t="s">
        <v>2049</v>
      </c>
      <c r="P876" t="s">
        <v>36</v>
      </c>
      <c r="Q876" t="s">
        <v>42</v>
      </c>
      <c r="R876" t="s">
        <v>2050</v>
      </c>
      <c r="S876">
        <v>14.6</v>
      </c>
      <c r="T876">
        <v>2</v>
      </c>
      <c r="U876">
        <v>0</v>
      </c>
      <c r="V876">
        <v>0</v>
      </c>
      <c r="W876">
        <v>-7.7380000000000004</v>
      </c>
      <c r="X876">
        <v>6.8619999999999992</v>
      </c>
      <c r="Y876">
        <v>873</v>
      </c>
      <c r="Z876">
        <v>0</v>
      </c>
      <c r="AA876">
        <v>2745</v>
      </c>
      <c r="AB876">
        <v>20</v>
      </c>
    </row>
    <row r="877" spans="1:28" x14ac:dyDescent="0.3">
      <c r="A877">
        <v>6184</v>
      </c>
      <c r="B877" t="s">
        <v>8904</v>
      </c>
      <c r="C877" s="1">
        <v>42268</v>
      </c>
      <c r="D877" s="1">
        <v>42273</v>
      </c>
      <c r="E877">
        <v>5</v>
      </c>
      <c r="F877" t="s">
        <v>358</v>
      </c>
      <c r="G877" t="s">
        <v>6507</v>
      </c>
      <c r="H877" t="s">
        <v>6508</v>
      </c>
      <c r="I877" t="s">
        <v>30</v>
      </c>
      <c r="J877" t="s">
        <v>31</v>
      </c>
      <c r="K877" t="s">
        <v>1151</v>
      </c>
      <c r="L877" t="s">
        <v>380</v>
      </c>
      <c r="M877">
        <v>29203</v>
      </c>
      <c r="N877" t="s">
        <v>9</v>
      </c>
      <c r="O877" t="s">
        <v>924</v>
      </c>
      <c r="P877" t="s">
        <v>36</v>
      </c>
      <c r="Q877" t="s">
        <v>38</v>
      </c>
      <c r="R877" t="s">
        <v>925</v>
      </c>
      <c r="S877">
        <v>887.84</v>
      </c>
      <c r="T877">
        <v>8</v>
      </c>
      <c r="U877">
        <v>0</v>
      </c>
      <c r="V877">
        <v>0</v>
      </c>
      <c r="W877">
        <v>-870.08320000000003</v>
      </c>
      <c r="X877">
        <v>17.756799999999998</v>
      </c>
      <c r="Y877">
        <v>874</v>
      </c>
      <c r="Z877">
        <v>1</v>
      </c>
      <c r="AA877">
        <v>2747</v>
      </c>
      <c r="AB877">
        <v>80</v>
      </c>
    </row>
    <row r="878" spans="1:28" x14ac:dyDescent="0.3">
      <c r="A878">
        <v>6209</v>
      </c>
      <c r="B878" t="s">
        <v>8922</v>
      </c>
      <c r="C878" s="1">
        <v>43007</v>
      </c>
      <c r="D878" s="1">
        <v>43011</v>
      </c>
      <c r="E878">
        <v>4</v>
      </c>
      <c r="F878" t="s">
        <v>358</v>
      </c>
      <c r="G878" t="s">
        <v>5087</v>
      </c>
      <c r="H878" t="s">
        <v>5088</v>
      </c>
      <c r="I878" t="s">
        <v>35</v>
      </c>
      <c r="J878" t="s">
        <v>31</v>
      </c>
      <c r="K878" t="s">
        <v>5560</v>
      </c>
      <c r="L878" t="s">
        <v>385</v>
      </c>
      <c r="M878">
        <v>43302</v>
      </c>
      <c r="N878" t="s">
        <v>5</v>
      </c>
      <c r="O878" t="s">
        <v>4036</v>
      </c>
      <c r="P878" t="s">
        <v>36</v>
      </c>
      <c r="Q878" t="s">
        <v>38</v>
      </c>
      <c r="R878" t="s">
        <v>4037</v>
      </c>
      <c r="S878">
        <v>51.168000000000006</v>
      </c>
      <c r="T878">
        <v>2</v>
      </c>
      <c r="U878">
        <v>0.2</v>
      </c>
      <c r="V878">
        <v>-10.233600000000003</v>
      </c>
      <c r="W878">
        <v>-47.330400000000004</v>
      </c>
      <c r="X878">
        <v>-6.3960000000000008</v>
      </c>
      <c r="Y878">
        <v>875</v>
      </c>
      <c r="Z878">
        <v>2</v>
      </c>
      <c r="AA878">
        <v>2749</v>
      </c>
      <c r="AB878">
        <v>14</v>
      </c>
    </row>
    <row r="879" spans="1:28" x14ac:dyDescent="0.3">
      <c r="A879">
        <v>6222</v>
      </c>
      <c r="B879" t="s">
        <v>8930</v>
      </c>
      <c r="C879" s="1">
        <v>42992</v>
      </c>
      <c r="D879" s="1">
        <v>42996</v>
      </c>
      <c r="E879">
        <v>4</v>
      </c>
      <c r="F879" t="s">
        <v>355</v>
      </c>
      <c r="G879" t="s">
        <v>6552</v>
      </c>
      <c r="H879" t="s">
        <v>6553</v>
      </c>
      <c r="I879" t="s">
        <v>30</v>
      </c>
      <c r="J879" t="s">
        <v>31</v>
      </c>
      <c r="K879" t="s">
        <v>439</v>
      </c>
      <c r="L879" t="s">
        <v>357</v>
      </c>
      <c r="M879">
        <v>90045</v>
      </c>
      <c r="N879" t="s">
        <v>3</v>
      </c>
      <c r="O879" t="s">
        <v>4061</v>
      </c>
      <c r="P879" t="s">
        <v>36</v>
      </c>
      <c r="Q879" t="s">
        <v>37</v>
      </c>
      <c r="R879" t="s">
        <v>4062</v>
      </c>
      <c r="S879">
        <v>56.699999999999996</v>
      </c>
      <c r="T879">
        <v>9</v>
      </c>
      <c r="U879">
        <v>0</v>
      </c>
      <c r="V879">
        <v>0</v>
      </c>
      <c r="W879">
        <v>-30.617999999999999</v>
      </c>
      <c r="X879">
        <v>26.081999999999997</v>
      </c>
      <c r="Y879">
        <v>876</v>
      </c>
      <c r="Z879">
        <v>0</v>
      </c>
      <c r="AA879">
        <v>2751</v>
      </c>
      <c r="AB879">
        <v>63</v>
      </c>
    </row>
    <row r="880" spans="1:28" x14ac:dyDescent="0.3">
      <c r="A880">
        <v>6232</v>
      </c>
      <c r="B880" t="s">
        <v>8937</v>
      </c>
      <c r="C880" s="1">
        <v>42989</v>
      </c>
      <c r="D880" s="1">
        <v>42989</v>
      </c>
      <c r="E880">
        <v>0</v>
      </c>
      <c r="F880" t="s">
        <v>62</v>
      </c>
      <c r="G880" t="s">
        <v>2560</v>
      </c>
      <c r="H880" t="s">
        <v>2561</v>
      </c>
      <c r="I880" t="s">
        <v>30</v>
      </c>
      <c r="J880" t="s">
        <v>31</v>
      </c>
      <c r="K880" t="s">
        <v>442</v>
      </c>
      <c r="L880" t="s">
        <v>361</v>
      </c>
      <c r="M880">
        <v>98105</v>
      </c>
      <c r="N880" t="s">
        <v>3</v>
      </c>
      <c r="O880" t="s">
        <v>610</v>
      </c>
      <c r="P880" t="s">
        <v>32</v>
      </c>
      <c r="Q880" t="s">
        <v>34</v>
      </c>
      <c r="R880" t="s">
        <v>611</v>
      </c>
      <c r="S880">
        <v>177.56800000000001</v>
      </c>
      <c r="T880">
        <v>2</v>
      </c>
      <c r="U880">
        <v>0.2</v>
      </c>
      <c r="V880">
        <v>-35.513600000000004</v>
      </c>
      <c r="W880">
        <v>-133.17600000000002</v>
      </c>
      <c r="X880">
        <v>8.8783999999999921</v>
      </c>
      <c r="Y880">
        <v>877</v>
      </c>
      <c r="Z880">
        <v>1</v>
      </c>
      <c r="AA880">
        <v>2753</v>
      </c>
      <c r="AB880">
        <v>10</v>
      </c>
    </row>
    <row r="881" spans="1:28" x14ac:dyDescent="0.3">
      <c r="A881">
        <v>6233</v>
      </c>
      <c r="B881" t="s">
        <v>8937</v>
      </c>
      <c r="C881" s="1">
        <v>42989</v>
      </c>
      <c r="D881" s="1">
        <v>42989</v>
      </c>
      <c r="E881">
        <v>0</v>
      </c>
      <c r="F881" t="s">
        <v>62</v>
      </c>
      <c r="G881" t="s">
        <v>2560</v>
      </c>
      <c r="H881" t="s">
        <v>2561</v>
      </c>
      <c r="I881" t="s">
        <v>30</v>
      </c>
      <c r="J881" t="s">
        <v>31</v>
      </c>
      <c r="K881" t="s">
        <v>442</v>
      </c>
      <c r="L881" t="s">
        <v>361</v>
      </c>
      <c r="M881">
        <v>98105</v>
      </c>
      <c r="N881" t="s">
        <v>3</v>
      </c>
      <c r="O881" t="s">
        <v>2602</v>
      </c>
      <c r="P881" t="s">
        <v>36</v>
      </c>
      <c r="Q881" t="s">
        <v>44</v>
      </c>
      <c r="R881" t="s">
        <v>2603</v>
      </c>
      <c r="S881">
        <v>19.440000000000001</v>
      </c>
      <c r="T881">
        <v>3</v>
      </c>
      <c r="U881">
        <v>0</v>
      </c>
      <c r="V881">
        <v>0</v>
      </c>
      <c r="W881">
        <v>-10.1088</v>
      </c>
      <c r="X881">
        <v>9.3312000000000008</v>
      </c>
      <c r="Y881">
        <v>878</v>
      </c>
      <c r="Z881">
        <v>2</v>
      </c>
      <c r="AA881">
        <v>2755</v>
      </c>
      <c r="AB881">
        <v>15</v>
      </c>
    </row>
    <row r="882" spans="1:28" x14ac:dyDescent="0.3">
      <c r="A882">
        <v>6234</v>
      </c>
      <c r="B882" t="s">
        <v>8937</v>
      </c>
      <c r="C882" s="1">
        <v>42989</v>
      </c>
      <c r="D882" s="1">
        <v>42989</v>
      </c>
      <c r="E882">
        <v>0</v>
      </c>
      <c r="F882" t="s">
        <v>62</v>
      </c>
      <c r="G882" t="s">
        <v>2560</v>
      </c>
      <c r="H882" t="s">
        <v>2561</v>
      </c>
      <c r="I882" t="s">
        <v>30</v>
      </c>
      <c r="J882" t="s">
        <v>31</v>
      </c>
      <c r="K882" t="s">
        <v>442</v>
      </c>
      <c r="L882" t="s">
        <v>361</v>
      </c>
      <c r="M882">
        <v>98105</v>
      </c>
      <c r="N882" t="s">
        <v>3</v>
      </c>
      <c r="O882" t="s">
        <v>2604</v>
      </c>
      <c r="P882" t="s">
        <v>36</v>
      </c>
      <c r="Q882" t="s">
        <v>44</v>
      </c>
      <c r="R882" t="s">
        <v>2605</v>
      </c>
      <c r="S882">
        <v>71.28</v>
      </c>
      <c r="T882">
        <v>11</v>
      </c>
      <c r="U882">
        <v>0</v>
      </c>
      <c r="V882">
        <v>0</v>
      </c>
      <c r="W882">
        <v>-37.065599999999996</v>
      </c>
      <c r="X882">
        <v>34.214400000000005</v>
      </c>
      <c r="Y882">
        <v>879</v>
      </c>
      <c r="Z882">
        <v>0</v>
      </c>
      <c r="AA882">
        <v>2757</v>
      </c>
      <c r="AB882">
        <v>55</v>
      </c>
    </row>
    <row r="883" spans="1:28" x14ac:dyDescent="0.3">
      <c r="A883">
        <v>6235</v>
      </c>
      <c r="B883" t="s">
        <v>8937</v>
      </c>
      <c r="C883" s="1">
        <v>42989</v>
      </c>
      <c r="D883" s="1">
        <v>42989</v>
      </c>
      <c r="E883">
        <v>0</v>
      </c>
      <c r="F883" t="s">
        <v>62</v>
      </c>
      <c r="G883" t="s">
        <v>2560</v>
      </c>
      <c r="H883" t="s">
        <v>2561</v>
      </c>
      <c r="I883" t="s">
        <v>30</v>
      </c>
      <c r="J883" t="s">
        <v>31</v>
      </c>
      <c r="K883" t="s">
        <v>442</v>
      </c>
      <c r="L883" t="s">
        <v>361</v>
      </c>
      <c r="M883">
        <v>98105</v>
      </c>
      <c r="N883" t="s">
        <v>3</v>
      </c>
      <c r="O883" t="s">
        <v>6683</v>
      </c>
      <c r="P883" t="s">
        <v>36</v>
      </c>
      <c r="Q883" t="s">
        <v>42</v>
      </c>
      <c r="R883" t="s">
        <v>6684</v>
      </c>
      <c r="S883">
        <v>1471.96</v>
      </c>
      <c r="T883">
        <v>5</v>
      </c>
      <c r="U883">
        <v>0.2</v>
      </c>
      <c r="V883">
        <v>-294.392</v>
      </c>
      <c r="W883">
        <v>-717.58050000000003</v>
      </c>
      <c r="X883">
        <v>459.98749999999995</v>
      </c>
      <c r="Y883">
        <v>880</v>
      </c>
      <c r="Z883">
        <v>1</v>
      </c>
      <c r="AA883">
        <v>2759</v>
      </c>
      <c r="AB883">
        <v>25</v>
      </c>
    </row>
    <row r="884" spans="1:28" x14ac:dyDescent="0.3">
      <c r="A884">
        <v>6236</v>
      </c>
      <c r="B884" t="s">
        <v>8937</v>
      </c>
      <c r="C884" s="1">
        <v>42989</v>
      </c>
      <c r="D884" s="1">
        <v>42989</v>
      </c>
      <c r="E884">
        <v>0</v>
      </c>
      <c r="F884" t="s">
        <v>62</v>
      </c>
      <c r="G884" t="s">
        <v>2560</v>
      </c>
      <c r="H884" t="s">
        <v>2561</v>
      </c>
      <c r="I884" t="s">
        <v>30</v>
      </c>
      <c r="J884" t="s">
        <v>31</v>
      </c>
      <c r="K884" t="s">
        <v>442</v>
      </c>
      <c r="L884" t="s">
        <v>361</v>
      </c>
      <c r="M884">
        <v>98105</v>
      </c>
      <c r="N884" t="s">
        <v>3</v>
      </c>
      <c r="O884" t="s">
        <v>8938</v>
      </c>
      <c r="P884" t="s">
        <v>40</v>
      </c>
      <c r="Q884" t="s">
        <v>41</v>
      </c>
      <c r="R884" t="s">
        <v>8939</v>
      </c>
      <c r="S884">
        <v>79.959999999999994</v>
      </c>
      <c r="T884">
        <v>5</v>
      </c>
      <c r="U884">
        <v>0.2</v>
      </c>
      <c r="V884">
        <v>-15.991999999999999</v>
      </c>
      <c r="W884">
        <v>-81.959000000000003</v>
      </c>
      <c r="X884">
        <v>-17.991000000000003</v>
      </c>
      <c r="Y884">
        <v>881</v>
      </c>
      <c r="Z884">
        <v>2</v>
      </c>
      <c r="AA884">
        <v>2761</v>
      </c>
      <c r="AB884">
        <v>25</v>
      </c>
    </row>
    <row r="885" spans="1:28" x14ac:dyDescent="0.3">
      <c r="A885">
        <v>6255</v>
      </c>
      <c r="B885" t="s">
        <v>8952</v>
      </c>
      <c r="C885" s="1">
        <v>42255</v>
      </c>
      <c r="D885" s="1">
        <v>42261</v>
      </c>
      <c r="E885">
        <v>6</v>
      </c>
      <c r="F885" t="s">
        <v>358</v>
      </c>
      <c r="G885" t="s">
        <v>1554</v>
      </c>
      <c r="H885" t="s">
        <v>1555</v>
      </c>
      <c r="I885" t="s">
        <v>35</v>
      </c>
      <c r="J885" t="s">
        <v>31</v>
      </c>
      <c r="K885" t="s">
        <v>545</v>
      </c>
      <c r="L885" t="s">
        <v>379</v>
      </c>
      <c r="M885">
        <v>36116</v>
      </c>
      <c r="N885" t="s">
        <v>9</v>
      </c>
      <c r="O885" t="s">
        <v>7107</v>
      </c>
      <c r="P885" t="s">
        <v>32</v>
      </c>
      <c r="Q885" t="s">
        <v>441</v>
      </c>
      <c r="R885" t="s">
        <v>7108</v>
      </c>
      <c r="S885">
        <v>21.36</v>
      </c>
      <c r="T885">
        <v>8</v>
      </c>
      <c r="U885">
        <v>0</v>
      </c>
      <c r="V885">
        <v>0</v>
      </c>
      <c r="W885">
        <v>-13.2432</v>
      </c>
      <c r="X885">
        <v>8.1167999999999996</v>
      </c>
      <c r="Y885">
        <v>882</v>
      </c>
      <c r="Z885">
        <v>0</v>
      </c>
      <c r="AA885">
        <v>2763</v>
      </c>
      <c r="AB885">
        <v>80</v>
      </c>
    </row>
    <row r="886" spans="1:28" x14ac:dyDescent="0.3">
      <c r="A886">
        <v>6256</v>
      </c>
      <c r="B886" t="s">
        <v>8953</v>
      </c>
      <c r="C886" s="1">
        <v>42987</v>
      </c>
      <c r="D886" s="1">
        <v>42993</v>
      </c>
      <c r="E886">
        <v>6</v>
      </c>
      <c r="F886" t="s">
        <v>358</v>
      </c>
      <c r="G886" t="s">
        <v>1873</v>
      </c>
      <c r="H886" t="s">
        <v>1874</v>
      </c>
      <c r="I886" t="s">
        <v>35</v>
      </c>
      <c r="J886" t="s">
        <v>31</v>
      </c>
      <c r="K886" t="s">
        <v>4781</v>
      </c>
      <c r="L886" t="s">
        <v>362</v>
      </c>
      <c r="M886">
        <v>75023</v>
      </c>
      <c r="N886" t="s">
        <v>7</v>
      </c>
      <c r="O886" t="s">
        <v>1159</v>
      </c>
      <c r="P886" t="s">
        <v>36</v>
      </c>
      <c r="Q886" t="s">
        <v>37</v>
      </c>
      <c r="R886" t="s">
        <v>1160</v>
      </c>
      <c r="S886">
        <v>9.8560000000000016</v>
      </c>
      <c r="T886">
        <v>4</v>
      </c>
      <c r="U886">
        <v>0.2</v>
      </c>
      <c r="V886">
        <v>-1.9712000000000005</v>
      </c>
      <c r="W886">
        <v>-4.4352000000000018</v>
      </c>
      <c r="X886">
        <v>3.4495999999999993</v>
      </c>
      <c r="Y886">
        <v>883</v>
      </c>
      <c r="Z886">
        <v>1</v>
      </c>
      <c r="AA886">
        <v>2765</v>
      </c>
      <c r="AB886">
        <v>40</v>
      </c>
    </row>
    <row r="887" spans="1:28" x14ac:dyDescent="0.3">
      <c r="A887">
        <v>6257</v>
      </c>
      <c r="B887" t="s">
        <v>8954</v>
      </c>
      <c r="C887" s="1">
        <v>42253</v>
      </c>
      <c r="D887" s="1">
        <v>42255</v>
      </c>
      <c r="E887">
        <v>2</v>
      </c>
      <c r="F887" t="s">
        <v>355</v>
      </c>
      <c r="G887" t="s">
        <v>3880</v>
      </c>
      <c r="H887" t="s">
        <v>3881</v>
      </c>
      <c r="I887" t="s">
        <v>45</v>
      </c>
      <c r="J887" t="s">
        <v>31</v>
      </c>
      <c r="K887" t="s">
        <v>1765</v>
      </c>
      <c r="L887" t="s">
        <v>359</v>
      </c>
      <c r="M887">
        <v>33319</v>
      </c>
      <c r="N887" t="s">
        <v>9</v>
      </c>
      <c r="O887" t="s">
        <v>6282</v>
      </c>
      <c r="P887" t="s">
        <v>36</v>
      </c>
      <c r="Q887" t="s">
        <v>42</v>
      </c>
      <c r="R887" t="s">
        <v>6283</v>
      </c>
      <c r="S887">
        <v>3.4440000000000008</v>
      </c>
      <c r="T887">
        <v>1</v>
      </c>
      <c r="U887">
        <v>0.7</v>
      </c>
      <c r="V887">
        <v>-2.4108000000000005</v>
      </c>
      <c r="W887">
        <v>-3.5588000000000002</v>
      </c>
      <c r="X887">
        <v>-2.5255999999999998</v>
      </c>
      <c r="Y887">
        <v>884</v>
      </c>
      <c r="Z887">
        <v>2</v>
      </c>
      <c r="AA887">
        <v>2767</v>
      </c>
      <c r="AB887">
        <v>6</v>
      </c>
    </row>
    <row r="888" spans="1:28" x14ac:dyDescent="0.3">
      <c r="A888">
        <v>6263</v>
      </c>
      <c r="B888" t="s">
        <v>8960</v>
      </c>
      <c r="C888" s="1">
        <v>42637</v>
      </c>
      <c r="D888" s="1">
        <v>42639</v>
      </c>
      <c r="E888">
        <v>2</v>
      </c>
      <c r="F888" t="s">
        <v>49</v>
      </c>
      <c r="G888" t="s">
        <v>1978</v>
      </c>
      <c r="H888" t="s">
        <v>1979</v>
      </c>
      <c r="I888" t="s">
        <v>35</v>
      </c>
      <c r="J888" t="s">
        <v>31</v>
      </c>
      <c r="K888" t="s">
        <v>3626</v>
      </c>
      <c r="L888" t="s">
        <v>371</v>
      </c>
      <c r="M888">
        <v>61107</v>
      </c>
      <c r="N888" t="s">
        <v>7</v>
      </c>
      <c r="O888" t="s">
        <v>2172</v>
      </c>
      <c r="P888" t="s">
        <v>36</v>
      </c>
      <c r="Q888" t="s">
        <v>42</v>
      </c>
      <c r="R888" t="s">
        <v>2173</v>
      </c>
      <c r="S888">
        <v>442.37199999999996</v>
      </c>
      <c r="T888">
        <v>7</v>
      </c>
      <c r="U888">
        <v>0.8</v>
      </c>
      <c r="V888">
        <v>-353.89760000000001</v>
      </c>
      <c r="W888">
        <v>-818.38819999999998</v>
      </c>
      <c r="X888">
        <v>-729.91380000000004</v>
      </c>
      <c r="Y888">
        <v>885</v>
      </c>
      <c r="Z888">
        <v>0</v>
      </c>
      <c r="AA888">
        <v>2769</v>
      </c>
      <c r="AB888">
        <v>28</v>
      </c>
    </row>
    <row r="889" spans="1:28" x14ac:dyDescent="0.3">
      <c r="A889">
        <v>6284</v>
      </c>
      <c r="B889" t="s">
        <v>8973</v>
      </c>
      <c r="C889" s="1">
        <v>42637</v>
      </c>
      <c r="D889" s="1">
        <v>42641</v>
      </c>
      <c r="E889">
        <v>4</v>
      </c>
      <c r="F889" t="s">
        <v>358</v>
      </c>
      <c r="G889" t="s">
        <v>5173</v>
      </c>
      <c r="H889" t="s">
        <v>5174</v>
      </c>
      <c r="I889" t="s">
        <v>35</v>
      </c>
      <c r="J889" t="s">
        <v>31</v>
      </c>
      <c r="K889" t="s">
        <v>439</v>
      </c>
      <c r="L889" t="s">
        <v>357</v>
      </c>
      <c r="M889">
        <v>90049</v>
      </c>
      <c r="N889" t="s">
        <v>3</v>
      </c>
      <c r="O889" t="s">
        <v>7984</v>
      </c>
      <c r="P889" t="s">
        <v>36</v>
      </c>
      <c r="Q889" t="s">
        <v>48</v>
      </c>
      <c r="R889" t="s">
        <v>7985</v>
      </c>
      <c r="S889">
        <v>304.89999999999998</v>
      </c>
      <c r="T889">
        <v>5</v>
      </c>
      <c r="U889">
        <v>0</v>
      </c>
      <c r="V889">
        <v>0</v>
      </c>
      <c r="W889">
        <v>-161.59700000000001</v>
      </c>
      <c r="X889">
        <v>143.30299999999997</v>
      </c>
      <c r="Y889">
        <v>886</v>
      </c>
      <c r="Z889">
        <v>1</v>
      </c>
      <c r="AA889">
        <v>2771</v>
      </c>
      <c r="AB889">
        <v>35</v>
      </c>
    </row>
    <row r="890" spans="1:28" x14ac:dyDescent="0.3">
      <c r="A890">
        <v>6285</v>
      </c>
      <c r="B890" t="s">
        <v>8973</v>
      </c>
      <c r="C890" s="1">
        <v>42637</v>
      </c>
      <c r="D890" s="1">
        <v>42641</v>
      </c>
      <c r="E890">
        <v>4</v>
      </c>
      <c r="F890" t="s">
        <v>358</v>
      </c>
      <c r="G890" t="s">
        <v>5173</v>
      </c>
      <c r="H890" t="s">
        <v>5174</v>
      </c>
      <c r="I890" t="s">
        <v>35</v>
      </c>
      <c r="J890" t="s">
        <v>31</v>
      </c>
      <c r="K890" t="s">
        <v>439</v>
      </c>
      <c r="L890" t="s">
        <v>357</v>
      </c>
      <c r="M890">
        <v>90049</v>
      </c>
      <c r="N890" t="s">
        <v>3</v>
      </c>
      <c r="O890" t="s">
        <v>5040</v>
      </c>
      <c r="P890" t="s">
        <v>32</v>
      </c>
      <c r="Q890" t="s">
        <v>34</v>
      </c>
      <c r="R890" t="s">
        <v>5041</v>
      </c>
      <c r="S890">
        <v>563.24</v>
      </c>
      <c r="T890">
        <v>5</v>
      </c>
      <c r="U890">
        <v>0.2</v>
      </c>
      <c r="V890">
        <v>-112.64800000000001</v>
      </c>
      <c r="W890">
        <v>-394.26799999999997</v>
      </c>
      <c r="X890">
        <v>56.324000000000012</v>
      </c>
      <c r="Y890">
        <v>887</v>
      </c>
      <c r="Z890">
        <v>2</v>
      </c>
      <c r="AA890">
        <v>2773</v>
      </c>
      <c r="AB890">
        <v>35</v>
      </c>
    </row>
    <row r="891" spans="1:28" x14ac:dyDescent="0.3">
      <c r="A891">
        <v>6295</v>
      </c>
      <c r="B891" t="s">
        <v>8980</v>
      </c>
      <c r="C891" s="1">
        <v>41898</v>
      </c>
      <c r="D891" s="1">
        <v>41901</v>
      </c>
      <c r="E891">
        <v>3</v>
      </c>
      <c r="F891" t="s">
        <v>49</v>
      </c>
      <c r="G891" t="s">
        <v>5435</v>
      </c>
      <c r="H891" t="s">
        <v>5436</v>
      </c>
      <c r="I891" t="s">
        <v>35</v>
      </c>
      <c r="J891" t="s">
        <v>31</v>
      </c>
      <c r="K891" t="s">
        <v>50</v>
      </c>
      <c r="L891" t="s">
        <v>51</v>
      </c>
      <c r="M891">
        <v>10024</v>
      </c>
      <c r="N891" t="s">
        <v>5</v>
      </c>
      <c r="O891" t="s">
        <v>3411</v>
      </c>
      <c r="P891" t="s">
        <v>36</v>
      </c>
      <c r="Q891" t="s">
        <v>42</v>
      </c>
      <c r="R891" t="s">
        <v>3412</v>
      </c>
      <c r="S891">
        <v>33.552</v>
      </c>
      <c r="T891">
        <v>1</v>
      </c>
      <c r="U891">
        <v>0.2</v>
      </c>
      <c r="V891">
        <v>-6.7103999999999999</v>
      </c>
      <c r="W891">
        <v>-14.259600000000001</v>
      </c>
      <c r="X891">
        <v>12.581999999999999</v>
      </c>
      <c r="Y891">
        <v>888</v>
      </c>
      <c r="Z891">
        <v>0</v>
      </c>
      <c r="AA891">
        <v>2775</v>
      </c>
      <c r="AB891">
        <v>2</v>
      </c>
    </row>
    <row r="892" spans="1:28" x14ac:dyDescent="0.3">
      <c r="A892">
        <v>6312</v>
      </c>
      <c r="B892" t="s">
        <v>8993</v>
      </c>
      <c r="C892" s="1">
        <v>41893</v>
      </c>
      <c r="D892" s="1">
        <v>41898</v>
      </c>
      <c r="E892">
        <v>5</v>
      </c>
      <c r="F892" t="s">
        <v>358</v>
      </c>
      <c r="G892" t="s">
        <v>8028</v>
      </c>
      <c r="H892" t="s">
        <v>8029</v>
      </c>
      <c r="I892" t="s">
        <v>30</v>
      </c>
      <c r="J892" t="s">
        <v>31</v>
      </c>
      <c r="K892" t="s">
        <v>8994</v>
      </c>
      <c r="L892" t="s">
        <v>357</v>
      </c>
      <c r="M892">
        <v>93030</v>
      </c>
      <c r="N892" t="s">
        <v>3</v>
      </c>
      <c r="O892" t="s">
        <v>1217</v>
      </c>
      <c r="P892" t="s">
        <v>32</v>
      </c>
      <c r="Q892" t="s">
        <v>441</v>
      </c>
      <c r="R892" t="s">
        <v>1218</v>
      </c>
      <c r="S892">
        <v>127.94999999999999</v>
      </c>
      <c r="T892">
        <v>3</v>
      </c>
      <c r="U892">
        <v>0</v>
      </c>
      <c r="V892">
        <v>0</v>
      </c>
      <c r="W892">
        <v>-106.1985</v>
      </c>
      <c r="X892">
        <v>21.751499999999986</v>
      </c>
      <c r="Y892">
        <v>889</v>
      </c>
      <c r="Z892">
        <v>1</v>
      </c>
      <c r="AA892">
        <v>2777</v>
      </c>
      <c r="AB892">
        <v>21</v>
      </c>
    </row>
    <row r="893" spans="1:28" x14ac:dyDescent="0.3">
      <c r="A893">
        <v>6321</v>
      </c>
      <c r="B893" t="s">
        <v>8996</v>
      </c>
      <c r="C893" s="1">
        <v>43006</v>
      </c>
      <c r="D893" s="1">
        <v>43010</v>
      </c>
      <c r="E893">
        <v>4</v>
      </c>
      <c r="F893" t="s">
        <v>358</v>
      </c>
      <c r="G893" t="s">
        <v>1856</v>
      </c>
      <c r="H893" t="s">
        <v>1857</v>
      </c>
      <c r="I893" t="s">
        <v>35</v>
      </c>
      <c r="J893" t="s">
        <v>31</v>
      </c>
      <c r="K893" t="s">
        <v>2181</v>
      </c>
      <c r="L893" t="s">
        <v>359</v>
      </c>
      <c r="M893">
        <v>32216</v>
      </c>
      <c r="N893" t="s">
        <v>9</v>
      </c>
      <c r="O893" t="s">
        <v>2874</v>
      </c>
      <c r="P893" t="s">
        <v>36</v>
      </c>
      <c r="Q893" t="s">
        <v>44</v>
      </c>
      <c r="R893" t="s">
        <v>2875</v>
      </c>
      <c r="S893">
        <v>10.368000000000002</v>
      </c>
      <c r="T893">
        <v>2</v>
      </c>
      <c r="U893">
        <v>0.2</v>
      </c>
      <c r="V893">
        <v>-2.0736000000000003</v>
      </c>
      <c r="W893">
        <v>-4.6656000000000013</v>
      </c>
      <c r="X893">
        <v>3.6288</v>
      </c>
      <c r="Y893">
        <v>890</v>
      </c>
      <c r="Z893">
        <v>2</v>
      </c>
      <c r="AA893">
        <v>2779</v>
      </c>
      <c r="AB893">
        <v>12</v>
      </c>
    </row>
    <row r="894" spans="1:28" x14ac:dyDescent="0.3">
      <c r="A894">
        <v>6351</v>
      </c>
      <c r="B894" t="s">
        <v>255</v>
      </c>
      <c r="C894" s="1">
        <v>42981</v>
      </c>
      <c r="D894" s="1">
        <v>42986</v>
      </c>
      <c r="E894">
        <v>5</v>
      </c>
      <c r="F894" t="s">
        <v>358</v>
      </c>
      <c r="G894" t="s">
        <v>1996</v>
      </c>
      <c r="H894" t="s">
        <v>516</v>
      </c>
      <c r="I894" t="s">
        <v>30</v>
      </c>
      <c r="J894" t="s">
        <v>31</v>
      </c>
      <c r="K894" t="s">
        <v>501</v>
      </c>
      <c r="L894" t="s">
        <v>362</v>
      </c>
      <c r="M894">
        <v>75217</v>
      </c>
      <c r="N894" t="s">
        <v>7</v>
      </c>
      <c r="O894" t="s">
        <v>3645</v>
      </c>
      <c r="P894" t="s">
        <v>32</v>
      </c>
      <c r="Q894" t="s">
        <v>441</v>
      </c>
      <c r="R894" t="s">
        <v>3646</v>
      </c>
      <c r="S894">
        <v>108.40000000000002</v>
      </c>
      <c r="T894">
        <v>5</v>
      </c>
      <c r="U894">
        <v>0.6</v>
      </c>
      <c r="V894">
        <v>-65.040000000000006</v>
      </c>
      <c r="W894">
        <v>-149.05000000000004</v>
      </c>
      <c r="X894">
        <v>-105.69000000000003</v>
      </c>
      <c r="Y894">
        <v>891</v>
      </c>
      <c r="Z894">
        <v>0</v>
      </c>
      <c r="AA894">
        <v>2781</v>
      </c>
      <c r="AB894">
        <v>50</v>
      </c>
    </row>
    <row r="895" spans="1:28" x14ac:dyDescent="0.3">
      <c r="A895">
        <v>6353</v>
      </c>
      <c r="B895" t="s">
        <v>9008</v>
      </c>
      <c r="C895" s="1">
        <v>42260</v>
      </c>
      <c r="D895" s="1">
        <v>42266</v>
      </c>
      <c r="E895">
        <v>6</v>
      </c>
      <c r="F895" t="s">
        <v>358</v>
      </c>
      <c r="G895" t="s">
        <v>6419</v>
      </c>
      <c r="H895" t="s">
        <v>6420</v>
      </c>
      <c r="I895" t="s">
        <v>30</v>
      </c>
      <c r="J895" t="s">
        <v>31</v>
      </c>
      <c r="K895" t="s">
        <v>367</v>
      </c>
      <c r="L895" t="s">
        <v>368</v>
      </c>
      <c r="M895">
        <v>19120</v>
      </c>
      <c r="N895" t="s">
        <v>5</v>
      </c>
      <c r="O895" t="s">
        <v>5342</v>
      </c>
      <c r="P895" t="s">
        <v>36</v>
      </c>
      <c r="Q895" t="s">
        <v>42</v>
      </c>
      <c r="R895" t="s">
        <v>5343</v>
      </c>
      <c r="S895">
        <v>2.4119999999999999</v>
      </c>
      <c r="T895">
        <v>1</v>
      </c>
      <c r="U895">
        <v>0.7</v>
      </c>
      <c r="V895">
        <v>-1.6883999999999999</v>
      </c>
      <c r="W895">
        <v>-2.7336</v>
      </c>
      <c r="X895">
        <v>-2.0099999999999998</v>
      </c>
      <c r="Y895">
        <v>892</v>
      </c>
      <c r="Z895">
        <v>1</v>
      </c>
      <c r="AA895">
        <v>2783</v>
      </c>
      <c r="AB895">
        <v>3</v>
      </c>
    </row>
    <row r="896" spans="1:28" x14ac:dyDescent="0.3">
      <c r="A896">
        <v>6354</v>
      </c>
      <c r="B896" t="s">
        <v>9009</v>
      </c>
      <c r="C896" s="1">
        <v>42253</v>
      </c>
      <c r="D896" s="1">
        <v>42259</v>
      </c>
      <c r="E896">
        <v>6</v>
      </c>
      <c r="F896" t="s">
        <v>358</v>
      </c>
      <c r="G896" t="s">
        <v>1083</v>
      </c>
      <c r="H896" t="s">
        <v>1084</v>
      </c>
      <c r="I896" t="s">
        <v>35</v>
      </c>
      <c r="J896" t="s">
        <v>31</v>
      </c>
      <c r="K896" t="s">
        <v>50</v>
      </c>
      <c r="L896" t="s">
        <v>51</v>
      </c>
      <c r="M896">
        <v>10011</v>
      </c>
      <c r="N896" t="s">
        <v>5</v>
      </c>
      <c r="O896" t="s">
        <v>7384</v>
      </c>
      <c r="P896" t="s">
        <v>36</v>
      </c>
      <c r="Q896" t="s">
        <v>43</v>
      </c>
      <c r="R896" t="s">
        <v>7385</v>
      </c>
      <c r="S896">
        <v>8.39</v>
      </c>
      <c r="T896">
        <v>1</v>
      </c>
      <c r="U896">
        <v>0</v>
      </c>
      <c r="V896">
        <v>0</v>
      </c>
      <c r="W896">
        <v>-6.2925000000000004</v>
      </c>
      <c r="X896">
        <v>2.0975000000000001</v>
      </c>
      <c r="Y896">
        <v>893</v>
      </c>
      <c r="Z896">
        <v>2</v>
      </c>
      <c r="AA896">
        <v>2785</v>
      </c>
      <c r="AB896">
        <v>2</v>
      </c>
    </row>
    <row r="897" spans="1:28" x14ac:dyDescent="0.3">
      <c r="A897">
        <v>6355</v>
      </c>
      <c r="B897" t="s">
        <v>9009</v>
      </c>
      <c r="C897" s="1">
        <v>42253</v>
      </c>
      <c r="D897" s="1">
        <v>42259</v>
      </c>
      <c r="E897">
        <v>6</v>
      </c>
      <c r="F897" t="s">
        <v>358</v>
      </c>
      <c r="G897" t="s">
        <v>1083</v>
      </c>
      <c r="H897" t="s">
        <v>1084</v>
      </c>
      <c r="I897" t="s">
        <v>35</v>
      </c>
      <c r="J897" t="s">
        <v>31</v>
      </c>
      <c r="K897" t="s">
        <v>50</v>
      </c>
      <c r="L897" t="s">
        <v>51</v>
      </c>
      <c r="M897">
        <v>10011</v>
      </c>
      <c r="N897" t="s">
        <v>5</v>
      </c>
      <c r="O897" t="s">
        <v>4312</v>
      </c>
      <c r="P897" t="s">
        <v>40</v>
      </c>
      <c r="Q897" t="s">
        <v>41</v>
      </c>
      <c r="R897" t="s">
        <v>4313</v>
      </c>
      <c r="S897">
        <v>337.98</v>
      </c>
      <c r="T897">
        <v>2</v>
      </c>
      <c r="U897">
        <v>0</v>
      </c>
      <c r="V897">
        <v>0</v>
      </c>
      <c r="W897">
        <v>-236.58600000000004</v>
      </c>
      <c r="X897">
        <v>101.39399999999998</v>
      </c>
      <c r="Y897">
        <v>894</v>
      </c>
      <c r="Z897">
        <v>0</v>
      </c>
      <c r="AA897">
        <v>2787</v>
      </c>
      <c r="AB897">
        <v>4</v>
      </c>
    </row>
    <row r="898" spans="1:28" x14ac:dyDescent="0.3">
      <c r="A898">
        <v>6450</v>
      </c>
      <c r="B898" t="s">
        <v>9060</v>
      </c>
      <c r="C898" s="1">
        <v>42272</v>
      </c>
      <c r="D898" s="1">
        <v>42276</v>
      </c>
      <c r="E898">
        <v>4</v>
      </c>
      <c r="F898" t="s">
        <v>358</v>
      </c>
      <c r="G898" t="s">
        <v>5163</v>
      </c>
      <c r="H898" t="s">
        <v>5164</v>
      </c>
      <c r="I898" t="s">
        <v>30</v>
      </c>
      <c r="J898" t="s">
        <v>31</v>
      </c>
      <c r="K898" t="s">
        <v>5029</v>
      </c>
      <c r="L898" t="s">
        <v>391</v>
      </c>
      <c r="M898">
        <v>6450</v>
      </c>
      <c r="N898" t="s">
        <v>5</v>
      </c>
      <c r="O898" t="s">
        <v>4283</v>
      </c>
      <c r="P898" t="s">
        <v>36</v>
      </c>
      <c r="Q898" t="s">
        <v>42</v>
      </c>
      <c r="R898" t="s">
        <v>4284</v>
      </c>
      <c r="S898">
        <v>10.76</v>
      </c>
      <c r="T898">
        <v>2</v>
      </c>
      <c r="U898">
        <v>0</v>
      </c>
      <c r="V898">
        <v>0</v>
      </c>
      <c r="W898">
        <v>-5.5952000000000002</v>
      </c>
      <c r="X898">
        <v>5.1647999999999996</v>
      </c>
      <c r="Y898">
        <v>895</v>
      </c>
      <c r="Z898">
        <v>1</v>
      </c>
      <c r="AA898">
        <v>2789</v>
      </c>
      <c r="AB898">
        <v>20</v>
      </c>
    </row>
    <row r="899" spans="1:28" x14ac:dyDescent="0.3">
      <c r="A899">
        <v>6451</v>
      </c>
      <c r="B899" t="s">
        <v>9060</v>
      </c>
      <c r="C899" s="1">
        <v>42272</v>
      </c>
      <c r="D899" s="1">
        <v>42276</v>
      </c>
      <c r="E899">
        <v>4</v>
      </c>
      <c r="F899" t="s">
        <v>358</v>
      </c>
      <c r="G899" t="s">
        <v>5163</v>
      </c>
      <c r="H899" t="s">
        <v>5164</v>
      </c>
      <c r="I899" t="s">
        <v>30</v>
      </c>
      <c r="J899" t="s">
        <v>31</v>
      </c>
      <c r="K899" t="s">
        <v>5029</v>
      </c>
      <c r="L899" t="s">
        <v>391</v>
      </c>
      <c r="M899">
        <v>6450</v>
      </c>
      <c r="N899" t="s">
        <v>5</v>
      </c>
      <c r="O899" t="s">
        <v>2205</v>
      </c>
      <c r="P899" t="s">
        <v>36</v>
      </c>
      <c r="Q899" t="s">
        <v>44</v>
      </c>
      <c r="R899" t="s">
        <v>2206</v>
      </c>
      <c r="S899">
        <v>45.68</v>
      </c>
      <c r="T899">
        <v>2</v>
      </c>
      <c r="U899">
        <v>0</v>
      </c>
      <c r="V899">
        <v>0</v>
      </c>
      <c r="W899">
        <v>-24.667200000000001</v>
      </c>
      <c r="X899">
        <v>21.012799999999999</v>
      </c>
      <c r="Y899">
        <v>896</v>
      </c>
      <c r="Z899">
        <v>2</v>
      </c>
      <c r="AA899">
        <v>2791</v>
      </c>
      <c r="AB899">
        <v>20</v>
      </c>
    </row>
    <row r="900" spans="1:28" x14ac:dyDescent="0.3">
      <c r="A900">
        <v>6452</v>
      </c>
      <c r="B900" t="s">
        <v>9060</v>
      </c>
      <c r="C900" s="1">
        <v>42272</v>
      </c>
      <c r="D900" s="1">
        <v>42276</v>
      </c>
      <c r="E900">
        <v>4</v>
      </c>
      <c r="F900" t="s">
        <v>358</v>
      </c>
      <c r="G900" t="s">
        <v>5163</v>
      </c>
      <c r="H900" t="s">
        <v>5164</v>
      </c>
      <c r="I900" t="s">
        <v>30</v>
      </c>
      <c r="J900" t="s">
        <v>31</v>
      </c>
      <c r="K900" t="s">
        <v>5029</v>
      </c>
      <c r="L900" t="s">
        <v>391</v>
      </c>
      <c r="M900">
        <v>6450</v>
      </c>
      <c r="N900" t="s">
        <v>5</v>
      </c>
      <c r="O900" t="s">
        <v>1168</v>
      </c>
      <c r="P900" t="s">
        <v>36</v>
      </c>
      <c r="Q900" t="s">
        <v>39</v>
      </c>
      <c r="R900" t="s">
        <v>1169</v>
      </c>
      <c r="S900">
        <v>6.7</v>
      </c>
      <c r="T900">
        <v>1</v>
      </c>
      <c r="U900">
        <v>0</v>
      </c>
      <c r="V900">
        <v>0</v>
      </c>
      <c r="W900">
        <v>-4.4890000000000008</v>
      </c>
      <c r="X900">
        <v>2.2109999999999994</v>
      </c>
      <c r="Y900">
        <v>897</v>
      </c>
      <c r="Z900">
        <v>0</v>
      </c>
      <c r="AA900">
        <v>2793</v>
      </c>
      <c r="AB900">
        <v>10</v>
      </c>
    </row>
    <row r="901" spans="1:28" x14ac:dyDescent="0.3">
      <c r="A901">
        <v>6465</v>
      </c>
      <c r="B901" t="s">
        <v>9067</v>
      </c>
      <c r="C901" s="1">
        <v>42635</v>
      </c>
      <c r="D901" s="1">
        <v>42641</v>
      </c>
      <c r="E901">
        <v>6</v>
      </c>
      <c r="F901" t="s">
        <v>358</v>
      </c>
      <c r="G901" t="s">
        <v>3489</v>
      </c>
      <c r="H901" t="s">
        <v>3490</v>
      </c>
      <c r="I901" t="s">
        <v>45</v>
      </c>
      <c r="J901" t="s">
        <v>31</v>
      </c>
      <c r="K901" t="s">
        <v>2144</v>
      </c>
      <c r="L901" t="s">
        <v>356</v>
      </c>
      <c r="M901">
        <v>40214</v>
      </c>
      <c r="N901" t="s">
        <v>9</v>
      </c>
      <c r="O901" t="s">
        <v>6662</v>
      </c>
      <c r="P901" t="s">
        <v>32</v>
      </c>
      <c r="Q901" t="s">
        <v>441</v>
      </c>
      <c r="R901" t="s">
        <v>6663</v>
      </c>
      <c r="S901">
        <v>13.28</v>
      </c>
      <c r="T901">
        <v>2</v>
      </c>
      <c r="U901">
        <v>0</v>
      </c>
      <c r="V901">
        <v>0</v>
      </c>
      <c r="W901">
        <v>-6.9055999999999997</v>
      </c>
      <c r="X901">
        <v>6.3743999999999996</v>
      </c>
      <c r="Y901">
        <v>898</v>
      </c>
      <c r="Z901">
        <v>1</v>
      </c>
      <c r="AA901">
        <v>2795</v>
      </c>
      <c r="AB901">
        <v>16</v>
      </c>
    </row>
    <row r="902" spans="1:28" x14ac:dyDescent="0.3">
      <c r="A902">
        <v>6490</v>
      </c>
      <c r="B902" t="s">
        <v>9078</v>
      </c>
      <c r="C902" s="1">
        <v>42997</v>
      </c>
      <c r="D902" s="1">
        <v>43002</v>
      </c>
      <c r="E902">
        <v>5</v>
      </c>
      <c r="F902" t="s">
        <v>358</v>
      </c>
      <c r="G902" t="s">
        <v>3367</v>
      </c>
      <c r="H902" t="s">
        <v>3368</v>
      </c>
      <c r="I902" t="s">
        <v>30</v>
      </c>
      <c r="J902" t="s">
        <v>31</v>
      </c>
      <c r="K902" t="s">
        <v>50</v>
      </c>
      <c r="L902" t="s">
        <v>51</v>
      </c>
      <c r="M902">
        <v>10011</v>
      </c>
      <c r="N902" t="s">
        <v>5</v>
      </c>
      <c r="O902" t="s">
        <v>6335</v>
      </c>
      <c r="P902" t="s">
        <v>36</v>
      </c>
      <c r="Q902" t="s">
        <v>44</v>
      </c>
      <c r="R902" t="s">
        <v>6336</v>
      </c>
      <c r="S902">
        <v>32.400000000000006</v>
      </c>
      <c r="T902">
        <v>5</v>
      </c>
      <c r="U902">
        <v>0</v>
      </c>
      <c r="V902">
        <v>0</v>
      </c>
      <c r="W902">
        <v>-16.848000000000006</v>
      </c>
      <c r="X902">
        <v>15.552000000000001</v>
      </c>
      <c r="Y902">
        <v>899</v>
      </c>
      <c r="Z902">
        <v>2</v>
      </c>
      <c r="AA902">
        <v>2797</v>
      </c>
      <c r="AB902">
        <v>10</v>
      </c>
    </row>
    <row r="903" spans="1:28" x14ac:dyDescent="0.3">
      <c r="A903">
        <v>6491</v>
      </c>
      <c r="B903" t="s">
        <v>9079</v>
      </c>
      <c r="C903" s="1">
        <v>41897</v>
      </c>
      <c r="D903" s="1">
        <v>41901</v>
      </c>
      <c r="E903">
        <v>4</v>
      </c>
      <c r="F903" t="s">
        <v>358</v>
      </c>
      <c r="G903" t="s">
        <v>8011</v>
      </c>
      <c r="H903" t="s">
        <v>8012</v>
      </c>
      <c r="I903" t="s">
        <v>35</v>
      </c>
      <c r="J903" t="s">
        <v>31</v>
      </c>
      <c r="K903" t="s">
        <v>367</v>
      </c>
      <c r="L903" t="s">
        <v>368</v>
      </c>
      <c r="M903">
        <v>19120</v>
      </c>
      <c r="N903" t="s">
        <v>5</v>
      </c>
      <c r="O903" t="s">
        <v>2921</v>
      </c>
      <c r="P903" t="s">
        <v>32</v>
      </c>
      <c r="Q903" t="s">
        <v>441</v>
      </c>
      <c r="R903" t="s">
        <v>2922</v>
      </c>
      <c r="S903">
        <v>103.93599999999999</v>
      </c>
      <c r="T903">
        <v>4</v>
      </c>
      <c r="U903">
        <v>0.2</v>
      </c>
      <c r="V903">
        <v>-20.787199999999999</v>
      </c>
      <c r="W903">
        <v>-66.259199999999993</v>
      </c>
      <c r="X903">
        <v>16.889599999999998</v>
      </c>
      <c r="Y903">
        <v>900</v>
      </c>
      <c r="Z903">
        <v>0</v>
      </c>
      <c r="AA903">
        <v>2799</v>
      </c>
      <c r="AB903">
        <v>12</v>
      </c>
    </row>
    <row r="904" spans="1:28" x14ac:dyDescent="0.3">
      <c r="A904">
        <v>6516</v>
      </c>
      <c r="B904" t="s">
        <v>9093</v>
      </c>
      <c r="C904" s="1">
        <v>42993</v>
      </c>
      <c r="D904" s="1">
        <v>42997</v>
      </c>
      <c r="E904">
        <v>4</v>
      </c>
      <c r="F904" t="s">
        <v>358</v>
      </c>
      <c r="G904" t="s">
        <v>4638</v>
      </c>
      <c r="H904" t="s">
        <v>4639</v>
      </c>
      <c r="I904" t="s">
        <v>30</v>
      </c>
      <c r="J904" t="s">
        <v>31</v>
      </c>
      <c r="K904" t="s">
        <v>365</v>
      </c>
      <c r="L904" t="s">
        <v>357</v>
      </c>
      <c r="M904">
        <v>94122</v>
      </c>
      <c r="N904" t="s">
        <v>3</v>
      </c>
      <c r="O904" t="s">
        <v>4218</v>
      </c>
      <c r="P904" t="s">
        <v>32</v>
      </c>
      <c r="Q904" t="s">
        <v>34</v>
      </c>
      <c r="R904" t="s">
        <v>4219</v>
      </c>
      <c r="S904">
        <v>218.35200000000003</v>
      </c>
      <c r="T904">
        <v>3</v>
      </c>
      <c r="U904">
        <v>0.2</v>
      </c>
      <c r="V904">
        <v>-43.670400000000008</v>
      </c>
      <c r="W904">
        <v>-174.68160000000003</v>
      </c>
      <c r="X904">
        <v>0</v>
      </c>
      <c r="Y904">
        <v>901</v>
      </c>
      <c r="Z904">
        <v>1</v>
      </c>
      <c r="AA904">
        <v>2801</v>
      </c>
      <c r="AB904">
        <v>21</v>
      </c>
    </row>
    <row r="905" spans="1:28" x14ac:dyDescent="0.3">
      <c r="A905">
        <v>6517</v>
      </c>
      <c r="B905" t="s">
        <v>9093</v>
      </c>
      <c r="C905" s="1">
        <v>42993</v>
      </c>
      <c r="D905" s="1">
        <v>42997</v>
      </c>
      <c r="E905">
        <v>4</v>
      </c>
      <c r="F905" t="s">
        <v>358</v>
      </c>
      <c r="G905" t="s">
        <v>4638</v>
      </c>
      <c r="H905" t="s">
        <v>4639</v>
      </c>
      <c r="I905" t="s">
        <v>30</v>
      </c>
      <c r="J905" t="s">
        <v>31</v>
      </c>
      <c r="K905" t="s">
        <v>365</v>
      </c>
      <c r="L905" t="s">
        <v>357</v>
      </c>
      <c r="M905">
        <v>94122</v>
      </c>
      <c r="N905" t="s">
        <v>3</v>
      </c>
      <c r="O905" t="s">
        <v>4659</v>
      </c>
      <c r="P905" t="s">
        <v>32</v>
      </c>
      <c r="Q905" t="s">
        <v>441</v>
      </c>
      <c r="R905" t="s">
        <v>4660</v>
      </c>
      <c r="S905">
        <v>529.9</v>
      </c>
      <c r="T905">
        <v>5</v>
      </c>
      <c r="U905">
        <v>0</v>
      </c>
      <c r="V905">
        <v>0</v>
      </c>
      <c r="W905">
        <v>-423.91999999999996</v>
      </c>
      <c r="X905">
        <v>105.97999999999999</v>
      </c>
      <c r="Y905">
        <v>902</v>
      </c>
      <c r="Z905">
        <v>2</v>
      </c>
      <c r="AA905">
        <v>2803</v>
      </c>
      <c r="AB905">
        <v>35</v>
      </c>
    </row>
    <row r="906" spans="1:28" x14ac:dyDescent="0.3">
      <c r="A906">
        <v>6518</v>
      </c>
      <c r="B906" t="s">
        <v>9093</v>
      </c>
      <c r="C906" s="1">
        <v>42993</v>
      </c>
      <c r="D906" s="1">
        <v>42997</v>
      </c>
      <c r="E906">
        <v>4</v>
      </c>
      <c r="F906" t="s">
        <v>358</v>
      </c>
      <c r="G906" t="s">
        <v>4638</v>
      </c>
      <c r="H906" t="s">
        <v>4639</v>
      </c>
      <c r="I906" t="s">
        <v>30</v>
      </c>
      <c r="J906" t="s">
        <v>31</v>
      </c>
      <c r="K906" t="s">
        <v>365</v>
      </c>
      <c r="L906" t="s">
        <v>357</v>
      </c>
      <c r="M906">
        <v>94122</v>
      </c>
      <c r="N906" t="s">
        <v>3</v>
      </c>
      <c r="O906" t="s">
        <v>4683</v>
      </c>
      <c r="P906" t="s">
        <v>36</v>
      </c>
      <c r="Q906" t="s">
        <v>39</v>
      </c>
      <c r="R906" t="s">
        <v>4684</v>
      </c>
      <c r="S906">
        <v>99.3</v>
      </c>
      <c r="T906">
        <v>10</v>
      </c>
      <c r="U906">
        <v>0</v>
      </c>
      <c r="V906">
        <v>0</v>
      </c>
      <c r="W906">
        <v>-57.593999999999994</v>
      </c>
      <c r="X906">
        <v>41.706000000000003</v>
      </c>
      <c r="Y906">
        <v>903</v>
      </c>
      <c r="Z906">
        <v>0</v>
      </c>
      <c r="AA906">
        <v>2805</v>
      </c>
      <c r="AB906">
        <v>70</v>
      </c>
    </row>
    <row r="907" spans="1:28" x14ac:dyDescent="0.3">
      <c r="A907">
        <v>6519</v>
      </c>
      <c r="B907" t="s">
        <v>9093</v>
      </c>
      <c r="C907" s="1">
        <v>42993</v>
      </c>
      <c r="D907" s="1">
        <v>42997</v>
      </c>
      <c r="E907">
        <v>4</v>
      </c>
      <c r="F907" t="s">
        <v>358</v>
      </c>
      <c r="G907" t="s">
        <v>4638</v>
      </c>
      <c r="H907" t="s">
        <v>4639</v>
      </c>
      <c r="I907" t="s">
        <v>30</v>
      </c>
      <c r="J907" t="s">
        <v>31</v>
      </c>
      <c r="K907" t="s">
        <v>365</v>
      </c>
      <c r="L907" t="s">
        <v>357</v>
      </c>
      <c r="M907">
        <v>94122</v>
      </c>
      <c r="N907" t="s">
        <v>3</v>
      </c>
      <c r="O907" t="s">
        <v>5736</v>
      </c>
      <c r="P907" t="s">
        <v>36</v>
      </c>
      <c r="Q907" t="s">
        <v>43</v>
      </c>
      <c r="R907" t="s">
        <v>5737</v>
      </c>
      <c r="S907">
        <v>108.96</v>
      </c>
      <c r="T907">
        <v>2</v>
      </c>
      <c r="U907">
        <v>0</v>
      </c>
      <c r="V907">
        <v>0</v>
      </c>
      <c r="W907">
        <v>-78.451199999999986</v>
      </c>
      <c r="X907">
        <v>30.508800000000008</v>
      </c>
      <c r="Y907">
        <v>904</v>
      </c>
      <c r="Z907">
        <v>1</v>
      </c>
      <c r="AA907">
        <v>2807</v>
      </c>
      <c r="AB907">
        <v>14</v>
      </c>
    </row>
    <row r="908" spans="1:28" x14ac:dyDescent="0.3">
      <c r="A908">
        <v>6520</v>
      </c>
      <c r="B908" t="s">
        <v>9093</v>
      </c>
      <c r="C908" s="1">
        <v>42993</v>
      </c>
      <c r="D908" s="1">
        <v>42997</v>
      </c>
      <c r="E908">
        <v>4</v>
      </c>
      <c r="F908" t="s">
        <v>358</v>
      </c>
      <c r="G908" t="s">
        <v>4638</v>
      </c>
      <c r="H908" t="s">
        <v>4639</v>
      </c>
      <c r="I908" t="s">
        <v>30</v>
      </c>
      <c r="J908" t="s">
        <v>31</v>
      </c>
      <c r="K908" t="s">
        <v>365</v>
      </c>
      <c r="L908" t="s">
        <v>357</v>
      </c>
      <c r="M908">
        <v>94122</v>
      </c>
      <c r="N908" t="s">
        <v>3</v>
      </c>
      <c r="O908" t="s">
        <v>2475</v>
      </c>
      <c r="P908" t="s">
        <v>36</v>
      </c>
      <c r="Q908" t="s">
        <v>42</v>
      </c>
      <c r="R908" t="s">
        <v>2476</v>
      </c>
      <c r="S908">
        <v>2.6880000000000002</v>
      </c>
      <c r="T908">
        <v>1</v>
      </c>
      <c r="U908">
        <v>0.2</v>
      </c>
      <c r="V908">
        <v>-0.53760000000000008</v>
      </c>
      <c r="W908">
        <v>-1.3104000000000005</v>
      </c>
      <c r="X908">
        <v>0.83999999999999975</v>
      </c>
      <c r="Y908">
        <v>905</v>
      </c>
      <c r="Z908">
        <v>2</v>
      </c>
      <c r="AA908">
        <v>2809</v>
      </c>
      <c r="AB908">
        <v>7</v>
      </c>
    </row>
    <row r="909" spans="1:28" x14ac:dyDescent="0.3">
      <c r="A909">
        <v>6623</v>
      </c>
      <c r="B909" t="s">
        <v>9144</v>
      </c>
      <c r="C909" s="1">
        <v>41888</v>
      </c>
      <c r="D909" s="1">
        <v>41891</v>
      </c>
      <c r="E909">
        <v>3</v>
      </c>
      <c r="F909" t="s">
        <v>49</v>
      </c>
      <c r="G909" t="s">
        <v>833</v>
      </c>
      <c r="H909" t="s">
        <v>834</v>
      </c>
      <c r="I909" t="s">
        <v>35</v>
      </c>
      <c r="J909" t="s">
        <v>31</v>
      </c>
      <c r="K909" t="s">
        <v>365</v>
      </c>
      <c r="L909" t="s">
        <v>357</v>
      </c>
      <c r="M909">
        <v>94109</v>
      </c>
      <c r="N909" t="s">
        <v>3</v>
      </c>
      <c r="O909" t="s">
        <v>887</v>
      </c>
      <c r="P909" t="s">
        <v>32</v>
      </c>
      <c r="Q909" t="s">
        <v>441</v>
      </c>
      <c r="R909" t="s">
        <v>888</v>
      </c>
      <c r="S909">
        <v>41.88</v>
      </c>
      <c r="T909">
        <v>6</v>
      </c>
      <c r="U909">
        <v>0</v>
      </c>
      <c r="V909">
        <v>0</v>
      </c>
      <c r="W909">
        <v>-29.734800000000007</v>
      </c>
      <c r="X909">
        <v>12.145199999999997</v>
      </c>
      <c r="Y909">
        <v>906</v>
      </c>
      <c r="Z909">
        <v>0</v>
      </c>
      <c r="AA909">
        <v>2811</v>
      </c>
      <c r="AB909">
        <v>42</v>
      </c>
    </row>
    <row r="910" spans="1:28" x14ac:dyDescent="0.3">
      <c r="A910">
        <v>6624</v>
      </c>
      <c r="B910" t="s">
        <v>9144</v>
      </c>
      <c r="C910" s="1">
        <v>41888</v>
      </c>
      <c r="D910" s="1">
        <v>41891</v>
      </c>
      <c r="E910">
        <v>3</v>
      </c>
      <c r="F910" t="s">
        <v>49</v>
      </c>
      <c r="G910" t="s">
        <v>833</v>
      </c>
      <c r="H910" t="s">
        <v>834</v>
      </c>
      <c r="I910" t="s">
        <v>35</v>
      </c>
      <c r="J910" t="s">
        <v>31</v>
      </c>
      <c r="K910" t="s">
        <v>365</v>
      </c>
      <c r="L910" t="s">
        <v>357</v>
      </c>
      <c r="M910">
        <v>94109</v>
      </c>
      <c r="N910" t="s">
        <v>3</v>
      </c>
      <c r="O910" t="s">
        <v>2827</v>
      </c>
      <c r="P910" t="s">
        <v>36</v>
      </c>
      <c r="Q910" t="s">
        <v>37</v>
      </c>
      <c r="R910" t="s">
        <v>2828</v>
      </c>
      <c r="S910">
        <v>58.48</v>
      </c>
      <c r="T910">
        <v>8</v>
      </c>
      <c r="U910">
        <v>0</v>
      </c>
      <c r="V910">
        <v>0</v>
      </c>
      <c r="W910">
        <v>-30.994399999999999</v>
      </c>
      <c r="X910">
        <v>27.485599999999998</v>
      </c>
      <c r="Y910">
        <v>907</v>
      </c>
      <c r="Z910">
        <v>1</v>
      </c>
      <c r="AA910">
        <v>2813</v>
      </c>
      <c r="AB910">
        <v>56</v>
      </c>
    </row>
    <row r="911" spans="1:28" x14ac:dyDescent="0.3">
      <c r="A911">
        <v>6629</v>
      </c>
      <c r="B911" t="s">
        <v>9149</v>
      </c>
      <c r="C911" s="1">
        <v>42266</v>
      </c>
      <c r="D911" s="1">
        <v>42269</v>
      </c>
      <c r="E911">
        <v>3</v>
      </c>
      <c r="F911" t="s">
        <v>355</v>
      </c>
      <c r="G911" t="s">
        <v>5046</v>
      </c>
      <c r="H911" t="s">
        <v>5047</v>
      </c>
      <c r="I911" t="s">
        <v>30</v>
      </c>
      <c r="J911" t="s">
        <v>31</v>
      </c>
      <c r="K911" t="s">
        <v>50</v>
      </c>
      <c r="L911" t="s">
        <v>51</v>
      </c>
      <c r="M911">
        <v>10024</v>
      </c>
      <c r="N911" t="s">
        <v>5</v>
      </c>
      <c r="O911" t="s">
        <v>1630</v>
      </c>
      <c r="P911" t="s">
        <v>40</v>
      </c>
      <c r="Q911" t="s">
        <v>41</v>
      </c>
      <c r="R911" t="s">
        <v>1631</v>
      </c>
      <c r="S911">
        <v>279.85999999999996</v>
      </c>
      <c r="T911">
        <v>14</v>
      </c>
      <c r="U911">
        <v>0</v>
      </c>
      <c r="V911">
        <v>0</v>
      </c>
      <c r="W911">
        <v>-145.52719999999999</v>
      </c>
      <c r="X911">
        <v>134.33279999999996</v>
      </c>
      <c r="Y911">
        <v>908</v>
      </c>
      <c r="Z911">
        <v>2</v>
      </c>
      <c r="AA911">
        <v>2815</v>
      </c>
      <c r="AB911">
        <v>28</v>
      </c>
    </row>
    <row r="912" spans="1:28" x14ac:dyDescent="0.3">
      <c r="A912">
        <v>6649</v>
      </c>
      <c r="B912" t="s">
        <v>9156</v>
      </c>
      <c r="C912" s="1">
        <v>42986</v>
      </c>
      <c r="D912" s="1">
        <v>42989</v>
      </c>
      <c r="E912">
        <v>3</v>
      </c>
      <c r="F912" t="s">
        <v>49</v>
      </c>
      <c r="G912" t="s">
        <v>2990</v>
      </c>
      <c r="H912" t="s">
        <v>2991</v>
      </c>
      <c r="I912" t="s">
        <v>35</v>
      </c>
      <c r="J912" t="s">
        <v>31</v>
      </c>
      <c r="K912" t="s">
        <v>1828</v>
      </c>
      <c r="L912" t="s">
        <v>362</v>
      </c>
      <c r="M912">
        <v>76017</v>
      </c>
      <c r="N912" t="s">
        <v>7</v>
      </c>
      <c r="O912" t="s">
        <v>2472</v>
      </c>
      <c r="P912" t="s">
        <v>36</v>
      </c>
      <c r="Q912" t="s">
        <v>42</v>
      </c>
      <c r="R912" t="s">
        <v>2473</v>
      </c>
      <c r="S912">
        <v>42.615999999999993</v>
      </c>
      <c r="T912">
        <v>7</v>
      </c>
      <c r="U912">
        <v>0.8</v>
      </c>
      <c r="V912">
        <v>-34.092799999999997</v>
      </c>
      <c r="W912">
        <v>-76.708800000000025</v>
      </c>
      <c r="X912">
        <v>-68.185600000000022</v>
      </c>
      <c r="Y912">
        <v>909</v>
      </c>
      <c r="Z912">
        <v>0</v>
      </c>
      <c r="AA912">
        <v>2817</v>
      </c>
      <c r="AB912">
        <v>70</v>
      </c>
    </row>
    <row r="913" spans="1:28" x14ac:dyDescent="0.3">
      <c r="A913">
        <v>6650</v>
      </c>
      <c r="B913" t="s">
        <v>9156</v>
      </c>
      <c r="C913" s="1">
        <v>42986</v>
      </c>
      <c r="D913" s="1">
        <v>42989</v>
      </c>
      <c r="E913">
        <v>3</v>
      </c>
      <c r="F913" t="s">
        <v>49</v>
      </c>
      <c r="G913" t="s">
        <v>2990</v>
      </c>
      <c r="H913" t="s">
        <v>2991</v>
      </c>
      <c r="I913" t="s">
        <v>35</v>
      </c>
      <c r="J913" t="s">
        <v>31</v>
      </c>
      <c r="K913" t="s">
        <v>1828</v>
      </c>
      <c r="L913" t="s">
        <v>362</v>
      </c>
      <c r="M913">
        <v>76017</v>
      </c>
      <c r="N913" t="s">
        <v>7</v>
      </c>
      <c r="O913" t="s">
        <v>7899</v>
      </c>
      <c r="P913" t="s">
        <v>40</v>
      </c>
      <c r="Q913" t="s">
        <v>511</v>
      </c>
      <c r="R913" t="s">
        <v>7900</v>
      </c>
      <c r="S913">
        <v>319.98400000000004</v>
      </c>
      <c r="T913">
        <v>2</v>
      </c>
      <c r="U913">
        <v>0.2</v>
      </c>
      <c r="V913">
        <v>-63.996800000000007</v>
      </c>
      <c r="W913">
        <v>-147.99260000000004</v>
      </c>
      <c r="X913">
        <v>107.99459999999999</v>
      </c>
      <c r="Y913">
        <v>910</v>
      </c>
      <c r="Z913">
        <v>1</v>
      </c>
      <c r="AA913">
        <v>2819</v>
      </c>
      <c r="AB913">
        <v>20</v>
      </c>
    </row>
    <row r="914" spans="1:28" x14ac:dyDescent="0.3">
      <c r="A914">
        <v>6651</v>
      </c>
      <c r="B914" t="s">
        <v>9156</v>
      </c>
      <c r="C914" s="1">
        <v>42986</v>
      </c>
      <c r="D914" s="1">
        <v>42989</v>
      </c>
      <c r="E914">
        <v>3</v>
      </c>
      <c r="F914" t="s">
        <v>49</v>
      </c>
      <c r="G914" t="s">
        <v>2990</v>
      </c>
      <c r="H914" t="s">
        <v>2991</v>
      </c>
      <c r="I914" t="s">
        <v>35</v>
      </c>
      <c r="J914" t="s">
        <v>31</v>
      </c>
      <c r="K914" t="s">
        <v>1828</v>
      </c>
      <c r="L914" t="s">
        <v>362</v>
      </c>
      <c r="M914">
        <v>76017</v>
      </c>
      <c r="N914" t="s">
        <v>7</v>
      </c>
      <c r="O914" t="s">
        <v>1791</v>
      </c>
      <c r="P914" t="s">
        <v>36</v>
      </c>
      <c r="Q914" t="s">
        <v>52</v>
      </c>
      <c r="R914" t="s">
        <v>1792</v>
      </c>
      <c r="S914">
        <v>45.92</v>
      </c>
      <c r="T914">
        <v>5</v>
      </c>
      <c r="U914">
        <v>0.2</v>
      </c>
      <c r="V914">
        <v>-9.1840000000000011</v>
      </c>
      <c r="W914">
        <v>-21.238000000000003</v>
      </c>
      <c r="X914">
        <v>15.498000000000001</v>
      </c>
      <c r="Y914">
        <v>911</v>
      </c>
      <c r="Z914">
        <v>2</v>
      </c>
      <c r="AA914">
        <v>2821</v>
      </c>
      <c r="AB914">
        <v>50</v>
      </c>
    </row>
    <row r="915" spans="1:28" x14ac:dyDescent="0.3">
      <c r="A915">
        <v>6652</v>
      </c>
      <c r="B915" t="s">
        <v>9156</v>
      </c>
      <c r="C915" s="1">
        <v>42986</v>
      </c>
      <c r="D915" s="1">
        <v>42989</v>
      </c>
      <c r="E915">
        <v>3</v>
      </c>
      <c r="F915" t="s">
        <v>49</v>
      </c>
      <c r="G915" t="s">
        <v>2990</v>
      </c>
      <c r="H915" t="s">
        <v>2991</v>
      </c>
      <c r="I915" t="s">
        <v>35</v>
      </c>
      <c r="J915" t="s">
        <v>31</v>
      </c>
      <c r="K915" t="s">
        <v>1828</v>
      </c>
      <c r="L915" t="s">
        <v>362</v>
      </c>
      <c r="M915">
        <v>76017</v>
      </c>
      <c r="N915" t="s">
        <v>7</v>
      </c>
      <c r="O915" t="s">
        <v>3469</v>
      </c>
      <c r="P915" t="s">
        <v>32</v>
      </c>
      <c r="Q915" t="s">
        <v>441</v>
      </c>
      <c r="R915" t="s">
        <v>3470</v>
      </c>
      <c r="S915">
        <v>21.184000000000001</v>
      </c>
      <c r="T915">
        <v>2</v>
      </c>
      <c r="U915">
        <v>0.6</v>
      </c>
      <c r="V915">
        <v>-12.7104</v>
      </c>
      <c r="W915">
        <v>-20.1248</v>
      </c>
      <c r="X915">
        <v>-11.651199999999999</v>
      </c>
      <c r="Y915">
        <v>912</v>
      </c>
      <c r="Z915">
        <v>0</v>
      </c>
      <c r="AA915">
        <v>2823</v>
      </c>
      <c r="AB915">
        <v>20</v>
      </c>
    </row>
    <row r="916" spans="1:28" x14ac:dyDescent="0.3">
      <c r="A916">
        <v>6653</v>
      </c>
      <c r="B916" t="s">
        <v>9156</v>
      </c>
      <c r="C916" s="1">
        <v>42986</v>
      </c>
      <c r="D916" s="1">
        <v>42989</v>
      </c>
      <c r="E916">
        <v>3</v>
      </c>
      <c r="F916" t="s">
        <v>49</v>
      </c>
      <c r="G916" t="s">
        <v>2990</v>
      </c>
      <c r="H916" t="s">
        <v>2991</v>
      </c>
      <c r="I916" t="s">
        <v>35</v>
      </c>
      <c r="J916" t="s">
        <v>31</v>
      </c>
      <c r="K916" t="s">
        <v>1828</v>
      </c>
      <c r="L916" t="s">
        <v>362</v>
      </c>
      <c r="M916">
        <v>76017</v>
      </c>
      <c r="N916" t="s">
        <v>7</v>
      </c>
      <c r="O916" t="s">
        <v>1485</v>
      </c>
      <c r="P916" t="s">
        <v>36</v>
      </c>
      <c r="Q916" t="s">
        <v>44</v>
      </c>
      <c r="R916" t="s">
        <v>1486</v>
      </c>
      <c r="S916">
        <v>20.736000000000004</v>
      </c>
      <c r="T916">
        <v>4</v>
      </c>
      <c r="U916">
        <v>0.2</v>
      </c>
      <c r="V916">
        <v>-4.1472000000000007</v>
      </c>
      <c r="W916">
        <v>-9.3312000000000026</v>
      </c>
      <c r="X916">
        <v>7.2576000000000001</v>
      </c>
      <c r="Y916">
        <v>913</v>
      </c>
      <c r="Z916">
        <v>1</v>
      </c>
      <c r="AA916">
        <v>2825</v>
      </c>
      <c r="AB916">
        <v>40</v>
      </c>
    </row>
    <row r="917" spans="1:28" x14ac:dyDescent="0.3">
      <c r="A917">
        <v>6654</v>
      </c>
      <c r="B917" t="s">
        <v>9156</v>
      </c>
      <c r="C917" s="1">
        <v>42986</v>
      </c>
      <c r="D917" s="1">
        <v>42989</v>
      </c>
      <c r="E917">
        <v>3</v>
      </c>
      <c r="F917" t="s">
        <v>49</v>
      </c>
      <c r="G917" t="s">
        <v>2990</v>
      </c>
      <c r="H917" t="s">
        <v>2991</v>
      </c>
      <c r="I917" t="s">
        <v>35</v>
      </c>
      <c r="J917" t="s">
        <v>31</v>
      </c>
      <c r="K917" t="s">
        <v>1828</v>
      </c>
      <c r="L917" t="s">
        <v>362</v>
      </c>
      <c r="M917">
        <v>76017</v>
      </c>
      <c r="N917" t="s">
        <v>7</v>
      </c>
      <c r="O917" t="s">
        <v>6888</v>
      </c>
      <c r="P917" t="s">
        <v>32</v>
      </c>
      <c r="Q917" t="s">
        <v>34</v>
      </c>
      <c r="R917" t="s">
        <v>6889</v>
      </c>
      <c r="S917">
        <v>213.42999999999995</v>
      </c>
      <c r="T917">
        <v>5</v>
      </c>
      <c r="U917">
        <v>0.3</v>
      </c>
      <c r="V917">
        <v>-64.028999999999982</v>
      </c>
      <c r="W917">
        <v>-189.03799999999995</v>
      </c>
      <c r="X917">
        <v>-39.636999999999993</v>
      </c>
      <c r="Y917">
        <v>914</v>
      </c>
      <c r="Z917">
        <v>2</v>
      </c>
      <c r="AA917">
        <v>2827</v>
      </c>
      <c r="AB917">
        <v>50</v>
      </c>
    </row>
    <row r="918" spans="1:28" x14ac:dyDescent="0.3">
      <c r="A918">
        <v>6673</v>
      </c>
      <c r="B918" t="s">
        <v>9164</v>
      </c>
      <c r="C918" s="1">
        <v>42258</v>
      </c>
      <c r="D918" s="1">
        <v>42263</v>
      </c>
      <c r="E918">
        <v>5</v>
      </c>
      <c r="F918" t="s">
        <v>358</v>
      </c>
      <c r="G918" t="s">
        <v>1686</v>
      </c>
      <c r="H918" t="s">
        <v>502</v>
      </c>
      <c r="I918" t="s">
        <v>35</v>
      </c>
      <c r="J918" t="s">
        <v>31</v>
      </c>
      <c r="K918" t="s">
        <v>1654</v>
      </c>
      <c r="L918" t="s">
        <v>357</v>
      </c>
      <c r="M918">
        <v>92024</v>
      </c>
      <c r="N918" t="s">
        <v>3</v>
      </c>
      <c r="O918" t="s">
        <v>1244</v>
      </c>
      <c r="P918" t="s">
        <v>36</v>
      </c>
      <c r="Q918" t="s">
        <v>39</v>
      </c>
      <c r="R918" t="s">
        <v>1245</v>
      </c>
      <c r="S918">
        <v>265.85999999999996</v>
      </c>
      <c r="T918">
        <v>7</v>
      </c>
      <c r="U918">
        <v>0</v>
      </c>
      <c r="V918">
        <v>0</v>
      </c>
      <c r="W918">
        <v>-186.10199999999998</v>
      </c>
      <c r="X918">
        <v>79.757999999999967</v>
      </c>
      <c r="Y918">
        <v>915</v>
      </c>
      <c r="Z918">
        <v>0</v>
      </c>
      <c r="AA918">
        <v>2829</v>
      </c>
      <c r="AB918">
        <v>49</v>
      </c>
    </row>
    <row r="919" spans="1:28" x14ac:dyDescent="0.3">
      <c r="A919">
        <v>6674</v>
      </c>
      <c r="B919" t="s">
        <v>9165</v>
      </c>
      <c r="C919" s="1">
        <v>42252</v>
      </c>
      <c r="D919" s="1">
        <v>42259</v>
      </c>
      <c r="E919">
        <v>7</v>
      </c>
      <c r="F919" t="s">
        <v>358</v>
      </c>
      <c r="G919" t="s">
        <v>1361</v>
      </c>
      <c r="H919" t="s">
        <v>1362</v>
      </c>
      <c r="I919" t="s">
        <v>45</v>
      </c>
      <c r="J919" t="s">
        <v>31</v>
      </c>
      <c r="K919" t="s">
        <v>5128</v>
      </c>
      <c r="L919" t="s">
        <v>377</v>
      </c>
      <c r="M919">
        <v>22901</v>
      </c>
      <c r="N919" t="s">
        <v>9</v>
      </c>
      <c r="O919" t="s">
        <v>9166</v>
      </c>
      <c r="P919" t="s">
        <v>32</v>
      </c>
      <c r="Q919" t="s">
        <v>441</v>
      </c>
      <c r="R919" t="s">
        <v>9167</v>
      </c>
      <c r="S919">
        <v>67.959999999999994</v>
      </c>
      <c r="T919">
        <v>4</v>
      </c>
      <c r="U919">
        <v>0</v>
      </c>
      <c r="V919">
        <v>0</v>
      </c>
      <c r="W919">
        <v>-55.727199999999996</v>
      </c>
      <c r="X919">
        <v>12.232799999999997</v>
      </c>
      <c r="Y919">
        <v>916</v>
      </c>
      <c r="Z919">
        <v>1</v>
      </c>
      <c r="AA919">
        <v>2831</v>
      </c>
      <c r="AB919">
        <v>36</v>
      </c>
    </row>
    <row r="920" spans="1:28" x14ac:dyDescent="0.3">
      <c r="A920">
        <v>6680</v>
      </c>
      <c r="B920" t="s">
        <v>9170</v>
      </c>
      <c r="C920" s="1">
        <v>42980</v>
      </c>
      <c r="D920" s="1">
        <v>42985</v>
      </c>
      <c r="E920">
        <v>5</v>
      </c>
      <c r="F920" t="s">
        <v>355</v>
      </c>
      <c r="G920" t="s">
        <v>1054</v>
      </c>
      <c r="H920" t="s">
        <v>1055</v>
      </c>
      <c r="I920" t="s">
        <v>30</v>
      </c>
      <c r="J920" t="s">
        <v>31</v>
      </c>
      <c r="K920" t="s">
        <v>5029</v>
      </c>
      <c r="L920" t="s">
        <v>391</v>
      </c>
      <c r="M920">
        <v>6450</v>
      </c>
      <c r="N920" t="s">
        <v>5</v>
      </c>
      <c r="O920" t="s">
        <v>2151</v>
      </c>
      <c r="P920" t="s">
        <v>36</v>
      </c>
      <c r="Q920" t="s">
        <v>38</v>
      </c>
      <c r="R920" t="s">
        <v>2152</v>
      </c>
      <c r="S920">
        <v>10.9</v>
      </c>
      <c r="T920">
        <v>1</v>
      </c>
      <c r="U920">
        <v>0</v>
      </c>
      <c r="V920">
        <v>0</v>
      </c>
      <c r="W920">
        <v>-8.0660000000000007</v>
      </c>
      <c r="X920">
        <v>2.8339999999999996</v>
      </c>
      <c r="Y920">
        <v>917</v>
      </c>
      <c r="Z920">
        <v>2</v>
      </c>
      <c r="AA920">
        <v>2833</v>
      </c>
      <c r="AB920">
        <v>10</v>
      </c>
    </row>
    <row r="921" spans="1:28" x14ac:dyDescent="0.3">
      <c r="A921">
        <v>6681</v>
      </c>
      <c r="B921" t="s">
        <v>9170</v>
      </c>
      <c r="C921" s="1">
        <v>42980</v>
      </c>
      <c r="D921" s="1">
        <v>42985</v>
      </c>
      <c r="E921">
        <v>5</v>
      </c>
      <c r="F921" t="s">
        <v>355</v>
      </c>
      <c r="G921" t="s">
        <v>1054</v>
      </c>
      <c r="H921" t="s">
        <v>1055</v>
      </c>
      <c r="I921" t="s">
        <v>30</v>
      </c>
      <c r="J921" t="s">
        <v>31</v>
      </c>
      <c r="K921" t="s">
        <v>5029</v>
      </c>
      <c r="L921" t="s">
        <v>391</v>
      </c>
      <c r="M921">
        <v>6450</v>
      </c>
      <c r="N921" t="s">
        <v>5</v>
      </c>
      <c r="O921" t="s">
        <v>2122</v>
      </c>
      <c r="P921" t="s">
        <v>36</v>
      </c>
      <c r="Q921" t="s">
        <v>44</v>
      </c>
      <c r="R921" t="s">
        <v>2123</v>
      </c>
      <c r="S921">
        <v>79.92</v>
      </c>
      <c r="T921">
        <v>4</v>
      </c>
      <c r="U921">
        <v>0</v>
      </c>
      <c r="V921">
        <v>0</v>
      </c>
      <c r="W921">
        <v>-42.357600000000005</v>
      </c>
      <c r="X921">
        <v>37.562399999999997</v>
      </c>
      <c r="Y921">
        <v>918</v>
      </c>
      <c r="Z921">
        <v>0</v>
      </c>
      <c r="AA921">
        <v>2835</v>
      </c>
      <c r="AB921">
        <v>40</v>
      </c>
    </row>
    <row r="922" spans="1:28" x14ac:dyDescent="0.3">
      <c r="A922">
        <v>6682</v>
      </c>
      <c r="B922" t="s">
        <v>9170</v>
      </c>
      <c r="C922" s="1">
        <v>42980</v>
      </c>
      <c r="D922" s="1">
        <v>42985</v>
      </c>
      <c r="E922">
        <v>5</v>
      </c>
      <c r="F922" t="s">
        <v>355</v>
      </c>
      <c r="G922" t="s">
        <v>1054</v>
      </c>
      <c r="H922" t="s">
        <v>1055</v>
      </c>
      <c r="I922" t="s">
        <v>30</v>
      </c>
      <c r="J922" t="s">
        <v>31</v>
      </c>
      <c r="K922" t="s">
        <v>5029</v>
      </c>
      <c r="L922" t="s">
        <v>391</v>
      </c>
      <c r="M922">
        <v>6450</v>
      </c>
      <c r="N922" t="s">
        <v>5</v>
      </c>
      <c r="O922" t="s">
        <v>7420</v>
      </c>
      <c r="P922" t="s">
        <v>36</v>
      </c>
      <c r="Q922" t="s">
        <v>44</v>
      </c>
      <c r="R922" t="s">
        <v>7421</v>
      </c>
      <c r="S922">
        <v>146.82</v>
      </c>
      <c r="T922">
        <v>3</v>
      </c>
      <c r="U922">
        <v>0</v>
      </c>
      <c r="V922">
        <v>0</v>
      </c>
      <c r="W922">
        <v>-73.41</v>
      </c>
      <c r="X922">
        <v>73.41</v>
      </c>
      <c r="Y922">
        <v>919</v>
      </c>
      <c r="Z922">
        <v>1</v>
      </c>
      <c r="AA922">
        <v>2837</v>
      </c>
      <c r="AB922">
        <v>30</v>
      </c>
    </row>
    <row r="923" spans="1:28" x14ac:dyDescent="0.3">
      <c r="A923">
        <v>6694</v>
      </c>
      <c r="B923" t="s">
        <v>9179</v>
      </c>
      <c r="C923" s="1">
        <v>43008</v>
      </c>
      <c r="D923" s="1">
        <v>43010</v>
      </c>
      <c r="E923">
        <v>2</v>
      </c>
      <c r="F923" t="s">
        <v>355</v>
      </c>
      <c r="G923" t="s">
        <v>6760</v>
      </c>
      <c r="H923" t="s">
        <v>6761</v>
      </c>
      <c r="I923" t="s">
        <v>30</v>
      </c>
      <c r="J923" t="s">
        <v>31</v>
      </c>
      <c r="K923" t="s">
        <v>718</v>
      </c>
      <c r="L923" t="s">
        <v>407</v>
      </c>
      <c r="M923">
        <v>21215</v>
      </c>
      <c r="N923" t="s">
        <v>5</v>
      </c>
      <c r="O923" t="s">
        <v>6133</v>
      </c>
      <c r="P923" t="s">
        <v>36</v>
      </c>
      <c r="Q923" t="s">
        <v>44</v>
      </c>
      <c r="R923" t="s">
        <v>6134</v>
      </c>
      <c r="S923">
        <v>164.88</v>
      </c>
      <c r="T923">
        <v>3</v>
      </c>
      <c r="U923">
        <v>0</v>
      </c>
      <c r="V923">
        <v>0</v>
      </c>
      <c r="W923">
        <v>-84.088799999999992</v>
      </c>
      <c r="X923">
        <v>80.791200000000003</v>
      </c>
      <c r="Y923">
        <v>920</v>
      </c>
      <c r="Z923">
        <v>2</v>
      </c>
      <c r="AA923">
        <v>2839</v>
      </c>
      <c r="AB923">
        <v>21</v>
      </c>
    </row>
    <row r="924" spans="1:28" x14ac:dyDescent="0.3">
      <c r="A924">
        <v>6707</v>
      </c>
      <c r="B924" t="s">
        <v>9187</v>
      </c>
      <c r="C924" s="1">
        <v>42623</v>
      </c>
      <c r="D924" s="1">
        <v>42628</v>
      </c>
      <c r="E924">
        <v>5</v>
      </c>
      <c r="F924" t="s">
        <v>358</v>
      </c>
      <c r="G924" t="s">
        <v>587</v>
      </c>
      <c r="H924" t="s">
        <v>588</v>
      </c>
      <c r="I924" t="s">
        <v>35</v>
      </c>
      <c r="J924" t="s">
        <v>31</v>
      </c>
      <c r="K924" t="s">
        <v>879</v>
      </c>
      <c r="L924" t="s">
        <v>359</v>
      </c>
      <c r="M924">
        <v>33311</v>
      </c>
      <c r="N924" t="s">
        <v>9</v>
      </c>
      <c r="O924" t="s">
        <v>4058</v>
      </c>
      <c r="P924" t="s">
        <v>40</v>
      </c>
      <c r="Q924" t="s">
        <v>41</v>
      </c>
      <c r="R924" t="s">
        <v>4059</v>
      </c>
      <c r="S924">
        <v>519.67999999999995</v>
      </c>
      <c r="T924">
        <v>7</v>
      </c>
      <c r="U924">
        <v>0.2</v>
      </c>
      <c r="V924">
        <v>-103.93599999999999</v>
      </c>
      <c r="W924">
        <v>-357.28</v>
      </c>
      <c r="X924">
        <v>58.46399999999997</v>
      </c>
      <c r="Y924">
        <v>921</v>
      </c>
      <c r="Z924">
        <v>0</v>
      </c>
      <c r="AA924">
        <v>2841</v>
      </c>
      <c r="AB924">
        <v>42</v>
      </c>
    </row>
    <row r="925" spans="1:28" x14ac:dyDescent="0.3">
      <c r="A925">
        <v>6721</v>
      </c>
      <c r="B925" t="s">
        <v>9199</v>
      </c>
      <c r="C925" s="1">
        <v>42997</v>
      </c>
      <c r="D925" s="1">
        <v>43002</v>
      </c>
      <c r="E925">
        <v>5</v>
      </c>
      <c r="F925" t="s">
        <v>358</v>
      </c>
      <c r="G925" t="s">
        <v>3203</v>
      </c>
      <c r="H925" t="s">
        <v>3204</v>
      </c>
      <c r="I925" t="s">
        <v>35</v>
      </c>
      <c r="J925" t="s">
        <v>31</v>
      </c>
      <c r="K925" t="s">
        <v>439</v>
      </c>
      <c r="L925" t="s">
        <v>357</v>
      </c>
      <c r="M925">
        <v>90032</v>
      </c>
      <c r="N925" t="s">
        <v>3</v>
      </c>
      <c r="O925" t="s">
        <v>608</v>
      </c>
      <c r="P925" t="s">
        <v>40</v>
      </c>
      <c r="Q925" t="s">
        <v>47</v>
      </c>
      <c r="R925" t="s">
        <v>609</v>
      </c>
      <c r="S925">
        <v>149.94999999999999</v>
      </c>
      <c r="T925">
        <v>5</v>
      </c>
      <c r="U925">
        <v>0</v>
      </c>
      <c r="V925">
        <v>0</v>
      </c>
      <c r="W925">
        <v>-118.4605</v>
      </c>
      <c r="X925">
        <v>31.489499999999992</v>
      </c>
      <c r="Y925">
        <v>922</v>
      </c>
      <c r="Z925">
        <v>1</v>
      </c>
      <c r="AA925">
        <v>2843</v>
      </c>
      <c r="AB925">
        <v>35</v>
      </c>
    </row>
    <row r="926" spans="1:28" x14ac:dyDescent="0.3">
      <c r="A926">
        <v>6722</v>
      </c>
      <c r="B926" t="s">
        <v>9199</v>
      </c>
      <c r="C926" s="1">
        <v>42997</v>
      </c>
      <c r="D926" s="1">
        <v>43002</v>
      </c>
      <c r="E926">
        <v>5</v>
      </c>
      <c r="F926" t="s">
        <v>358</v>
      </c>
      <c r="G926" t="s">
        <v>3203</v>
      </c>
      <c r="H926" t="s">
        <v>3204</v>
      </c>
      <c r="I926" t="s">
        <v>35</v>
      </c>
      <c r="J926" t="s">
        <v>31</v>
      </c>
      <c r="K926" t="s">
        <v>439</v>
      </c>
      <c r="L926" t="s">
        <v>357</v>
      </c>
      <c r="M926">
        <v>90032</v>
      </c>
      <c r="N926" t="s">
        <v>3</v>
      </c>
      <c r="O926" t="s">
        <v>8607</v>
      </c>
      <c r="P926" t="s">
        <v>36</v>
      </c>
      <c r="Q926" t="s">
        <v>39</v>
      </c>
      <c r="R926" t="s">
        <v>8608</v>
      </c>
      <c r="S926">
        <v>23.32</v>
      </c>
      <c r="T926">
        <v>2</v>
      </c>
      <c r="U926">
        <v>0</v>
      </c>
      <c r="V926">
        <v>0</v>
      </c>
      <c r="W926">
        <v>-17.256799999999998</v>
      </c>
      <c r="X926">
        <v>6.0632000000000019</v>
      </c>
      <c r="Y926">
        <v>923</v>
      </c>
      <c r="Z926">
        <v>2</v>
      </c>
      <c r="AA926">
        <v>2845</v>
      </c>
      <c r="AB926">
        <v>14</v>
      </c>
    </row>
    <row r="927" spans="1:28" x14ac:dyDescent="0.3">
      <c r="A927">
        <v>6723</v>
      </c>
      <c r="B927" t="s">
        <v>9199</v>
      </c>
      <c r="C927" s="1">
        <v>42997</v>
      </c>
      <c r="D927" s="1">
        <v>43002</v>
      </c>
      <c r="E927">
        <v>5</v>
      </c>
      <c r="F927" t="s">
        <v>358</v>
      </c>
      <c r="G927" t="s">
        <v>3203</v>
      </c>
      <c r="H927" t="s">
        <v>3204</v>
      </c>
      <c r="I927" t="s">
        <v>35</v>
      </c>
      <c r="J927" t="s">
        <v>31</v>
      </c>
      <c r="K927" t="s">
        <v>439</v>
      </c>
      <c r="L927" t="s">
        <v>357</v>
      </c>
      <c r="M927">
        <v>90032</v>
      </c>
      <c r="N927" t="s">
        <v>3</v>
      </c>
      <c r="O927" t="s">
        <v>5476</v>
      </c>
      <c r="P927" t="s">
        <v>36</v>
      </c>
      <c r="Q927" t="s">
        <v>39</v>
      </c>
      <c r="R927" t="s">
        <v>5477</v>
      </c>
      <c r="S927">
        <v>16.740000000000002</v>
      </c>
      <c r="T927">
        <v>3</v>
      </c>
      <c r="U927">
        <v>0</v>
      </c>
      <c r="V927">
        <v>0</v>
      </c>
      <c r="W927">
        <v>-11.885400000000004</v>
      </c>
      <c r="X927">
        <v>4.8545999999999978</v>
      </c>
      <c r="Y927">
        <v>924</v>
      </c>
      <c r="Z927">
        <v>0</v>
      </c>
      <c r="AA927">
        <v>2847</v>
      </c>
      <c r="AB927">
        <v>21</v>
      </c>
    </row>
    <row r="928" spans="1:28" x14ac:dyDescent="0.3">
      <c r="A928">
        <v>6724</v>
      </c>
      <c r="B928" t="s">
        <v>9200</v>
      </c>
      <c r="C928" s="1">
        <v>42982</v>
      </c>
      <c r="D928" s="1">
        <v>42984</v>
      </c>
      <c r="E928">
        <v>2</v>
      </c>
      <c r="F928" t="s">
        <v>355</v>
      </c>
      <c r="G928" t="s">
        <v>7171</v>
      </c>
      <c r="H928" t="s">
        <v>7172</v>
      </c>
      <c r="I928" t="s">
        <v>30</v>
      </c>
      <c r="J928" t="s">
        <v>31</v>
      </c>
      <c r="K928" t="s">
        <v>8815</v>
      </c>
      <c r="L928" t="s">
        <v>404</v>
      </c>
      <c r="M928">
        <v>3060</v>
      </c>
      <c r="N928" t="s">
        <v>5</v>
      </c>
      <c r="O928" t="s">
        <v>4824</v>
      </c>
      <c r="P928" t="s">
        <v>36</v>
      </c>
      <c r="Q928" t="s">
        <v>52</v>
      </c>
      <c r="R928" t="s">
        <v>474</v>
      </c>
      <c r="S928">
        <v>14.82</v>
      </c>
      <c r="T928">
        <v>6</v>
      </c>
      <c r="U928">
        <v>0</v>
      </c>
      <c r="V928">
        <v>0</v>
      </c>
      <c r="W928">
        <v>-7.8545999999999996</v>
      </c>
      <c r="X928">
        <v>6.9654000000000007</v>
      </c>
      <c r="Y928">
        <v>925</v>
      </c>
      <c r="Z928">
        <v>1</v>
      </c>
      <c r="AA928">
        <v>2849</v>
      </c>
      <c r="AB928">
        <v>24</v>
      </c>
    </row>
    <row r="929" spans="1:28" x14ac:dyDescent="0.3">
      <c r="A929">
        <v>6725</v>
      </c>
      <c r="B929" t="s">
        <v>9201</v>
      </c>
      <c r="C929" s="1">
        <v>42625</v>
      </c>
      <c r="D929" s="1">
        <v>42629</v>
      </c>
      <c r="E929">
        <v>4</v>
      </c>
      <c r="F929" t="s">
        <v>358</v>
      </c>
      <c r="G929" t="s">
        <v>2565</v>
      </c>
      <c r="H929" t="s">
        <v>2566</v>
      </c>
      <c r="I929" t="s">
        <v>30</v>
      </c>
      <c r="J929" t="s">
        <v>31</v>
      </c>
      <c r="K929" t="s">
        <v>442</v>
      </c>
      <c r="L929" t="s">
        <v>361</v>
      </c>
      <c r="M929">
        <v>98103</v>
      </c>
      <c r="N929" t="s">
        <v>3</v>
      </c>
      <c r="O929" t="s">
        <v>1573</v>
      </c>
      <c r="P929" t="s">
        <v>36</v>
      </c>
      <c r="Q929" t="s">
        <v>52</v>
      </c>
      <c r="R929" t="s">
        <v>1574</v>
      </c>
      <c r="S929">
        <v>10.47</v>
      </c>
      <c r="T929">
        <v>3</v>
      </c>
      <c r="U929">
        <v>0</v>
      </c>
      <c r="V929">
        <v>0</v>
      </c>
      <c r="W929">
        <v>-5.6538000000000004</v>
      </c>
      <c r="X929">
        <v>4.8162000000000003</v>
      </c>
      <c r="Y929">
        <v>926</v>
      </c>
      <c r="Z929">
        <v>2</v>
      </c>
      <c r="AA929">
        <v>2851</v>
      </c>
      <c r="AB929">
        <v>15</v>
      </c>
    </row>
    <row r="930" spans="1:28" x14ac:dyDescent="0.3">
      <c r="A930">
        <v>6726</v>
      </c>
      <c r="B930" t="s">
        <v>9201</v>
      </c>
      <c r="C930" s="1">
        <v>42625</v>
      </c>
      <c r="D930" s="1">
        <v>42629</v>
      </c>
      <c r="E930">
        <v>4</v>
      </c>
      <c r="F930" t="s">
        <v>358</v>
      </c>
      <c r="G930" t="s">
        <v>2565</v>
      </c>
      <c r="H930" t="s">
        <v>2566</v>
      </c>
      <c r="I930" t="s">
        <v>30</v>
      </c>
      <c r="J930" t="s">
        <v>31</v>
      </c>
      <c r="K930" t="s">
        <v>442</v>
      </c>
      <c r="L930" t="s">
        <v>361</v>
      </c>
      <c r="M930">
        <v>98103</v>
      </c>
      <c r="N930" t="s">
        <v>3</v>
      </c>
      <c r="O930" t="s">
        <v>7633</v>
      </c>
      <c r="P930" t="s">
        <v>36</v>
      </c>
      <c r="Q930" t="s">
        <v>37</v>
      </c>
      <c r="R930" t="s">
        <v>7634</v>
      </c>
      <c r="S930">
        <v>11.07</v>
      </c>
      <c r="T930">
        <v>3</v>
      </c>
      <c r="U930">
        <v>0</v>
      </c>
      <c r="V930">
        <v>0</v>
      </c>
      <c r="W930">
        <v>-5.8671000000000006</v>
      </c>
      <c r="X930">
        <v>5.2028999999999996</v>
      </c>
      <c r="Y930">
        <v>927</v>
      </c>
      <c r="Z930">
        <v>0</v>
      </c>
      <c r="AA930">
        <v>2853</v>
      </c>
      <c r="AB930">
        <v>15</v>
      </c>
    </row>
    <row r="931" spans="1:28" x14ac:dyDescent="0.3">
      <c r="A931">
        <v>6727</v>
      </c>
      <c r="B931" t="s">
        <v>9201</v>
      </c>
      <c r="C931" s="1">
        <v>42625</v>
      </c>
      <c r="D931" s="1">
        <v>42629</v>
      </c>
      <c r="E931">
        <v>4</v>
      </c>
      <c r="F931" t="s">
        <v>358</v>
      </c>
      <c r="G931" t="s">
        <v>2565</v>
      </c>
      <c r="H931" t="s">
        <v>2566</v>
      </c>
      <c r="I931" t="s">
        <v>30</v>
      </c>
      <c r="J931" t="s">
        <v>31</v>
      </c>
      <c r="K931" t="s">
        <v>442</v>
      </c>
      <c r="L931" t="s">
        <v>361</v>
      </c>
      <c r="M931">
        <v>98103</v>
      </c>
      <c r="N931" t="s">
        <v>3</v>
      </c>
      <c r="O931" t="s">
        <v>3024</v>
      </c>
      <c r="P931" t="s">
        <v>36</v>
      </c>
      <c r="Q931" t="s">
        <v>42</v>
      </c>
      <c r="R931" t="s">
        <v>3025</v>
      </c>
      <c r="S931">
        <v>20.704000000000001</v>
      </c>
      <c r="T931">
        <v>4</v>
      </c>
      <c r="U931">
        <v>0.2</v>
      </c>
      <c r="V931">
        <v>-4.1408000000000005</v>
      </c>
      <c r="W931">
        <v>-8.7992000000000026</v>
      </c>
      <c r="X931">
        <v>7.7639999999999993</v>
      </c>
      <c r="Y931">
        <v>928</v>
      </c>
      <c r="Z931">
        <v>1</v>
      </c>
      <c r="AA931">
        <v>2855</v>
      </c>
      <c r="AB931">
        <v>20</v>
      </c>
    </row>
    <row r="932" spans="1:28" x14ac:dyDescent="0.3">
      <c r="A932">
        <v>6756</v>
      </c>
      <c r="B932" t="s">
        <v>9215</v>
      </c>
      <c r="C932" s="1">
        <v>42993</v>
      </c>
      <c r="D932" s="1">
        <v>42997</v>
      </c>
      <c r="E932">
        <v>4</v>
      </c>
      <c r="F932" t="s">
        <v>358</v>
      </c>
      <c r="G932" t="s">
        <v>9216</v>
      </c>
      <c r="H932" t="s">
        <v>9217</v>
      </c>
      <c r="I932" t="s">
        <v>35</v>
      </c>
      <c r="J932" t="s">
        <v>31</v>
      </c>
      <c r="K932" t="s">
        <v>1820</v>
      </c>
      <c r="L932" t="s">
        <v>392</v>
      </c>
      <c r="M932">
        <v>8701</v>
      </c>
      <c r="N932" t="s">
        <v>5</v>
      </c>
      <c r="O932" t="s">
        <v>6493</v>
      </c>
      <c r="P932" t="s">
        <v>32</v>
      </c>
      <c r="Q932" t="s">
        <v>441</v>
      </c>
      <c r="R932" t="s">
        <v>6494</v>
      </c>
      <c r="S932">
        <v>47.400000000000006</v>
      </c>
      <c r="T932">
        <v>5</v>
      </c>
      <c r="U932">
        <v>0</v>
      </c>
      <c r="V932">
        <v>0</v>
      </c>
      <c r="W932">
        <v>-28.44</v>
      </c>
      <c r="X932">
        <v>18.960000000000004</v>
      </c>
      <c r="Y932">
        <v>929</v>
      </c>
      <c r="Z932">
        <v>2</v>
      </c>
      <c r="AA932">
        <v>2857</v>
      </c>
      <c r="AB932">
        <v>15</v>
      </c>
    </row>
    <row r="933" spans="1:28" x14ac:dyDescent="0.3">
      <c r="A933">
        <v>6757</v>
      </c>
      <c r="B933" t="s">
        <v>9215</v>
      </c>
      <c r="C933" s="1">
        <v>42993</v>
      </c>
      <c r="D933" s="1">
        <v>42997</v>
      </c>
      <c r="E933">
        <v>4</v>
      </c>
      <c r="F933" t="s">
        <v>358</v>
      </c>
      <c r="G933" t="s">
        <v>9216</v>
      </c>
      <c r="H933" t="s">
        <v>9217</v>
      </c>
      <c r="I933" t="s">
        <v>35</v>
      </c>
      <c r="J933" t="s">
        <v>31</v>
      </c>
      <c r="K933" t="s">
        <v>1820</v>
      </c>
      <c r="L933" t="s">
        <v>392</v>
      </c>
      <c r="M933">
        <v>8701</v>
      </c>
      <c r="N933" t="s">
        <v>5</v>
      </c>
      <c r="O933" t="s">
        <v>7230</v>
      </c>
      <c r="P933" t="s">
        <v>32</v>
      </c>
      <c r="Q933" t="s">
        <v>34</v>
      </c>
      <c r="R933" t="s">
        <v>7231</v>
      </c>
      <c r="S933">
        <v>512.96</v>
      </c>
      <c r="T933">
        <v>4</v>
      </c>
      <c r="U933">
        <v>0</v>
      </c>
      <c r="V933">
        <v>0</v>
      </c>
      <c r="W933">
        <v>-369.33120000000002</v>
      </c>
      <c r="X933">
        <v>143.62880000000001</v>
      </c>
      <c r="Y933">
        <v>930</v>
      </c>
      <c r="Z933">
        <v>0</v>
      </c>
      <c r="AA933">
        <v>2859</v>
      </c>
      <c r="AB933">
        <v>12</v>
      </c>
    </row>
    <row r="934" spans="1:28" x14ac:dyDescent="0.3">
      <c r="A934">
        <v>6758</v>
      </c>
      <c r="B934" t="s">
        <v>9215</v>
      </c>
      <c r="C934" s="1">
        <v>42993</v>
      </c>
      <c r="D934" s="1">
        <v>42997</v>
      </c>
      <c r="E934">
        <v>4</v>
      </c>
      <c r="F934" t="s">
        <v>358</v>
      </c>
      <c r="G934" t="s">
        <v>9216</v>
      </c>
      <c r="H934" t="s">
        <v>9217</v>
      </c>
      <c r="I934" t="s">
        <v>35</v>
      </c>
      <c r="J934" t="s">
        <v>31</v>
      </c>
      <c r="K934" t="s">
        <v>1820</v>
      </c>
      <c r="L934" t="s">
        <v>392</v>
      </c>
      <c r="M934">
        <v>8701</v>
      </c>
      <c r="N934" t="s">
        <v>5</v>
      </c>
      <c r="O934" t="s">
        <v>3665</v>
      </c>
      <c r="P934" t="s">
        <v>40</v>
      </c>
      <c r="Q934" t="s">
        <v>41</v>
      </c>
      <c r="R934" t="s">
        <v>3666</v>
      </c>
      <c r="S934">
        <v>395.93999999999994</v>
      </c>
      <c r="T934">
        <v>6</v>
      </c>
      <c r="U934">
        <v>0</v>
      </c>
      <c r="V934">
        <v>0</v>
      </c>
      <c r="W934">
        <v>-292.99559999999991</v>
      </c>
      <c r="X934">
        <v>102.94440000000002</v>
      </c>
      <c r="Y934">
        <v>931</v>
      </c>
      <c r="Z934">
        <v>1</v>
      </c>
      <c r="AA934">
        <v>2861</v>
      </c>
      <c r="AB934">
        <v>18</v>
      </c>
    </row>
    <row r="935" spans="1:28" x14ac:dyDescent="0.3">
      <c r="A935">
        <v>6759</v>
      </c>
      <c r="B935" t="s">
        <v>9215</v>
      </c>
      <c r="C935" s="1">
        <v>42993</v>
      </c>
      <c r="D935" s="1">
        <v>42997</v>
      </c>
      <c r="E935">
        <v>4</v>
      </c>
      <c r="F935" t="s">
        <v>358</v>
      </c>
      <c r="G935" t="s">
        <v>9216</v>
      </c>
      <c r="H935" t="s">
        <v>9217</v>
      </c>
      <c r="I935" t="s">
        <v>35</v>
      </c>
      <c r="J935" t="s">
        <v>31</v>
      </c>
      <c r="K935" t="s">
        <v>1820</v>
      </c>
      <c r="L935" t="s">
        <v>392</v>
      </c>
      <c r="M935">
        <v>8701</v>
      </c>
      <c r="N935" t="s">
        <v>5</v>
      </c>
      <c r="O935" t="s">
        <v>2085</v>
      </c>
      <c r="P935" t="s">
        <v>36</v>
      </c>
      <c r="Q935" t="s">
        <v>38</v>
      </c>
      <c r="R935" t="s">
        <v>2086</v>
      </c>
      <c r="S935">
        <v>81.96</v>
      </c>
      <c r="T935">
        <v>2</v>
      </c>
      <c r="U935">
        <v>0</v>
      </c>
      <c r="V935">
        <v>0</v>
      </c>
      <c r="W935">
        <v>-81.96</v>
      </c>
      <c r="X935">
        <v>0</v>
      </c>
      <c r="Y935">
        <v>932</v>
      </c>
      <c r="Z935">
        <v>2</v>
      </c>
      <c r="AA935">
        <v>2863</v>
      </c>
      <c r="AB935">
        <v>6</v>
      </c>
    </row>
    <row r="936" spans="1:28" x14ac:dyDescent="0.3">
      <c r="A936">
        <v>6763</v>
      </c>
      <c r="B936" t="s">
        <v>9221</v>
      </c>
      <c r="C936" s="1">
        <v>42615</v>
      </c>
      <c r="D936" s="1">
        <v>42621</v>
      </c>
      <c r="E936">
        <v>6</v>
      </c>
      <c r="F936" t="s">
        <v>358</v>
      </c>
      <c r="G936" t="s">
        <v>2459</v>
      </c>
      <c r="H936" t="s">
        <v>2460</v>
      </c>
      <c r="I936" t="s">
        <v>30</v>
      </c>
      <c r="J936" t="s">
        <v>31</v>
      </c>
      <c r="K936" t="s">
        <v>1079</v>
      </c>
      <c r="L936" t="s">
        <v>371</v>
      </c>
      <c r="M936">
        <v>60623</v>
      </c>
      <c r="N936" t="s">
        <v>7</v>
      </c>
      <c r="O936" t="s">
        <v>874</v>
      </c>
      <c r="P936" t="s">
        <v>36</v>
      </c>
      <c r="Q936" t="s">
        <v>37</v>
      </c>
      <c r="R936" t="s">
        <v>875</v>
      </c>
      <c r="S936">
        <v>29.24</v>
      </c>
      <c r="T936">
        <v>5</v>
      </c>
      <c r="U936">
        <v>0.2</v>
      </c>
      <c r="V936">
        <v>-5.8479999999999999</v>
      </c>
      <c r="W936">
        <v>-13.523499999999999</v>
      </c>
      <c r="X936">
        <v>9.8685000000000009</v>
      </c>
      <c r="Y936">
        <v>933</v>
      </c>
      <c r="Z936">
        <v>0</v>
      </c>
      <c r="AA936">
        <v>2865</v>
      </c>
      <c r="AB936">
        <v>20</v>
      </c>
    </row>
    <row r="937" spans="1:28" x14ac:dyDescent="0.3">
      <c r="A937">
        <v>6764</v>
      </c>
      <c r="B937" t="s">
        <v>9221</v>
      </c>
      <c r="C937" s="1">
        <v>42615</v>
      </c>
      <c r="D937" s="1">
        <v>42621</v>
      </c>
      <c r="E937">
        <v>6</v>
      </c>
      <c r="F937" t="s">
        <v>358</v>
      </c>
      <c r="G937" t="s">
        <v>2459</v>
      </c>
      <c r="H937" t="s">
        <v>2460</v>
      </c>
      <c r="I937" t="s">
        <v>30</v>
      </c>
      <c r="J937" t="s">
        <v>31</v>
      </c>
      <c r="K937" t="s">
        <v>1079</v>
      </c>
      <c r="L937" t="s">
        <v>371</v>
      </c>
      <c r="M937">
        <v>60623</v>
      </c>
      <c r="N937" t="s">
        <v>7</v>
      </c>
      <c r="O937" t="s">
        <v>1591</v>
      </c>
      <c r="P937" t="s">
        <v>36</v>
      </c>
      <c r="Q937" t="s">
        <v>38</v>
      </c>
      <c r="R937" t="s">
        <v>1592</v>
      </c>
      <c r="S937">
        <v>35.167999999999999</v>
      </c>
      <c r="T937">
        <v>2</v>
      </c>
      <c r="U937">
        <v>0.2</v>
      </c>
      <c r="V937">
        <v>-7.0335999999999999</v>
      </c>
      <c r="W937">
        <v>-36.486800000000002</v>
      </c>
      <c r="X937">
        <v>-8.3524000000000012</v>
      </c>
      <c r="Y937">
        <v>934</v>
      </c>
      <c r="Z937">
        <v>1</v>
      </c>
      <c r="AA937">
        <v>2867</v>
      </c>
      <c r="AB937">
        <v>8</v>
      </c>
    </row>
    <row r="938" spans="1:28" x14ac:dyDescent="0.3">
      <c r="A938">
        <v>6765</v>
      </c>
      <c r="B938" t="s">
        <v>9221</v>
      </c>
      <c r="C938" s="1">
        <v>42615</v>
      </c>
      <c r="D938" s="1">
        <v>42621</v>
      </c>
      <c r="E938">
        <v>6</v>
      </c>
      <c r="F938" t="s">
        <v>358</v>
      </c>
      <c r="G938" t="s">
        <v>2459</v>
      </c>
      <c r="H938" t="s">
        <v>2460</v>
      </c>
      <c r="I938" t="s">
        <v>30</v>
      </c>
      <c r="J938" t="s">
        <v>31</v>
      </c>
      <c r="K938" t="s">
        <v>1079</v>
      </c>
      <c r="L938" t="s">
        <v>371</v>
      </c>
      <c r="M938">
        <v>60623</v>
      </c>
      <c r="N938" t="s">
        <v>7</v>
      </c>
      <c r="O938" t="s">
        <v>9222</v>
      </c>
      <c r="P938" t="s">
        <v>40</v>
      </c>
      <c r="Q938" t="s">
        <v>57</v>
      </c>
      <c r="R938" t="s">
        <v>9223</v>
      </c>
      <c r="S938">
        <v>1362.8999999999999</v>
      </c>
      <c r="T938">
        <v>3</v>
      </c>
      <c r="U938">
        <v>0.3</v>
      </c>
      <c r="V938">
        <v>-408.86999999999995</v>
      </c>
      <c r="W938">
        <v>-973.50000000000011</v>
      </c>
      <c r="X938">
        <v>-19.470000000000141</v>
      </c>
      <c r="Y938">
        <v>935</v>
      </c>
      <c r="Z938">
        <v>2</v>
      </c>
      <c r="AA938">
        <v>2869</v>
      </c>
      <c r="AB938">
        <v>12</v>
      </c>
    </row>
    <row r="939" spans="1:28" x14ac:dyDescent="0.3">
      <c r="A939">
        <v>6770</v>
      </c>
      <c r="B939" t="s">
        <v>9226</v>
      </c>
      <c r="C939" s="1">
        <v>42997</v>
      </c>
      <c r="D939" s="1">
        <v>43001</v>
      </c>
      <c r="E939">
        <v>4</v>
      </c>
      <c r="F939" t="s">
        <v>358</v>
      </c>
      <c r="G939" t="s">
        <v>6275</v>
      </c>
      <c r="H939" t="s">
        <v>6276</v>
      </c>
      <c r="I939" t="s">
        <v>45</v>
      </c>
      <c r="J939" t="s">
        <v>31</v>
      </c>
      <c r="K939" t="s">
        <v>467</v>
      </c>
      <c r="L939" t="s">
        <v>396</v>
      </c>
      <c r="M939">
        <v>31907</v>
      </c>
      <c r="N939" t="s">
        <v>9</v>
      </c>
      <c r="O939" t="s">
        <v>7719</v>
      </c>
      <c r="P939" t="s">
        <v>36</v>
      </c>
      <c r="Q939" t="s">
        <v>39</v>
      </c>
      <c r="R939" t="s">
        <v>7720</v>
      </c>
      <c r="S939">
        <v>35.4</v>
      </c>
      <c r="T939">
        <v>5</v>
      </c>
      <c r="U939">
        <v>0</v>
      </c>
      <c r="V939">
        <v>0</v>
      </c>
      <c r="W939">
        <v>-21.947999999999997</v>
      </c>
      <c r="X939">
        <v>13.452000000000002</v>
      </c>
      <c r="Y939">
        <v>936</v>
      </c>
      <c r="Z939">
        <v>0</v>
      </c>
      <c r="AA939">
        <v>2871</v>
      </c>
      <c r="AB939">
        <v>35</v>
      </c>
    </row>
    <row r="940" spans="1:28" x14ac:dyDescent="0.3">
      <c r="A940">
        <v>6777</v>
      </c>
      <c r="B940" t="s">
        <v>9232</v>
      </c>
      <c r="C940" s="1">
        <v>42618</v>
      </c>
      <c r="D940" s="1">
        <v>42624</v>
      </c>
      <c r="E940">
        <v>6</v>
      </c>
      <c r="F940" t="s">
        <v>358</v>
      </c>
      <c r="G940" t="s">
        <v>6691</v>
      </c>
      <c r="H940" t="s">
        <v>6692</v>
      </c>
      <c r="I940" t="s">
        <v>30</v>
      </c>
      <c r="J940" t="s">
        <v>31</v>
      </c>
      <c r="K940" t="s">
        <v>486</v>
      </c>
      <c r="L940" t="s">
        <v>362</v>
      </c>
      <c r="M940">
        <v>78207</v>
      </c>
      <c r="N940" t="s">
        <v>7</v>
      </c>
      <c r="O940" t="s">
        <v>1009</v>
      </c>
      <c r="P940" t="s">
        <v>36</v>
      </c>
      <c r="Q940" t="s">
        <v>38</v>
      </c>
      <c r="R940" t="s">
        <v>1010</v>
      </c>
      <c r="S940">
        <v>93.456000000000003</v>
      </c>
      <c r="T940">
        <v>3</v>
      </c>
      <c r="U940">
        <v>0.2</v>
      </c>
      <c r="V940">
        <v>-18.691200000000002</v>
      </c>
      <c r="W940">
        <v>-92.287800000000018</v>
      </c>
      <c r="X940">
        <v>-17.523000000000014</v>
      </c>
      <c r="Y940">
        <v>937</v>
      </c>
      <c r="Z940">
        <v>1</v>
      </c>
      <c r="AA940">
        <v>2873</v>
      </c>
      <c r="AB940">
        <v>30</v>
      </c>
    </row>
    <row r="941" spans="1:28" x14ac:dyDescent="0.3">
      <c r="A941">
        <v>6779</v>
      </c>
      <c r="B941" t="s">
        <v>9234</v>
      </c>
      <c r="C941" s="1">
        <v>42616</v>
      </c>
      <c r="D941" s="1">
        <v>42621</v>
      </c>
      <c r="E941">
        <v>5</v>
      </c>
      <c r="F941" t="s">
        <v>355</v>
      </c>
      <c r="G941" t="s">
        <v>4805</v>
      </c>
      <c r="H941" t="s">
        <v>4806</v>
      </c>
      <c r="I941" t="s">
        <v>30</v>
      </c>
      <c r="J941" t="s">
        <v>31</v>
      </c>
      <c r="K941" t="s">
        <v>718</v>
      </c>
      <c r="L941" t="s">
        <v>407</v>
      </c>
      <c r="M941">
        <v>21215</v>
      </c>
      <c r="N941" t="s">
        <v>5</v>
      </c>
      <c r="O941" t="s">
        <v>4900</v>
      </c>
      <c r="P941" t="s">
        <v>32</v>
      </c>
      <c r="Q941" t="s">
        <v>33</v>
      </c>
      <c r="R941" t="s">
        <v>4901</v>
      </c>
      <c r="S941">
        <v>344.94</v>
      </c>
      <c r="T941">
        <v>3</v>
      </c>
      <c r="U941">
        <v>0</v>
      </c>
      <c r="V941">
        <v>0</v>
      </c>
      <c r="W941">
        <v>-313.8954</v>
      </c>
      <c r="X941">
        <v>31.044599999999974</v>
      </c>
      <c r="Y941">
        <v>938</v>
      </c>
      <c r="Z941">
        <v>2</v>
      </c>
      <c r="AA941">
        <v>2875</v>
      </c>
      <c r="AB941">
        <v>21</v>
      </c>
    </row>
    <row r="942" spans="1:28" x14ac:dyDescent="0.3">
      <c r="A942">
        <v>6780</v>
      </c>
      <c r="B942" t="s">
        <v>9234</v>
      </c>
      <c r="C942" s="1">
        <v>42616</v>
      </c>
      <c r="D942" s="1">
        <v>42621</v>
      </c>
      <c r="E942">
        <v>5</v>
      </c>
      <c r="F942" t="s">
        <v>355</v>
      </c>
      <c r="G942" t="s">
        <v>4805</v>
      </c>
      <c r="H942" t="s">
        <v>4806</v>
      </c>
      <c r="I942" t="s">
        <v>30</v>
      </c>
      <c r="J942" t="s">
        <v>31</v>
      </c>
      <c r="K942" t="s">
        <v>718</v>
      </c>
      <c r="L942" t="s">
        <v>407</v>
      </c>
      <c r="M942">
        <v>21215</v>
      </c>
      <c r="N942" t="s">
        <v>5</v>
      </c>
      <c r="O942" t="s">
        <v>739</v>
      </c>
      <c r="P942" t="s">
        <v>32</v>
      </c>
      <c r="Q942" t="s">
        <v>441</v>
      </c>
      <c r="R942" t="s">
        <v>740</v>
      </c>
      <c r="S942">
        <v>14.76</v>
      </c>
      <c r="T942">
        <v>2</v>
      </c>
      <c r="U942">
        <v>0</v>
      </c>
      <c r="V942">
        <v>0</v>
      </c>
      <c r="W942">
        <v>-10.479600000000001</v>
      </c>
      <c r="X942">
        <v>4.2803999999999984</v>
      </c>
      <c r="Y942">
        <v>939</v>
      </c>
      <c r="Z942">
        <v>0</v>
      </c>
      <c r="AA942">
        <v>2877</v>
      </c>
      <c r="AB942">
        <v>14</v>
      </c>
    </row>
    <row r="943" spans="1:28" x14ac:dyDescent="0.3">
      <c r="A943">
        <v>6781</v>
      </c>
      <c r="B943" t="s">
        <v>9234</v>
      </c>
      <c r="C943" s="1">
        <v>42616</v>
      </c>
      <c r="D943" s="1">
        <v>42621</v>
      </c>
      <c r="E943">
        <v>5</v>
      </c>
      <c r="F943" t="s">
        <v>355</v>
      </c>
      <c r="G943" t="s">
        <v>4805</v>
      </c>
      <c r="H943" t="s">
        <v>4806</v>
      </c>
      <c r="I943" t="s">
        <v>30</v>
      </c>
      <c r="J943" t="s">
        <v>31</v>
      </c>
      <c r="K943" t="s">
        <v>718</v>
      </c>
      <c r="L943" t="s">
        <v>407</v>
      </c>
      <c r="M943">
        <v>21215</v>
      </c>
      <c r="N943" t="s">
        <v>5</v>
      </c>
      <c r="O943" t="s">
        <v>3824</v>
      </c>
      <c r="P943" t="s">
        <v>36</v>
      </c>
      <c r="Q943" t="s">
        <v>42</v>
      </c>
      <c r="R943" t="s">
        <v>3825</v>
      </c>
      <c r="S943">
        <v>12.76</v>
      </c>
      <c r="T943">
        <v>2</v>
      </c>
      <c r="U943">
        <v>0</v>
      </c>
      <c r="V943">
        <v>0</v>
      </c>
      <c r="W943">
        <v>-6.8904000000000005</v>
      </c>
      <c r="X943">
        <v>5.8695999999999993</v>
      </c>
      <c r="Y943">
        <v>940</v>
      </c>
      <c r="Z943">
        <v>1</v>
      </c>
      <c r="AA943">
        <v>2879</v>
      </c>
      <c r="AB943">
        <v>14</v>
      </c>
    </row>
    <row r="944" spans="1:28" x14ac:dyDescent="0.3">
      <c r="A944">
        <v>6782</v>
      </c>
      <c r="B944" t="s">
        <v>9234</v>
      </c>
      <c r="C944" s="1">
        <v>42616</v>
      </c>
      <c r="D944" s="1">
        <v>42621</v>
      </c>
      <c r="E944">
        <v>5</v>
      </c>
      <c r="F944" t="s">
        <v>355</v>
      </c>
      <c r="G944" t="s">
        <v>4805</v>
      </c>
      <c r="H944" t="s">
        <v>4806</v>
      </c>
      <c r="I944" t="s">
        <v>30</v>
      </c>
      <c r="J944" t="s">
        <v>31</v>
      </c>
      <c r="K944" t="s">
        <v>718</v>
      </c>
      <c r="L944" t="s">
        <v>407</v>
      </c>
      <c r="M944">
        <v>21215</v>
      </c>
      <c r="N944" t="s">
        <v>5</v>
      </c>
      <c r="O944" t="s">
        <v>3185</v>
      </c>
      <c r="P944" t="s">
        <v>36</v>
      </c>
      <c r="Q944" t="s">
        <v>37</v>
      </c>
      <c r="R944" t="s">
        <v>3186</v>
      </c>
      <c r="S944">
        <v>58.48</v>
      </c>
      <c r="T944">
        <v>8</v>
      </c>
      <c r="U944">
        <v>0</v>
      </c>
      <c r="V944">
        <v>0</v>
      </c>
      <c r="W944">
        <v>-30.994399999999999</v>
      </c>
      <c r="X944">
        <v>27.485599999999998</v>
      </c>
      <c r="Y944">
        <v>941</v>
      </c>
      <c r="Z944">
        <v>2</v>
      </c>
      <c r="AA944">
        <v>2881</v>
      </c>
      <c r="AB944">
        <v>56</v>
      </c>
    </row>
    <row r="945" spans="1:28" x14ac:dyDescent="0.3">
      <c r="A945">
        <v>6788</v>
      </c>
      <c r="B945" t="s">
        <v>9238</v>
      </c>
      <c r="C945" s="1">
        <v>42260</v>
      </c>
      <c r="D945" s="1">
        <v>42267</v>
      </c>
      <c r="E945">
        <v>7</v>
      </c>
      <c r="F945" t="s">
        <v>358</v>
      </c>
      <c r="G945" t="s">
        <v>1566</v>
      </c>
      <c r="H945" t="s">
        <v>1567</v>
      </c>
      <c r="I945" t="s">
        <v>30</v>
      </c>
      <c r="J945" t="s">
        <v>31</v>
      </c>
      <c r="K945" t="s">
        <v>2384</v>
      </c>
      <c r="L945" t="s">
        <v>396</v>
      </c>
      <c r="M945">
        <v>30318</v>
      </c>
      <c r="N945" t="s">
        <v>9</v>
      </c>
      <c r="O945" t="s">
        <v>3596</v>
      </c>
      <c r="P945" t="s">
        <v>32</v>
      </c>
      <c r="Q945" t="s">
        <v>441</v>
      </c>
      <c r="R945" t="s">
        <v>3597</v>
      </c>
      <c r="S945">
        <v>129.93</v>
      </c>
      <c r="T945">
        <v>3</v>
      </c>
      <c r="U945">
        <v>0</v>
      </c>
      <c r="V945">
        <v>0</v>
      </c>
      <c r="W945">
        <v>-116.93700000000001</v>
      </c>
      <c r="X945">
        <v>12.992999999999988</v>
      </c>
      <c r="Y945">
        <v>942</v>
      </c>
      <c r="Z945">
        <v>0</v>
      </c>
      <c r="AA945">
        <v>2883</v>
      </c>
      <c r="AB945">
        <v>21</v>
      </c>
    </row>
    <row r="946" spans="1:28" x14ac:dyDescent="0.3">
      <c r="A946">
        <v>6789</v>
      </c>
      <c r="B946" t="s">
        <v>9238</v>
      </c>
      <c r="C946" s="1">
        <v>42260</v>
      </c>
      <c r="D946" s="1">
        <v>42267</v>
      </c>
      <c r="E946">
        <v>7</v>
      </c>
      <c r="F946" t="s">
        <v>358</v>
      </c>
      <c r="G946" t="s">
        <v>1566</v>
      </c>
      <c r="H946" t="s">
        <v>1567</v>
      </c>
      <c r="I946" t="s">
        <v>30</v>
      </c>
      <c r="J946" t="s">
        <v>31</v>
      </c>
      <c r="K946" t="s">
        <v>2384</v>
      </c>
      <c r="L946" t="s">
        <v>396</v>
      </c>
      <c r="M946">
        <v>30318</v>
      </c>
      <c r="N946" t="s">
        <v>9</v>
      </c>
      <c r="O946" t="s">
        <v>4345</v>
      </c>
      <c r="P946" t="s">
        <v>36</v>
      </c>
      <c r="Q946" t="s">
        <v>44</v>
      </c>
      <c r="R946" t="s">
        <v>4346</v>
      </c>
      <c r="S946">
        <v>69.930000000000007</v>
      </c>
      <c r="T946">
        <v>7</v>
      </c>
      <c r="U946">
        <v>0</v>
      </c>
      <c r="V946">
        <v>0</v>
      </c>
      <c r="W946">
        <v>-38.461500000000008</v>
      </c>
      <c r="X946">
        <v>31.468499999999999</v>
      </c>
      <c r="Y946">
        <v>943</v>
      </c>
      <c r="Z946">
        <v>1</v>
      </c>
      <c r="AA946">
        <v>2885</v>
      </c>
      <c r="AB946">
        <v>49</v>
      </c>
    </row>
    <row r="947" spans="1:28" x14ac:dyDescent="0.3">
      <c r="A947">
        <v>6790</v>
      </c>
      <c r="B947" t="s">
        <v>9239</v>
      </c>
      <c r="C947" s="1">
        <v>42254</v>
      </c>
      <c r="D947" s="1">
        <v>42256</v>
      </c>
      <c r="E947">
        <v>2</v>
      </c>
      <c r="F947" t="s">
        <v>355</v>
      </c>
      <c r="G947" t="s">
        <v>5350</v>
      </c>
      <c r="H947" t="s">
        <v>5351</v>
      </c>
      <c r="I947" t="s">
        <v>35</v>
      </c>
      <c r="J947" t="s">
        <v>31</v>
      </c>
      <c r="K947" t="s">
        <v>1144</v>
      </c>
      <c r="L947" t="s">
        <v>360</v>
      </c>
      <c r="M947">
        <v>27707</v>
      </c>
      <c r="N947" t="s">
        <v>9</v>
      </c>
      <c r="O947" t="s">
        <v>2223</v>
      </c>
      <c r="P947" t="s">
        <v>36</v>
      </c>
      <c r="Q947" t="s">
        <v>39</v>
      </c>
      <c r="R947" t="s">
        <v>2224</v>
      </c>
      <c r="S947">
        <v>140.73599999999999</v>
      </c>
      <c r="T947">
        <v>4</v>
      </c>
      <c r="U947">
        <v>0.2</v>
      </c>
      <c r="V947">
        <v>-28.147199999999998</v>
      </c>
      <c r="W947">
        <v>-100.27439999999999</v>
      </c>
      <c r="X947">
        <v>12.314400000000006</v>
      </c>
      <c r="Y947">
        <v>944</v>
      </c>
      <c r="Z947">
        <v>2</v>
      </c>
      <c r="AA947">
        <v>2887</v>
      </c>
      <c r="AB947">
        <v>24</v>
      </c>
    </row>
    <row r="948" spans="1:28" x14ac:dyDescent="0.3">
      <c r="A948">
        <v>6810</v>
      </c>
      <c r="B948" t="s">
        <v>9253</v>
      </c>
      <c r="C948" s="1">
        <v>42992</v>
      </c>
      <c r="D948" s="1">
        <v>42993</v>
      </c>
      <c r="E948">
        <v>1</v>
      </c>
      <c r="F948" t="s">
        <v>49</v>
      </c>
      <c r="G948" t="s">
        <v>4794</v>
      </c>
      <c r="H948" t="s">
        <v>4795</v>
      </c>
      <c r="I948" t="s">
        <v>30</v>
      </c>
      <c r="J948" t="s">
        <v>31</v>
      </c>
      <c r="K948" t="s">
        <v>367</v>
      </c>
      <c r="L948" t="s">
        <v>368</v>
      </c>
      <c r="M948">
        <v>19140</v>
      </c>
      <c r="N948" t="s">
        <v>5</v>
      </c>
      <c r="O948" t="s">
        <v>3024</v>
      </c>
      <c r="P948" t="s">
        <v>36</v>
      </c>
      <c r="Q948" t="s">
        <v>42</v>
      </c>
      <c r="R948" t="s">
        <v>3025</v>
      </c>
      <c r="S948">
        <v>3.8820000000000006</v>
      </c>
      <c r="T948">
        <v>2</v>
      </c>
      <c r="U948">
        <v>0.7</v>
      </c>
      <c r="V948">
        <v>-2.7174</v>
      </c>
      <c r="W948">
        <v>-3.7526000000000006</v>
      </c>
      <c r="X948">
        <v>-2.5880000000000001</v>
      </c>
      <c r="Y948">
        <v>945</v>
      </c>
      <c r="Z948">
        <v>0</v>
      </c>
      <c r="AA948">
        <v>2889</v>
      </c>
      <c r="AB948">
        <v>6</v>
      </c>
    </row>
    <row r="949" spans="1:28" x14ac:dyDescent="0.3">
      <c r="A949">
        <v>6811</v>
      </c>
      <c r="B949" t="s">
        <v>9253</v>
      </c>
      <c r="C949" s="1">
        <v>42992</v>
      </c>
      <c r="D949" s="1">
        <v>42993</v>
      </c>
      <c r="E949">
        <v>1</v>
      </c>
      <c r="F949" t="s">
        <v>49</v>
      </c>
      <c r="G949" t="s">
        <v>4794</v>
      </c>
      <c r="H949" t="s">
        <v>4795</v>
      </c>
      <c r="I949" t="s">
        <v>30</v>
      </c>
      <c r="J949" t="s">
        <v>31</v>
      </c>
      <c r="K949" t="s">
        <v>367</v>
      </c>
      <c r="L949" t="s">
        <v>368</v>
      </c>
      <c r="M949">
        <v>19140</v>
      </c>
      <c r="N949" t="s">
        <v>5</v>
      </c>
      <c r="O949" t="s">
        <v>837</v>
      </c>
      <c r="P949" t="s">
        <v>40</v>
      </c>
      <c r="Q949" t="s">
        <v>57</v>
      </c>
      <c r="R949" t="s">
        <v>838</v>
      </c>
      <c r="S949">
        <v>12.585000000000003</v>
      </c>
      <c r="T949">
        <v>1</v>
      </c>
      <c r="U949">
        <v>0.7</v>
      </c>
      <c r="V949">
        <v>-8.8095000000000017</v>
      </c>
      <c r="W949">
        <v>-21.813999999999997</v>
      </c>
      <c r="X949">
        <v>-18.038499999999996</v>
      </c>
      <c r="Y949">
        <v>946</v>
      </c>
      <c r="Z949">
        <v>1</v>
      </c>
      <c r="AA949">
        <v>2891</v>
      </c>
      <c r="AB949">
        <v>3</v>
      </c>
    </row>
    <row r="950" spans="1:28" x14ac:dyDescent="0.3">
      <c r="A950">
        <v>6812</v>
      </c>
      <c r="B950" t="s">
        <v>9253</v>
      </c>
      <c r="C950" s="1">
        <v>42992</v>
      </c>
      <c r="D950" s="1">
        <v>42993</v>
      </c>
      <c r="E950">
        <v>1</v>
      </c>
      <c r="F950" t="s">
        <v>49</v>
      </c>
      <c r="G950" t="s">
        <v>4794</v>
      </c>
      <c r="H950" t="s">
        <v>4795</v>
      </c>
      <c r="I950" t="s">
        <v>30</v>
      </c>
      <c r="J950" t="s">
        <v>31</v>
      </c>
      <c r="K950" t="s">
        <v>367</v>
      </c>
      <c r="L950" t="s">
        <v>368</v>
      </c>
      <c r="M950">
        <v>19140</v>
      </c>
      <c r="N950" t="s">
        <v>5</v>
      </c>
      <c r="O950" t="s">
        <v>2207</v>
      </c>
      <c r="P950" t="s">
        <v>32</v>
      </c>
      <c r="Q950" t="s">
        <v>34</v>
      </c>
      <c r="R950" t="s">
        <v>2208</v>
      </c>
      <c r="S950">
        <v>113.372</v>
      </c>
      <c r="T950">
        <v>2</v>
      </c>
      <c r="U950">
        <v>0.3</v>
      </c>
      <c r="V950">
        <v>-34.011600000000001</v>
      </c>
      <c r="W950">
        <v>-108.51319999999998</v>
      </c>
      <c r="X950">
        <v>-29.152799999999992</v>
      </c>
      <c r="Y950">
        <v>947</v>
      </c>
      <c r="Z950">
        <v>2</v>
      </c>
      <c r="AA950">
        <v>2893</v>
      </c>
      <c r="AB950">
        <v>6</v>
      </c>
    </row>
    <row r="951" spans="1:28" x14ac:dyDescent="0.3">
      <c r="A951">
        <v>6813</v>
      </c>
      <c r="B951" t="s">
        <v>9253</v>
      </c>
      <c r="C951" s="1">
        <v>42992</v>
      </c>
      <c r="D951" s="1">
        <v>42993</v>
      </c>
      <c r="E951">
        <v>1</v>
      </c>
      <c r="F951" t="s">
        <v>49</v>
      </c>
      <c r="G951" t="s">
        <v>4794</v>
      </c>
      <c r="H951" t="s">
        <v>4795</v>
      </c>
      <c r="I951" t="s">
        <v>30</v>
      </c>
      <c r="J951" t="s">
        <v>31</v>
      </c>
      <c r="K951" t="s">
        <v>367</v>
      </c>
      <c r="L951" t="s">
        <v>368</v>
      </c>
      <c r="M951">
        <v>19140</v>
      </c>
      <c r="N951" t="s">
        <v>5</v>
      </c>
      <c r="O951" t="s">
        <v>3601</v>
      </c>
      <c r="P951" t="s">
        <v>36</v>
      </c>
      <c r="Q951" t="s">
        <v>42</v>
      </c>
      <c r="R951" t="s">
        <v>3602</v>
      </c>
      <c r="S951">
        <v>18.312000000000001</v>
      </c>
      <c r="T951">
        <v>4</v>
      </c>
      <c r="U951">
        <v>0.7</v>
      </c>
      <c r="V951">
        <v>-12.8184</v>
      </c>
      <c r="W951">
        <v>-17.701599999999996</v>
      </c>
      <c r="X951">
        <v>-12.207999999999995</v>
      </c>
      <c r="Y951">
        <v>948</v>
      </c>
      <c r="Z951">
        <v>0</v>
      </c>
      <c r="AA951">
        <v>2895</v>
      </c>
      <c r="AB951">
        <v>12</v>
      </c>
    </row>
    <row r="952" spans="1:28" x14ac:dyDescent="0.3">
      <c r="A952">
        <v>6814</v>
      </c>
      <c r="B952" t="s">
        <v>9253</v>
      </c>
      <c r="C952" s="1">
        <v>42992</v>
      </c>
      <c r="D952" s="1">
        <v>42993</v>
      </c>
      <c r="E952">
        <v>1</v>
      </c>
      <c r="F952" t="s">
        <v>49</v>
      </c>
      <c r="G952" t="s">
        <v>4794</v>
      </c>
      <c r="H952" t="s">
        <v>4795</v>
      </c>
      <c r="I952" t="s">
        <v>30</v>
      </c>
      <c r="J952" t="s">
        <v>31</v>
      </c>
      <c r="K952" t="s">
        <v>367</v>
      </c>
      <c r="L952" t="s">
        <v>368</v>
      </c>
      <c r="M952">
        <v>19140</v>
      </c>
      <c r="N952" t="s">
        <v>5</v>
      </c>
      <c r="O952" t="s">
        <v>9254</v>
      </c>
      <c r="P952" t="s">
        <v>32</v>
      </c>
      <c r="Q952" t="s">
        <v>441</v>
      </c>
      <c r="R952" t="s">
        <v>9255</v>
      </c>
      <c r="S952">
        <v>127.93599999999999</v>
      </c>
      <c r="T952">
        <v>8</v>
      </c>
      <c r="U952">
        <v>0.2</v>
      </c>
      <c r="V952">
        <v>-25.587199999999999</v>
      </c>
      <c r="W952">
        <v>-97.551199999999994</v>
      </c>
      <c r="X952">
        <v>4.7975999999999992</v>
      </c>
      <c r="Y952">
        <v>949</v>
      </c>
      <c r="Z952">
        <v>1</v>
      </c>
      <c r="AA952">
        <v>2897</v>
      </c>
      <c r="AB952">
        <v>24</v>
      </c>
    </row>
    <row r="953" spans="1:28" x14ac:dyDescent="0.3">
      <c r="A953">
        <v>6815</v>
      </c>
      <c r="B953" t="s">
        <v>9253</v>
      </c>
      <c r="C953" s="1">
        <v>42992</v>
      </c>
      <c r="D953" s="1">
        <v>42993</v>
      </c>
      <c r="E953">
        <v>1</v>
      </c>
      <c r="F953" t="s">
        <v>49</v>
      </c>
      <c r="G953" t="s">
        <v>4794</v>
      </c>
      <c r="H953" t="s">
        <v>4795</v>
      </c>
      <c r="I953" t="s">
        <v>30</v>
      </c>
      <c r="J953" t="s">
        <v>31</v>
      </c>
      <c r="K953" t="s">
        <v>367</v>
      </c>
      <c r="L953" t="s">
        <v>368</v>
      </c>
      <c r="M953">
        <v>19140</v>
      </c>
      <c r="N953" t="s">
        <v>5</v>
      </c>
      <c r="O953" t="s">
        <v>2037</v>
      </c>
      <c r="P953" t="s">
        <v>40</v>
      </c>
      <c r="Q953" t="s">
        <v>57</v>
      </c>
      <c r="R953" t="s">
        <v>2038</v>
      </c>
      <c r="S953">
        <v>241.17000000000002</v>
      </c>
      <c r="T953">
        <v>2</v>
      </c>
      <c r="U953">
        <v>0.7</v>
      </c>
      <c r="V953">
        <v>-168.81899999999999</v>
      </c>
      <c r="W953">
        <v>-241.16999999999993</v>
      </c>
      <c r="X953">
        <v>-168.8189999999999</v>
      </c>
      <c r="Y953">
        <v>950</v>
      </c>
      <c r="Z953">
        <v>2</v>
      </c>
      <c r="AA953">
        <v>2899</v>
      </c>
      <c r="AB953">
        <v>6</v>
      </c>
    </row>
    <row r="954" spans="1:28" x14ac:dyDescent="0.3">
      <c r="A954">
        <v>6834</v>
      </c>
      <c r="B954" t="s">
        <v>9264</v>
      </c>
      <c r="C954" s="1">
        <v>42621</v>
      </c>
      <c r="D954" s="1">
        <v>42621</v>
      </c>
      <c r="E954">
        <v>0</v>
      </c>
      <c r="F954" t="s">
        <v>62</v>
      </c>
      <c r="G954" t="s">
        <v>3107</v>
      </c>
      <c r="H954" t="s">
        <v>3108</v>
      </c>
      <c r="I954" t="s">
        <v>30</v>
      </c>
      <c r="J954" t="s">
        <v>31</v>
      </c>
      <c r="K954" t="s">
        <v>3109</v>
      </c>
      <c r="L954" t="s">
        <v>357</v>
      </c>
      <c r="M954">
        <v>92704</v>
      </c>
      <c r="N954" t="s">
        <v>3</v>
      </c>
      <c r="O954" t="s">
        <v>4249</v>
      </c>
      <c r="P954" t="s">
        <v>32</v>
      </c>
      <c r="Q954" t="s">
        <v>440</v>
      </c>
      <c r="R954" t="s">
        <v>4250</v>
      </c>
      <c r="S954">
        <v>146.04000000000002</v>
      </c>
      <c r="T954">
        <v>1</v>
      </c>
      <c r="U954">
        <v>0.2</v>
      </c>
      <c r="V954">
        <v>-29.208000000000006</v>
      </c>
      <c r="W954">
        <v>-129.6105</v>
      </c>
      <c r="X954">
        <v>-12.778499999999994</v>
      </c>
      <c r="Y954">
        <v>951</v>
      </c>
      <c r="Z954">
        <v>0</v>
      </c>
      <c r="AA954">
        <v>2901</v>
      </c>
      <c r="AB954">
        <v>7</v>
      </c>
    </row>
    <row r="955" spans="1:28" x14ac:dyDescent="0.3">
      <c r="A955">
        <v>6842</v>
      </c>
      <c r="B955" t="s">
        <v>9271</v>
      </c>
      <c r="C955" s="1">
        <v>42625</v>
      </c>
      <c r="D955" s="1">
        <v>42630</v>
      </c>
      <c r="E955">
        <v>5</v>
      </c>
      <c r="F955" t="s">
        <v>358</v>
      </c>
      <c r="G955" t="s">
        <v>3012</v>
      </c>
      <c r="H955" t="s">
        <v>3013</v>
      </c>
      <c r="I955" t="s">
        <v>35</v>
      </c>
      <c r="J955" t="s">
        <v>31</v>
      </c>
      <c r="K955" t="s">
        <v>455</v>
      </c>
      <c r="L955" t="s">
        <v>377</v>
      </c>
      <c r="M955">
        <v>22153</v>
      </c>
      <c r="N955" t="s">
        <v>9</v>
      </c>
      <c r="O955" t="s">
        <v>7927</v>
      </c>
      <c r="P955" t="s">
        <v>40</v>
      </c>
      <c r="Q955" t="s">
        <v>47</v>
      </c>
      <c r="R955" t="s">
        <v>7928</v>
      </c>
      <c r="S955">
        <v>20.700000000000003</v>
      </c>
      <c r="T955">
        <v>3</v>
      </c>
      <c r="U955">
        <v>0</v>
      </c>
      <c r="V955">
        <v>0</v>
      </c>
      <c r="W955">
        <v>-19.044000000000004</v>
      </c>
      <c r="X955">
        <v>1.6559999999999988</v>
      </c>
      <c r="Y955">
        <v>952</v>
      </c>
      <c r="Z955">
        <v>1</v>
      </c>
      <c r="AA955">
        <v>2903</v>
      </c>
      <c r="AB955">
        <v>27</v>
      </c>
    </row>
    <row r="956" spans="1:28" x14ac:dyDescent="0.3">
      <c r="A956">
        <v>6843</v>
      </c>
      <c r="B956" t="s">
        <v>9271</v>
      </c>
      <c r="C956" s="1">
        <v>42625</v>
      </c>
      <c r="D956" s="1">
        <v>42630</v>
      </c>
      <c r="E956">
        <v>5</v>
      </c>
      <c r="F956" t="s">
        <v>358</v>
      </c>
      <c r="G956" t="s">
        <v>3012</v>
      </c>
      <c r="H956" t="s">
        <v>3013</v>
      </c>
      <c r="I956" t="s">
        <v>35</v>
      </c>
      <c r="J956" t="s">
        <v>31</v>
      </c>
      <c r="K956" t="s">
        <v>455</v>
      </c>
      <c r="L956" t="s">
        <v>377</v>
      </c>
      <c r="M956">
        <v>22153</v>
      </c>
      <c r="N956" t="s">
        <v>9</v>
      </c>
      <c r="O956" t="s">
        <v>5335</v>
      </c>
      <c r="P956" t="s">
        <v>36</v>
      </c>
      <c r="Q956" t="s">
        <v>52</v>
      </c>
      <c r="R956" t="s">
        <v>474</v>
      </c>
      <c r="S956">
        <v>11.34</v>
      </c>
      <c r="T956">
        <v>3</v>
      </c>
      <c r="U956">
        <v>0</v>
      </c>
      <c r="V956">
        <v>0</v>
      </c>
      <c r="W956">
        <v>-6.1235999999999997</v>
      </c>
      <c r="X956">
        <v>5.2164000000000001</v>
      </c>
      <c r="Y956">
        <v>953</v>
      </c>
      <c r="Z956">
        <v>2</v>
      </c>
      <c r="AA956">
        <v>2905</v>
      </c>
      <c r="AB956">
        <v>27</v>
      </c>
    </row>
    <row r="957" spans="1:28" x14ac:dyDescent="0.3">
      <c r="A957">
        <v>6844</v>
      </c>
      <c r="B957" t="s">
        <v>9271</v>
      </c>
      <c r="C957" s="1">
        <v>42625</v>
      </c>
      <c r="D957" s="1">
        <v>42630</v>
      </c>
      <c r="E957">
        <v>5</v>
      </c>
      <c r="F957" t="s">
        <v>358</v>
      </c>
      <c r="G957" t="s">
        <v>3012</v>
      </c>
      <c r="H957" t="s">
        <v>3013</v>
      </c>
      <c r="I957" t="s">
        <v>35</v>
      </c>
      <c r="J957" t="s">
        <v>31</v>
      </c>
      <c r="K957" t="s">
        <v>455</v>
      </c>
      <c r="L957" t="s">
        <v>377</v>
      </c>
      <c r="M957">
        <v>22153</v>
      </c>
      <c r="N957" t="s">
        <v>9</v>
      </c>
      <c r="O957" t="s">
        <v>4533</v>
      </c>
      <c r="P957" t="s">
        <v>36</v>
      </c>
      <c r="Q957" t="s">
        <v>38</v>
      </c>
      <c r="R957" t="s">
        <v>4534</v>
      </c>
      <c r="S957">
        <v>67.900000000000006</v>
      </c>
      <c r="T957">
        <v>5</v>
      </c>
      <c r="U957">
        <v>0</v>
      </c>
      <c r="V957">
        <v>0</v>
      </c>
      <c r="W957">
        <v>-67.221000000000004</v>
      </c>
      <c r="X957">
        <v>0.67899999999999849</v>
      </c>
      <c r="Y957">
        <v>954</v>
      </c>
      <c r="Z957">
        <v>0</v>
      </c>
      <c r="AA957">
        <v>2907</v>
      </c>
      <c r="AB957">
        <v>45</v>
      </c>
    </row>
    <row r="958" spans="1:28" x14ac:dyDescent="0.3">
      <c r="A958">
        <v>6845</v>
      </c>
      <c r="B958" t="s">
        <v>9271</v>
      </c>
      <c r="C958" s="1">
        <v>42625</v>
      </c>
      <c r="D958" s="1">
        <v>42630</v>
      </c>
      <c r="E958">
        <v>5</v>
      </c>
      <c r="F958" t="s">
        <v>358</v>
      </c>
      <c r="G958" t="s">
        <v>3012</v>
      </c>
      <c r="H958" t="s">
        <v>3013</v>
      </c>
      <c r="I958" t="s">
        <v>35</v>
      </c>
      <c r="J958" t="s">
        <v>31</v>
      </c>
      <c r="K958" t="s">
        <v>455</v>
      </c>
      <c r="L958" t="s">
        <v>377</v>
      </c>
      <c r="M958">
        <v>22153</v>
      </c>
      <c r="N958" t="s">
        <v>9</v>
      </c>
      <c r="O958" t="s">
        <v>9272</v>
      </c>
      <c r="P958" t="s">
        <v>32</v>
      </c>
      <c r="Q958" t="s">
        <v>34</v>
      </c>
      <c r="R958" t="s">
        <v>9273</v>
      </c>
      <c r="S958">
        <v>1059.1199999999999</v>
      </c>
      <c r="T958">
        <v>4</v>
      </c>
      <c r="U958">
        <v>0</v>
      </c>
      <c r="V958">
        <v>0</v>
      </c>
      <c r="W958">
        <v>-751.97519999999997</v>
      </c>
      <c r="X958">
        <v>307.14479999999992</v>
      </c>
      <c r="Y958">
        <v>955</v>
      </c>
      <c r="Z958">
        <v>1</v>
      </c>
      <c r="AA958">
        <v>2909</v>
      </c>
      <c r="AB958">
        <v>36</v>
      </c>
    </row>
    <row r="959" spans="1:28" x14ac:dyDescent="0.3">
      <c r="A959">
        <v>6876</v>
      </c>
      <c r="B959" t="s">
        <v>9288</v>
      </c>
      <c r="C959" s="1">
        <v>42618</v>
      </c>
      <c r="D959" s="1">
        <v>42623</v>
      </c>
      <c r="E959">
        <v>5</v>
      </c>
      <c r="F959" t="s">
        <v>358</v>
      </c>
      <c r="G959" t="s">
        <v>4348</v>
      </c>
      <c r="H959" t="s">
        <v>4349</v>
      </c>
      <c r="I959" t="s">
        <v>30</v>
      </c>
      <c r="J959" t="s">
        <v>31</v>
      </c>
      <c r="K959" t="s">
        <v>5278</v>
      </c>
      <c r="L959" t="s">
        <v>377</v>
      </c>
      <c r="M959">
        <v>23320</v>
      </c>
      <c r="N959" t="s">
        <v>9</v>
      </c>
      <c r="O959" t="s">
        <v>5911</v>
      </c>
      <c r="P959" t="s">
        <v>36</v>
      </c>
      <c r="Q959" t="s">
        <v>37</v>
      </c>
      <c r="R959" t="s">
        <v>5912</v>
      </c>
      <c r="S959">
        <v>25.06</v>
      </c>
      <c r="T959">
        <v>2</v>
      </c>
      <c r="U959">
        <v>0</v>
      </c>
      <c r="V959">
        <v>0</v>
      </c>
      <c r="W959">
        <v>-13.2818</v>
      </c>
      <c r="X959">
        <v>11.778199999999998</v>
      </c>
      <c r="Y959">
        <v>956</v>
      </c>
      <c r="Z959">
        <v>2</v>
      </c>
      <c r="AA959">
        <v>2911</v>
      </c>
      <c r="AB959">
        <v>18</v>
      </c>
    </row>
    <row r="960" spans="1:28" x14ac:dyDescent="0.3">
      <c r="A960">
        <v>6877</v>
      </c>
      <c r="B960" t="s">
        <v>9288</v>
      </c>
      <c r="C960" s="1">
        <v>42618</v>
      </c>
      <c r="D960" s="1">
        <v>42623</v>
      </c>
      <c r="E960">
        <v>5</v>
      </c>
      <c r="F960" t="s">
        <v>358</v>
      </c>
      <c r="G960" t="s">
        <v>4348</v>
      </c>
      <c r="H960" t="s">
        <v>4349</v>
      </c>
      <c r="I960" t="s">
        <v>30</v>
      </c>
      <c r="J960" t="s">
        <v>31</v>
      </c>
      <c r="K960" t="s">
        <v>5278</v>
      </c>
      <c r="L960" t="s">
        <v>377</v>
      </c>
      <c r="M960">
        <v>23320</v>
      </c>
      <c r="N960" t="s">
        <v>9</v>
      </c>
      <c r="O960" t="s">
        <v>741</v>
      </c>
      <c r="P960" t="s">
        <v>32</v>
      </c>
      <c r="Q960" t="s">
        <v>440</v>
      </c>
      <c r="R960" t="s">
        <v>742</v>
      </c>
      <c r="S960">
        <v>1652.94</v>
      </c>
      <c r="T960">
        <v>3</v>
      </c>
      <c r="U960">
        <v>0</v>
      </c>
      <c r="V960">
        <v>0</v>
      </c>
      <c r="W960">
        <v>-1338.8814000000002</v>
      </c>
      <c r="X960">
        <v>314.05859999999996</v>
      </c>
      <c r="Y960">
        <v>957</v>
      </c>
      <c r="Z960">
        <v>0</v>
      </c>
      <c r="AA960">
        <v>2913</v>
      </c>
      <c r="AB960">
        <v>27</v>
      </c>
    </row>
    <row r="961" spans="1:28" x14ac:dyDescent="0.3">
      <c r="A961">
        <v>6886</v>
      </c>
      <c r="B961" t="s">
        <v>9292</v>
      </c>
      <c r="C961" s="1">
        <v>42988</v>
      </c>
      <c r="D961" s="1">
        <v>42995</v>
      </c>
      <c r="E961">
        <v>7</v>
      </c>
      <c r="F961" t="s">
        <v>358</v>
      </c>
      <c r="G961" t="s">
        <v>4303</v>
      </c>
      <c r="H961" t="s">
        <v>4304</v>
      </c>
      <c r="I961" t="s">
        <v>30</v>
      </c>
      <c r="J961" t="s">
        <v>31</v>
      </c>
      <c r="K961" t="s">
        <v>455</v>
      </c>
      <c r="L961" t="s">
        <v>385</v>
      </c>
      <c r="M961">
        <v>45503</v>
      </c>
      <c r="N961" t="s">
        <v>5</v>
      </c>
      <c r="O961" t="s">
        <v>1225</v>
      </c>
      <c r="P961" t="s">
        <v>40</v>
      </c>
      <c r="Q961" t="s">
        <v>47</v>
      </c>
      <c r="R961" t="s">
        <v>1226</v>
      </c>
      <c r="S961">
        <v>37.056000000000004</v>
      </c>
      <c r="T961">
        <v>4</v>
      </c>
      <c r="U961">
        <v>0.2</v>
      </c>
      <c r="V961">
        <v>-7.4112000000000009</v>
      </c>
      <c r="W961">
        <v>-20.844000000000001</v>
      </c>
      <c r="X961">
        <v>8.8008000000000006</v>
      </c>
      <c r="Y961">
        <v>958</v>
      </c>
      <c r="Z961">
        <v>1</v>
      </c>
      <c r="AA961">
        <v>2915</v>
      </c>
      <c r="AB961">
        <v>28</v>
      </c>
    </row>
    <row r="962" spans="1:28" x14ac:dyDescent="0.3">
      <c r="A962">
        <v>6887</v>
      </c>
      <c r="B962" t="s">
        <v>9292</v>
      </c>
      <c r="C962" s="1">
        <v>42988</v>
      </c>
      <c r="D962" s="1">
        <v>42995</v>
      </c>
      <c r="E962">
        <v>7</v>
      </c>
      <c r="F962" t="s">
        <v>358</v>
      </c>
      <c r="G962" t="s">
        <v>4303</v>
      </c>
      <c r="H962" t="s">
        <v>4304</v>
      </c>
      <c r="I962" t="s">
        <v>30</v>
      </c>
      <c r="J962" t="s">
        <v>31</v>
      </c>
      <c r="K962" t="s">
        <v>455</v>
      </c>
      <c r="L962" t="s">
        <v>385</v>
      </c>
      <c r="M962">
        <v>45503</v>
      </c>
      <c r="N962" t="s">
        <v>5</v>
      </c>
      <c r="O962" t="s">
        <v>4445</v>
      </c>
      <c r="P962" t="s">
        <v>40</v>
      </c>
      <c r="Q962" t="s">
        <v>41</v>
      </c>
      <c r="R962" t="s">
        <v>4446</v>
      </c>
      <c r="S962">
        <v>259.89600000000002</v>
      </c>
      <c r="T962">
        <v>2</v>
      </c>
      <c r="U962">
        <v>0.4</v>
      </c>
      <c r="V962">
        <v>-103.95840000000001</v>
      </c>
      <c r="W962">
        <v>-212.24839999999998</v>
      </c>
      <c r="X962">
        <v>-56.310799999999972</v>
      </c>
      <c r="Y962">
        <v>959</v>
      </c>
      <c r="Z962">
        <v>2</v>
      </c>
      <c r="AA962">
        <v>2917</v>
      </c>
      <c r="AB962">
        <v>14</v>
      </c>
    </row>
    <row r="963" spans="1:28" x14ac:dyDescent="0.3">
      <c r="A963">
        <v>6890</v>
      </c>
      <c r="B963" t="s">
        <v>9294</v>
      </c>
      <c r="C963" s="1">
        <v>42996</v>
      </c>
      <c r="D963" s="1">
        <v>43000</v>
      </c>
      <c r="E963">
        <v>4</v>
      </c>
      <c r="F963" t="s">
        <v>358</v>
      </c>
      <c r="G963" t="s">
        <v>2070</v>
      </c>
      <c r="H963" t="s">
        <v>2071</v>
      </c>
      <c r="I963" t="s">
        <v>35</v>
      </c>
      <c r="J963" t="s">
        <v>31</v>
      </c>
      <c r="K963" t="s">
        <v>467</v>
      </c>
      <c r="L963" t="s">
        <v>396</v>
      </c>
      <c r="M963">
        <v>31907</v>
      </c>
      <c r="N963" t="s">
        <v>9</v>
      </c>
      <c r="O963" t="s">
        <v>1483</v>
      </c>
      <c r="P963" t="s">
        <v>40</v>
      </c>
      <c r="Q963" t="s">
        <v>41</v>
      </c>
      <c r="R963" t="s">
        <v>1484</v>
      </c>
      <c r="S963">
        <v>95.68</v>
      </c>
      <c r="T963">
        <v>8</v>
      </c>
      <c r="U963">
        <v>0</v>
      </c>
      <c r="V963">
        <v>0</v>
      </c>
      <c r="W963">
        <v>-68.889600000000002</v>
      </c>
      <c r="X963">
        <v>26.790400000000005</v>
      </c>
      <c r="Y963">
        <v>960</v>
      </c>
      <c r="Z963">
        <v>0</v>
      </c>
      <c r="AA963">
        <v>2919</v>
      </c>
      <c r="AB963">
        <v>56</v>
      </c>
    </row>
    <row r="964" spans="1:28" x14ac:dyDescent="0.3">
      <c r="A964">
        <v>6891</v>
      </c>
      <c r="B964" t="s">
        <v>9294</v>
      </c>
      <c r="C964" s="1">
        <v>42996</v>
      </c>
      <c r="D964" s="1">
        <v>43000</v>
      </c>
      <c r="E964">
        <v>4</v>
      </c>
      <c r="F964" t="s">
        <v>358</v>
      </c>
      <c r="G964" t="s">
        <v>2070</v>
      </c>
      <c r="H964" t="s">
        <v>2071</v>
      </c>
      <c r="I964" t="s">
        <v>35</v>
      </c>
      <c r="J964" t="s">
        <v>31</v>
      </c>
      <c r="K964" t="s">
        <v>467</v>
      </c>
      <c r="L964" t="s">
        <v>396</v>
      </c>
      <c r="M964">
        <v>31907</v>
      </c>
      <c r="N964" t="s">
        <v>9</v>
      </c>
      <c r="O964" t="s">
        <v>1740</v>
      </c>
      <c r="P964" t="s">
        <v>36</v>
      </c>
      <c r="Q964" t="s">
        <v>44</v>
      </c>
      <c r="R964" t="s">
        <v>1741</v>
      </c>
      <c r="S964">
        <v>50.96</v>
      </c>
      <c r="T964">
        <v>7</v>
      </c>
      <c r="U964">
        <v>0</v>
      </c>
      <c r="V964">
        <v>0</v>
      </c>
      <c r="W964">
        <v>-26.499199999999998</v>
      </c>
      <c r="X964">
        <v>24.460800000000003</v>
      </c>
      <c r="Y964">
        <v>961</v>
      </c>
      <c r="Z964">
        <v>1</v>
      </c>
      <c r="AA964">
        <v>2921</v>
      </c>
      <c r="AB964">
        <v>49</v>
      </c>
    </row>
    <row r="965" spans="1:28" x14ac:dyDescent="0.3">
      <c r="A965">
        <v>6892</v>
      </c>
      <c r="B965" t="s">
        <v>9294</v>
      </c>
      <c r="C965" s="1">
        <v>42996</v>
      </c>
      <c r="D965" s="1">
        <v>43000</v>
      </c>
      <c r="E965">
        <v>4</v>
      </c>
      <c r="F965" t="s">
        <v>358</v>
      </c>
      <c r="G965" t="s">
        <v>2070</v>
      </c>
      <c r="H965" t="s">
        <v>2071</v>
      </c>
      <c r="I965" t="s">
        <v>35</v>
      </c>
      <c r="J965" t="s">
        <v>31</v>
      </c>
      <c r="K965" t="s">
        <v>467</v>
      </c>
      <c r="L965" t="s">
        <v>396</v>
      </c>
      <c r="M965">
        <v>31907</v>
      </c>
      <c r="N965" t="s">
        <v>9</v>
      </c>
      <c r="O965" t="s">
        <v>1244</v>
      </c>
      <c r="P965" t="s">
        <v>36</v>
      </c>
      <c r="Q965" t="s">
        <v>39</v>
      </c>
      <c r="R965" t="s">
        <v>1245</v>
      </c>
      <c r="S965">
        <v>113.94</v>
      </c>
      <c r="T965">
        <v>3</v>
      </c>
      <c r="U965">
        <v>0</v>
      </c>
      <c r="V965">
        <v>0</v>
      </c>
      <c r="W965">
        <v>-79.75800000000001</v>
      </c>
      <c r="X965">
        <v>34.181999999999988</v>
      </c>
      <c r="Y965">
        <v>962</v>
      </c>
      <c r="Z965">
        <v>2</v>
      </c>
      <c r="AA965">
        <v>2923</v>
      </c>
      <c r="AB965">
        <v>21</v>
      </c>
    </row>
    <row r="966" spans="1:28" x14ac:dyDescent="0.3">
      <c r="A966">
        <v>6893</v>
      </c>
      <c r="B966" t="s">
        <v>9294</v>
      </c>
      <c r="C966" s="1">
        <v>42996</v>
      </c>
      <c r="D966" s="1">
        <v>43000</v>
      </c>
      <c r="E966">
        <v>4</v>
      </c>
      <c r="F966" t="s">
        <v>358</v>
      </c>
      <c r="G966" t="s">
        <v>2070</v>
      </c>
      <c r="H966" t="s">
        <v>2071</v>
      </c>
      <c r="I966" t="s">
        <v>35</v>
      </c>
      <c r="J966" t="s">
        <v>31</v>
      </c>
      <c r="K966" t="s">
        <v>467</v>
      </c>
      <c r="L966" t="s">
        <v>396</v>
      </c>
      <c r="M966">
        <v>31907</v>
      </c>
      <c r="N966" t="s">
        <v>9</v>
      </c>
      <c r="O966" t="s">
        <v>6509</v>
      </c>
      <c r="P966" t="s">
        <v>36</v>
      </c>
      <c r="Q966" t="s">
        <v>44</v>
      </c>
      <c r="R966" t="s">
        <v>6510</v>
      </c>
      <c r="S966">
        <v>25.92</v>
      </c>
      <c r="T966">
        <v>4</v>
      </c>
      <c r="U966">
        <v>0</v>
      </c>
      <c r="V966">
        <v>0</v>
      </c>
      <c r="W966">
        <v>-13.478400000000001</v>
      </c>
      <c r="X966">
        <v>12.441600000000001</v>
      </c>
      <c r="Y966">
        <v>963</v>
      </c>
      <c r="Z966">
        <v>0</v>
      </c>
      <c r="AA966">
        <v>2925</v>
      </c>
      <c r="AB966">
        <v>28</v>
      </c>
    </row>
    <row r="967" spans="1:28" x14ac:dyDescent="0.3">
      <c r="A967">
        <v>6894</v>
      </c>
      <c r="B967" t="s">
        <v>9294</v>
      </c>
      <c r="C967" s="1">
        <v>42996</v>
      </c>
      <c r="D967" s="1">
        <v>43000</v>
      </c>
      <c r="E967">
        <v>4</v>
      </c>
      <c r="F967" t="s">
        <v>358</v>
      </c>
      <c r="G967" t="s">
        <v>2070</v>
      </c>
      <c r="H967" t="s">
        <v>2071</v>
      </c>
      <c r="I967" t="s">
        <v>35</v>
      </c>
      <c r="J967" t="s">
        <v>31</v>
      </c>
      <c r="K967" t="s">
        <v>467</v>
      </c>
      <c r="L967" t="s">
        <v>396</v>
      </c>
      <c r="M967">
        <v>31907</v>
      </c>
      <c r="N967" t="s">
        <v>9</v>
      </c>
      <c r="O967" t="s">
        <v>789</v>
      </c>
      <c r="P967" t="s">
        <v>32</v>
      </c>
      <c r="Q967" t="s">
        <v>441</v>
      </c>
      <c r="R967" t="s">
        <v>790</v>
      </c>
      <c r="S967">
        <v>20.32</v>
      </c>
      <c r="T967">
        <v>4</v>
      </c>
      <c r="U967">
        <v>0</v>
      </c>
      <c r="V967">
        <v>0</v>
      </c>
      <c r="W967">
        <v>-13.411200000000001</v>
      </c>
      <c r="X967">
        <v>6.9087999999999994</v>
      </c>
      <c r="Y967">
        <v>964</v>
      </c>
      <c r="Z967">
        <v>1</v>
      </c>
      <c r="AA967">
        <v>2927</v>
      </c>
      <c r="AB967">
        <v>28</v>
      </c>
    </row>
    <row r="968" spans="1:28" x14ac:dyDescent="0.3">
      <c r="A968">
        <v>6895</v>
      </c>
      <c r="B968" t="s">
        <v>9294</v>
      </c>
      <c r="C968" s="1">
        <v>42996</v>
      </c>
      <c r="D968" s="1">
        <v>43000</v>
      </c>
      <c r="E968">
        <v>4</v>
      </c>
      <c r="F968" t="s">
        <v>358</v>
      </c>
      <c r="G968" t="s">
        <v>2070</v>
      </c>
      <c r="H968" t="s">
        <v>2071</v>
      </c>
      <c r="I968" t="s">
        <v>35</v>
      </c>
      <c r="J968" t="s">
        <v>31</v>
      </c>
      <c r="K968" t="s">
        <v>467</v>
      </c>
      <c r="L968" t="s">
        <v>396</v>
      </c>
      <c r="M968">
        <v>31907</v>
      </c>
      <c r="N968" t="s">
        <v>9</v>
      </c>
      <c r="O968" t="s">
        <v>1052</v>
      </c>
      <c r="P968" t="s">
        <v>40</v>
      </c>
      <c r="Q968" t="s">
        <v>41</v>
      </c>
      <c r="R968" t="s">
        <v>1053</v>
      </c>
      <c r="S968">
        <v>411.98</v>
      </c>
      <c r="T968">
        <v>2</v>
      </c>
      <c r="U968">
        <v>0</v>
      </c>
      <c r="V968">
        <v>0</v>
      </c>
      <c r="W968">
        <v>-292.50580000000002</v>
      </c>
      <c r="X968">
        <v>119.4742</v>
      </c>
      <c r="Y968">
        <v>965</v>
      </c>
      <c r="Z968">
        <v>2</v>
      </c>
      <c r="AA968">
        <v>2929</v>
      </c>
      <c r="AB968">
        <v>14</v>
      </c>
    </row>
    <row r="969" spans="1:28" x14ac:dyDescent="0.3">
      <c r="A969">
        <v>6896</v>
      </c>
      <c r="B969" t="s">
        <v>9294</v>
      </c>
      <c r="C969" s="1">
        <v>42996</v>
      </c>
      <c r="D969" s="1">
        <v>43000</v>
      </c>
      <c r="E969">
        <v>4</v>
      </c>
      <c r="F969" t="s">
        <v>358</v>
      </c>
      <c r="G969" t="s">
        <v>2070</v>
      </c>
      <c r="H969" t="s">
        <v>2071</v>
      </c>
      <c r="I969" t="s">
        <v>35</v>
      </c>
      <c r="J969" t="s">
        <v>31</v>
      </c>
      <c r="K969" t="s">
        <v>467</v>
      </c>
      <c r="L969" t="s">
        <v>396</v>
      </c>
      <c r="M969">
        <v>31907</v>
      </c>
      <c r="N969" t="s">
        <v>9</v>
      </c>
      <c r="O969" t="s">
        <v>2965</v>
      </c>
      <c r="P969" t="s">
        <v>36</v>
      </c>
      <c r="Q969" t="s">
        <v>475</v>
      </c>
      <c r="R969" t="s">
        <v>2966</v>
      </c>
      <c r="S969">
        <v>34.479999999999997</v>
      </c>
      <c r="T969">
        <v>2</v>
      </c>
      <c r="U969">
        <v>0</v>
      </c>
      <c r="V969">
        <v>0</v>
      </c>
      <c r="W969">
        <v>-24.480800000000002</v>
      </c>
      <c r="X969">
        <v>9.9991999999999948</v>
      </c>
      <c r="Y969">
        <v>966</v>
      </c>
      <c r="Z969">
        <v>0</v>
      </c>
      <c r="AA969">
        <v>2931</v>
      </c>
      <c r="AB969">
        <v>14</v>
      </c>
    </row>
    <row r="970" spans="1:28" x14ac:dyDescent="0.3">
      <c r="A970">
        <v>6897</v>
      </c>
      <c r="B970" t="s">
        <v>9294</v>
      </c>
      <c r="C970" s="1">
        <v>42996</v>
      </c>
      <c r="D970" s="1">
        <v>43000</v>
      </c>
      <c r="E970">
        <v>4</v>
      </c>
      <c r="F970" t="s">
        <v>358</v>
      </c>
      <c r="G970" t="s">
        <v>2070</v>
      </c>
      <c r="H970" t="s">
        <v>2071</v>
      </c>
      <c r="I970" t="s">
        <v>35</v>
      </c>
      <c r="J970" t="s">
        <v>31</v>
      </c>
      <c r="K970" t="s">
        <v>467</v>
      </c>
      <c r="L970" t="s">
        <v>396</v>
      </c>
      <c r="M970">
        <v>31907</v>
      </c>
      <c r="N970" t="s">
        <v>9</v>
      </c>
      <c r="O970" t="s">
        <v>7911</v>
      </c>
      <c r="P970" t="s">
        <v>36</v>
      </c>
      <c r="Q970" t="s">
        <v>44</v>
      </c>
      <c r="R970" t="s">
        <v>7912</v>
      </c>
      <c r="S970">
        <v>244.54999999999998</v>
      </c>
      <c r="T970">
        <v>5</v>
      </c>
      <c r="U970">
        <v>0</v>
      </c>
      <c r="V970">
        <v>0</v>
      </c>
      <c r="W970">
        <v>-129.61150000000001</v>
      </c>
      <c r="X970">
        <v>114.93849999999998</v>
      </c>
      <c r="Y970">
        <v>967</v>
      </c>
      <c r="Z970">
        <v>1</v>
      </c>
      <c r="AA970">
        <v>2933</v>
      </c>
      <c r="AB970">
        <v>35</v>
      </c>
    </row>
    <row r="971" spans="1:28" x14ac:dyDescent="0.3">
      <c r="A971">
        <v>6901</v>
      </c>
      <c r="B971" t="s">
        <v>9297</v>
      </c>
      <c r="C971" s="1">
        <v>42254</v>
      </c>
      <c r="D971" s="1">
        <v>42258</v>
      </c>
      <c r="E971">
        <v>4</v>
      </c>
      <c r="F971" t="s">
        <v>358</v>
      </c>
      <c r="G971" t="s">
        <v>400</v>
      </c>
      <c r="H971" t="s">
        <v>401</v>
      </c>
      <c r="I971" t="s">
        <v>45</v>
      </c>
      <c r="J971" t="s">
        <v>31</v>
      </c>
      <c r="K971" t="s">
        <v>50</v>
      </c>
      <c r="L971" t="s">
        <v>51</v>
      </c>
      <c r="M971">
        <v>10009</v>
      </c>
      <c r="N971" t="s">
        <v>5</v>
      </c>
      <c r="O971" t="s">
        <v>3131</v>
      </c>
      <c r="P971" t="s">
        <v>40</v>
      </c>
      <c r="Q971" t="s">
        <v>47</v>
      </c>
      <c r="R971" t="s">
        <v>3132</v>
      </c>
      <c r="S971">
        <v>559.92999999999995</v>
      </c>
      <c r="T971">
        <v>7</v>
      </c>
      <c r="U971">
        <v>0</v>
      </c>
      <c r="V971">
        <v>0</v>
      </c>
      <c r="W971">
        <v>-391.95100000000002</v>
      </c>
      <c r="X971">
        <v>167.97899999999996</v>
      </c>
      <c r="Y971">
        <v>968</v>
      </c>
      <c r="Z971">
        <v>2</v>
      </c>
      <c r="AA971">
        <v>2935</v>
      </c>
      <c r="AB971">
        <v>14</v>
      </c>
    </row>
    <row r="972" spans="1:28" x14ac:dyDescent="0.3">
      <c r="A972">
        <v>6903</v>
      </c>
      <c r="B972" t="s">
        <v>9299</v>
      </c>
      <c r="C972" s="1">
        <v>42980</v>
      </c>
      <c r="D972" s="1">
        <v>42986</v>
      </c>
      <c r="E972">
        <v>6</v>
      </c>
      <c r="F972" t="s">
        <v>358</v>
      </c>
      <c r="G972" t="s">
        <v>3276</v>
      </c>
      <c r="H972" t="s">
        <v>3277</v>
      </c>
      <c r="I972" t="s">
        <v>35</v>
      </c>
      <c r="J972" t="s">
        <v>31</v>
      </c>
      <c r="K972" t="s">
        <v>1079</v>
      </c>
      <c r="L972" t="s">
        <v>371</v>
      </c>
      <c r="M972">
        <v>60653</v>
      </c>
      <c r="N972" t="s">
        <v>7</v>
      </c>
      <c r="O972" t="s">
        <v>3139</v>
      </c>
      <c r="P972" t="s">
        <v>36</v>
      </c>
      <c r="Q972" t="s">
        <v>52</v>
      </c>
      <c r="R972" t="s">
        <v>3140</v>
      </c>
      <c r="S972">
        <v>16</v>
      </c>
      <c r="T972">
        <v>4</v>
      </c>
      <c r="U972">
        <v>0.2</v>
      </c>
      <c r="V972">
        <v>-3.2</v>
      </c>
      <c r="W972">
        <v>-7.2000000000000011</v>
      </c>
      <c r="X972">
        <v>5.6</v>
      </c>
      <c r="Y972">
        <v>969</v>
      </c>
      <c r="Z972">
        <v>0</v>
      </c>
      <c r="AA972">
        <v>2937</v>
      </c>
      <c r="AB972">
        <v>16</v>
      </c>
    </row>
    <row r="973" spans="1:28" x14ac:dyDescent="0.3">
      <c r="A973">
        <v>6904</v>
      </c>
      <c r="B973" t="s">
        <v>9299</v>
      </c>
      <c r="C973" s="1">
        <v>42980</v>
      </c>
      <c r="D973" s="1">
        <v>42986</v>
      </c>
      <c r="E973">
        <v>6</v>
      </c>
      <c r="F973" t="s">
        <v>358</v>
      </c>
      <c r="G973" t="s">
        <v>3276</v>
      </c>
      <c r="H973" t="s">
        <v>3277</v>
      </c>
      <c r="I973" t="s">
        <v>35</v>
      </c>
      <c r="J973" t="s">
        <v>31</v>
      </c>
      <c r="K973" t="s">
        <v>1079</v>
      </c>
      <c r="L973" t="s">
        <v>371</v>
      </c>
      <c r="M973">
        <v>60653</v>
      </c>
      <c r="N973" t="s">
        <v>7</v>
      </c>
      <c r="O973" t="s">
        <v>9300</v>
      </c>
      <c r="P973" t="s">
        <v>36</v>
      </c>
      <c r="Q973" t="s">
        <v>43</v>
      </c>
      <c r="R973" t="s">
        <v>9301</v>
      </c>
      <c r="S973">
        <v>5.5879999999999992</v>
      </c>
      <c r="T973">
        <v>2</v>
      </c>
      <c r="U973">
        <v>0.8</v>
      </c>
      <c r="V973">
        <v>-4.4703999999999997</v>
      </c>
      <c r="W973">
        <v>-16.205200000000001</v>
      </c>
      <c r="X973">
        <v>-15.087600000000002</v>
      </c>
      <c r="Y973">
        <v>970</v>
      </c>
      <c r="Z973">
        <v>1</v>
      </c>
      <c r="AA973">
        <v>2939</v>
      </c>
      <c r="AB973">
        <v>8</v>
      </c>
    </row>
    <row r="974" spans="1:28" x14ac:dyDescent="0.3">
      <c r="A974">
        <v>6905</v>
      </c>
      <c r="B974" t="s">
        <v>9299</v>
      </c>
      <c r="C974" s="1">
        <v>42980</v>
      </c>
      <c r="D974" s="1">
        <v>42986</v>
      </c>
      <c r="E974">
        <v>6</v>
      </c>
      <c r="F974" t="s">
        <v>358</v>
      </c>
      <c r="G974" t="s">
        <v>3276</v>
      </c>
      <c r="H974" t="s">
        <v>3277</v>
      </c>
      <c r="I974" t="s">
        <v>35</v>
      </c>
      <c r="J974" t="s">
        <v>31</v>
      </c>
      <c r="K974" t="s">
        <v>1079</v>
      </c>
      <c r="L974" t="s">
        <v>371</v>
      </c>
      <c r="M974">
        <v>60653</v>
      </c>
      <c r="N974" t="s">
        <v>7</v>
      </c>
      <c r="O974" t="s">
        <v>8572</v>
      </c>
      <c r="P974" t="s">
        <v>36</v>
      </c>
      <c r="Q974" t="s">
        <v>38</v>
      </c>
      <c r="R974" t="s">
        <v>8573</v>
      </c>
      <c r="S974">
        <v>235.92</v>
      </c>
      <c r="T974">
        <v>5</v>
      </c>
      <c r="U974">
        <v>0.2</v>
      </c>
      <c r="V974">
        <v>-47.183999999999997</v>
      </c>
      <c r="W974">
        <v>-232.971</v>
      </c>
      <c r="X974">
        <v>-44.235000000000007</v>
      </c>
      <c r="Y974">
        <v>971</v>
      </c>
      <c r="Z974">
        <v>2</v>
      </c>
      <c r="AA974">
        <v>2941</v>
      </c>
      <c r="AB974">
        <v>20</v>
      </c>
    </row>
    <row r="975" spans="1:28" x14ac:dyDescent="0.3">
      <c r="A975">
        <v>6908</v>
      </c>
      <c r="B975" t="s">
        <v>9304</v>
      </c>
      <c r="C975" s="1">
        <v>42640</v>
      </c>
      <c r="D975" s="1">
        <v>42646</v>
      </c>
      <c r="E975">
        <v>6</v>
      </c>
      <c r="F975" t="s">
        <v>358</v>
      </c>
      <c r="G975" t="s">
        <v>4783</v>
      </c>
      <c r="H975" t="s">
        <v>4784</v>
      </c>
      <c r="I975" t="s">
        <v>30</v>
      </c>
      <c r="J975" t="s">
        <v>31</v>
      </c>
      <c r="K975" t="s">
        <v>442</v>
      </c>
      <c r="L975" t="s">
        <v>361</v>
      </c>
      <c r="M975">
        <v>98103</v>
      </c>
      <c r="N975" t="s">
        <v>3</v>
      </c>
      <c r="O975" t="s">
        <v>8168</v>
      </c>
      <c r="P975" t="s">
        <v>40</v>
      </c>
      <c r="Q975" t="s">
        <v>41</v>
      </c>
      <c r="R975" t="s">
        <v>8169</v>
      </c>
      <c r="S975">
        <v>1001.5840000000001</v>
      </c>
      <c r="T975">
        <v>2</v>
      </c>
      <c r="U975">
        <v>0.2</v>
      </c>
      <c r="V975">
        <v>-200.31680000000003</v>
      </c>
      <c r="W975">
        <v>-676.06920000000014</v>
      </c>
      <c r="X975">
        <v>125.19799999999992</v>
      </c>
      <c r="Y975">
        <v>972</v>
      </c>
      <c r="Z975">
        <v>0</v>
      </c>
      <c r="AA975">
        <v>2943</v>
      </c>
      <c r="AB975">
        <v>10</v>
      </c>
    </row>
    <row r="976" spans="1:28" x14ac:dyDescent="0.3">
      <c r="A976">
        <v>6910</v>
      </c>
      <c r="B976" t="s">
        <v>9306</v>
      </c>
      <c r="C976" s="1">
        <v>41895</v>
      </c>
      <c r="D976" s="1">
        <v>41900</v>
      </c>
      <c r="E976">
        <v>5</v>
      </c>
      <c r="F976" t="s">
        <v>355</v>
      </c>
      <c r="G976" t="s">
        <v>1030</v>
      </c>
      <c r="H976" t="s">
        <v>1031</v>
      </c>
      <c r="I976" t="s">
        <v>30</v>
      </c>
      <c r="J976" t="s">
        <v>31</v>
      </c>
      <c r="K976" t="s">
        <v>467</v>
      </c>
      <c r="L976" t="s">
        <v>385</v>
      </c>
      <c r="M976">
        <v>43229</v>
      </c>
      <c r="N976" t="s">
        <v>5</v>
      </c>
      <c r="O976" t="s">
        <v>3498</v>
      </c>
      <c r="P976" t="s">
        <v>36</v>
      </c>
      <c r="Q976" t="s">
        <v>42</v>
      </c>
      <c r="R976" t="s">
        <v>3499</v>
      </c>
      <c r="S976">
        <v>2.5020000000000002</v>
      </c>
      <c r="T976">
        <v>3</v>
      </c>
      <c r="U976">
        <v>0.7</v>
      </c>
      <c r="V976">
        <v>-1.7514000000000001</v>
      </c>
      <c r="W976">
        <v>-2.7522000000000002</v>
      </c>
      <c r="X976">
        <v>-2.0015999999999998</v>
      </c>
      <c r="Y976">
        <v>973</v>
      </c>
      <c r="Z976">
        <v>1</v>
      </c>
      <c r="AA976">
        <v>2945</v>
      </c>
      <c r="AB976">
        <v>21</v>
      </c>
    </row>
    <row r="977" spans="1:28" x14ac:dyDescent="0.3">
      <c r="A977">
        <v>6937</v>
      </c>
      <c r="B977" t="s">
        <v>9326</v>
      </c>
      <c r="C977" s="1">
        <v>42615</v>
      </c>
      <c r="D977" s="1">
        <v>42617</v>
      </c>
      <c r="E977">
        <v>2</v>
      </c>
      <c r="F977" t="s">
        <v>49</v>
      </c>
      <c r="G977" t="s">
        <v>6097</v>
      </c>
      <c r="H977" t="s">
        <v>6098</v>
      </c>
      <c r="I977" t="s">
        <v>45</v>
      </c>
      <c r="J977" t="s">
        <v>31</v>
      </c>
      <c r="K977" t="s">
        <v>1079</v>
      </c>
      <c r="L977" t="s">
        <v>371</v>
      </c>
      <c r="M977">
        <v>60653</v>
      </c>
      <c r="N977" t="s">
        <v>7</v>
      </c>
      <c r="O977" t="s">
        <v>9327</v>
      </c>
      <c r="P977" t="s">
        <v>32</v>
      </c>
      <c r="Q977" t="s">
        <v>441</v>
      </c>
      <c r="R977" t="s">
        <v>9328</v>
      </c>
      <c r="S977">
        <v>84.272000000000006</v>
      </c>
      <c r="T977">
        <v>2</v>
      </c>
      <c r="U977">
        <v>0.6</v>
      </c>
      <c r="V977">
        <v>-50.563200000000002</v>
      </c>
      <c r="W977">
        <v>-109.55360000000002</v>
      </c>
      <c r="X977">
        <v>-75.844800000000006</v>
      </c>
      <c r="Y977">
        <v>974</v>
      </c>
      <c r="Z977">
        <v>2</v>
      </c>
      <c r="AA977">
        <v>2947</v>
      </c>
      <c r="AB977">
        <v>8</v>
      </c>
    </row>
    <row r="978" spans="1:28" x14ac:dyDescent="0.3">
      <c r="A978">
        <v>6945</v>
      </c>
      <c r="B978" t="s">
        <v>9337</v>
      </c>
      <c r="C978" s="1">
        <v>41905</v>
      </c>
      <c r="D978" s="1">
        <v>41909</v>
      </c>
      <c r="E978">
        <v>4</v>
      </c>
      <c r="F978" t="s">
        <v>358</v>
      </c>
      <c r="G978" t="s">
        <v>8491</v>
      </c>
      <c r="H978" t="s">
        <v>8492</v>
      </c>
      <c r="I978" t="s">
        <v>35</v>
      </c>
      <c r="J978" t="s">
        <v>31</v>
      </c>
      <c r="K978" t="s">
        <v>1347</v>
      </c>
      <c r="L978" t="s">
        <v>374</v>
      </c>
      <c r="M978">
        <v>19711</v>
      </c>
      <c r="N978" t="s">
        <v>5</v>
      </c>
      <c r="O978" t="s">
        <v>4360</v>
      </c>
      <c r="P978" t="s">
        <v>36</v>
      </c>
      <c r="Q978" t="s">
        <v>42</v>
      </c>
      <c r="R978" t="s">
        <v>4361</v>
      </c>
      <c r="S978">
        <v>11.12</v>
      </c>
      <c r="T978">
        <v>4</v>
      </c>
      <c r="U978">
        <v>0</v>
      </c>
      <c r="V978">
        <v>0</v>
      </c>
      <c r="W978">
        <v>-5.6711999999999998</v>
      </c>
      <c r="X978">
        <v>5.4487999999999994</v>
      </c>
      <c r="Y978">
        <v>975</v>
      </c>
      <c r="Z978">
        <v>0</v>
      </c>
      <c r="AA978">
        <v>2949</v>
      </c>
      <c r="AB978">
        <v>20</v>
      </c>
    </row>
    <row r="979" spans="1:28" x14ac:dyDescent="0.3">
      <c r="A979">
        <v>6946</v>
      </c>
      <c r="B979" t="s">
        <v>9338</v>
      </c>
      <c r="C979" s="1">
        <v>42643</v>
      </c>
      <c r="D979" s="1">
        <v>42647</v>
      </c>
      <c r="E979">
        <v>4</v>
      </c>
      <c r="F979" t="s">
        <v>358</v>
      </c>
      <c r="G979" t="s">
        <v>657</v>
      </c>
      <c r="H979" t="s">
        <v>658</v>
      </c>
      <c r="I979" t="s">
        <v>30</v>
      </c>
      <c r="J979" t="s">
        <v>31</v>
      </c>
      <c r="K979" t="s">
        <v>50</v>
      </c>
      <c r="L979" t="s">
        <v>51</v>
      </c>
      <c r="M979">
        <v>10011</v>
      </c>
      <c r="N979" t="s">
        <v>5</v>
      </c>
      <c r="O979" t="s">
        <v>5286</v>
      </c>
      <c r="P979" t="s">
        <v>32</v>
      </c>
      <c r="Q979" t="s">
        <v>33</v>
      </c>
      <c r="R979" t="s">
        <v>5287</v>
      </c>
      <c r="S979">
        <v>523.91999999999996</v>
      </c>
      <c r="T979">
        <v>5</v>
      </c>
      <c r="U979">
        <v>0.2</v>
      </c>
      <c r="V979">
        <v>-104.78399999999999</v>
      </c>
      <c r="W979">
        <v>-445.33199999999994</v>
      </c>
      <c r="X979">
        <v>-26.195999999999984</v>
      </c>
      <c r="Y979">
        <v>976</v>
      </c>
      <c r="Z979">
        <v>1</v>
      </c>
      <c r="AA979">
        <v>2951</v>
      </c>
      <c r="AB979">
        <v>10</v>
      </c>
    </row>
    <row r="980" spans="1:28" x14ac:dyDescent="0.3">
      <c r="A980">
        <v>6959</v>
      </c>
      <c r="B980" t="s">
        <v>9350</v>
      </c>
      <c r="C980" s="1">
        <v>42274</v>
      </c>
      <c r="D980" s="1">
        <v>42276</v>
      </c>
      <c r="E980">
        <v>2</v>
      </c>
      <c r="F980" t="s">
        <v>355</v>
      </c>
      <c r="G980" t="s">
        <v>5299</v>
      </c>
      <c r="H980" t="s">
        <v>5300</v>
      </c>
      <c r="I980" t="s">
        <v>45</v>
      </c>
      <c r="J980" t="s">
        <v>31</v>
      </c>
      <c r="K980" t="s">
        <v>365</v>
      </c>
      <c r="L980" t="s">
        <v>357</v>
      </c>
      <c r="M980">
        <v>94110</v>
      </c>
      <c r="N980" t="s">
        <v>3</v>
      </c>
      <c r="O980" t="s">
        <v>494</v>
      </c>
      <c r="P980" t="s">
        <v>36</v>
      </c>
      <c r="Q980" t="s">
        <v>38</v>
      </c>
      <c r="R980" t="s">
        <v>495</v>
      </c>
      <c r="S980">
        <v>15.51</v>
      </c>
      <c r="T980">
        <v>1</v>
      </c>
      <c r="U980">
        <v>0</v>
      </c>
      <c r="V980">
        <v>0</v>
      </c>
      <c r="W980">
        <v>-11.167199999999999</v>
      </c>
      <c r="X980">
        <v>4.3428000000000004</v>
      </c>
      <c r="Y980">
        <v>977</v>
      </c>
      <c r="Z980">
        <v>2</v>
      </c>
      <c r="AA980">
        <v>2953</v>
      </c>
      <c r="AB980">
        <v>7</v>
      </c>
    </row>
    <row r="981" spans="1:28" x14ac:dyDescent="0.3">
      <c r="A981">
        <v>6960</v>
      </c>
      <c r="B981" t="s">
        <v>9350</v>
      </c>
      <c r="C981" s="1">
        <v>42274</v>
      </c>
      <c r="D981" s="1">
        <v>42276</v>
      </c>
      <c r="E981">
        <v>2</v>
      </c>
      <c r="F981" t="s">
        <v>355</v>
      </c>
      <c r="G981" t="s">
        <v>5299</v>
      </c>
      <c r="H981" t="s">
        <v>5300</v>
      </c>
      <c r="I981" t="s">
        <v>45</v>
      </c>
      <c r="J981" t="s">
        <v>31</v>
      </c>
      <c r="K981" t="s">
        <v>365</v>
      </c>
      <c r="L981" t="s">
        <v>357</v>
      </c>
      <c r="M981">
        <v>94110</v>
      </c>
      <c r="N981" t="s">
        <v>3</v>
      </c>
      <c r="O981" t="s">
        <v>1307</v>
      </c>
      <c r="P981" t="s">
        <v>36</v>
      </c>
      <c r="Q981" t="s">
        <v>44</v>
      </c>
      <c r="R981" t="s">
        <v>1308</v>
      </c>
      <c r="S981">
        <v>146.82</v>
      </c>
      <c r="T981">
        <v>3</v>
      </c>
      <c r="U981">
        <v>0</v>
      </c>
      <c r="V981">
        <v>0</v>
      </c>
      <c r="W981">
        <v>-73.41</v>
      </c>
      <c r="X981">
        <v>73.41</v>
      </c>
      <c r="Y981">
        <v>978</v>
      </c>
      <c r="Z981">
        <v>0</v>
      </c>
      <c r="AA981">
        <v>2955</v>
      </c>
      <c r="AB981">
        <v>21</v>
      </c>
    </row>
    <row r="982" spans="1:28" x14ac:dyDescent="0.3">
      <c r="A982">
        <v>6961</v>
      </c>
      <c r="B982" t="s">
        <v>9350</v>
      </c>
      <c r="C982" s="1">
        <v>42274</v>
      </c>
      <c r="D982" s="1">
        <v>42276</v>
      </c>
      <c r="E982">
        <v>2</v>
      </c>
      <c r="F982" t="s">
        <v>355</v>
      </c>
      <c r="G982" t="s">
        <v>5299</v>
      </c>
      <c r="H982" t="s">
        <v>5300</v>
      </c>
      <c r="I982" t="s">
        <v>45</v>
      </c>
      <c r="J982" t="s">
        <v>31</v>
      </c>
      <c r="K982" t="s">
        <v>365</v>
      </c>
      <c r="L982" t="s">
        <v>357</v>
      </c>
      <c r="M982">
        <v>94110</v>
      </c>
      <c r="N982" t="s">
        <v>3</v>
      </c>
      <c r="O982" t="s">
        <v>2540</v>
      </c>
      <c r="P982" t="s">
        <v>36</v>
      </c>
      <c r="Q982" t="s">
        <v>44</v>
      </c>
      <c r="R982" t="s">
        <v>2541</v>
      </c>
      <c r="S982">
        <v>12.96</v>
      </c>
      <c r="T982">
        <v>2</v>
      </c>
      <c r="U982">
        <v>0</v>
      </c>
      <c r="V982">
        <v>0</v>
      </c>
      <c r="W982">
        <v>-6.7392000000000003</v>
      </c>
      <c r="X982">
        <v>6.2208000000000006</v>
      </c>
      <c r="Y982">
        <v>979</v>
      </c>
      <c r="Z982">
        <v>1</v>
      </c>
      <c r="AA982">
        <v>2957</v>
      </c>
      <c r="AB982">
        <v>14</v>
      </c>
    </row>
    <row r="983" spans="1:28" x14ac:dyDescent="0.3">
      <c r="A983">
        <v>6971</v>
      </c>
      <c r="B983" t="s">
        <v>270</v>
      </c>
      <c r="C983" s="1">
        <v>42997</v>
      </c>
      <c r="D983" s="1">
        <v>43003</v>
      </c>
      <c r="E983">
        <v>6</v>
      </c>
      <c r="F983" t="s">
        <v>358</v>
      </c>
      <c r="G983" t="s">
        <v>4298</v>
      </c>
      <c r="H983" t="s">
        <v>4299</v>
      </c>
      <c r="I983" t="s">
        <v>30</v>
      </c>
      <c r="J983" t="s">
        <v>31</v>
      </c>
      <c r="K983" t="s">
        <v>1293</v>
      </c>
      <c r="L983" t="s">
        <v>376</v>
      </c>
      <c r="M983">
        <v>85023</v>
      </c>
      <c r="N983" t="s">
        <v>3</v>
      </c>
      <c r="O983" t="s">
        <v>7042</v>
      </c>
      <c r="P983" t="s">
        <v>36</v>
      </c>
      <c r="Q983" t="s">
        <v>38</v>
      </c>
      <c r="R983" t="s">
        <v>7043</v>
      </c>
      <c r="S983">
        <v>12.624000000000001</v>
      </c>
      <c r="T983">
        <v>2</v>
      </c>
      <c r="U983">
        <v>0.2</v>
      </c>
      <c r="V983">
        <v>-2.5248000000000004</v>
      </c>
      <c r="W983">
        <v>-12.624000000000002</v>
      </c>
      <c r="X983">
        <v>-2.5248000000000022</v>
      </c>
      <c r="Y983">
        <v>980</v>
      </c>
      <c r="Z983">
        <v>2</v>
      </c>
      <c r="AA983">
        <v>2959</v>
      </c>
      <c r="AB983">
        <v>14</v>
      </c>
    </row>
    <row r="984" spans="1:28" x14ac:dyDescent="0.3">
      <c r="A984">
        <v>6972</v>
      </c>
      <c r="B984" t="s">
        <v>270</v>
      </c>
      <c r="C984" s="1">
        <v>42997</v>
      </c>
      <c r="D984" s="1">
        <v>43003</v>
      </c>
      <c r="E984">
        <v>6</v>
      </c>
      <c r="F984" t="s">
        <v>358</v>
      </c>
      <c r="G984" t="s">
        <v>4298</v>
      </c>
      <c r="H984" t="s">
        <v>4299</v>
      </c>
      <c r="I984" t="s">
        <v>30</v>
      </c>
      <c r="J984" t="s">
        <v>31</v>
      </c>
      <c r="K984" t="s">
        <v>1293</v>
      </c>
      <c r="L984" t="s">
        <v>376</v>
      </c>
      <c r="M984">
        <v>85023</v>
      </c>
      <c r="N984" t="s">
        <v>3</v>
      </c>
      <c r="O984" t="s">
        <v>1563</v>
      </c>
      <c r="P984" t="s">
        <v>40</v>
      </c>
      <c r="Q984" t="s">
        <v>47</v>
      </c>
      <c r="R984" t="s">
        <v>1564</v>
      </c>
      <c r="S984">
        <v>89.584000000000003</v>
      </c>
      <c r="T984">
        <v>2</v>
      </c>
      <c r="U984">
        <v>0.2</v>
      </c>
      <c r="V984">
        <v>-17.916800000000002</v>
      </c>
      <c r="W984">
        <v>-67.188000000000002</v>
      </c>
      <c r="X984">
        <v>4.4792000000000058</v>
      </c>
      <c r="Y984">
        <v>981</v>
      </c>
      <c r="Z984">
        <v>0</v>
      </c>
      <c r="AA984">
        <v>2961</v>
      </c>
      <c r="AB984">
        <v>14</v>
      </c>
    </row>
    <row r="985" spans="1:28" x14ac:dyDescent="0.3">
      <c r="A985">
        <v>6973</v>
      </c>
      <c r="B985" t="s">
        <v>270</v>
      </c>
      <c r="C985" s="1">
        <v>42997</v>
      </c>
      <c r="D985" s="1">
        <v>43003</v>
      </c>
      <c r="E985">
        <v>6</v>
      </c>
      <c r="F985" t="s">
        <v>358</v>
      </c>
      <c r="G985" t="s">
        <v>4298</v>
      </c>
      <c r="H985" t="s">
        <v>4299</v>
      </c>
      <c r="I985" t="s">
        <v>30</v>
      </c>
      <c r="J985" t="s">
        <v>31</v>
      </c>
      <c r="K985" t="s">
        <v>1293</v>
      </c>
      <c r="L985" t="s">
        <v>376</v>
      </c>
      <c r="M985">
        <v>85023</v>
      </c>
      <c r="N985" t="s">
        <v>3</v>
      </c>
      <c r="O985" t="s">
        <v>6934</v>
      </c>
      <c r="P985" t="s">
        <v>40</v>
      </c>
      <c r="Q985" t="s">
        <v>41</v>
      </c>
      <c r="R985" t="s">
        <v>6935</v>
      </c>
      <c r="S985">
        <v>471.92</v>
      </c>
      <c r="T985">
        <v>2</v>
      </c>
      <c r="U985">
        <v>0.2</v>
      </c>
      <c r="V985">
        <v>-94.384000000000015</v>
      </c>
      <c r="W985">
        <v>-348.041</v>
      </c>
      <c r="X985">
        <v>29.495000000000019</v>
      </c>
      <c r="Y985">
        <v>982</v>
      </c>
      <c r="Z985">
        <v>1</v>
      </c>
      <c r="AA985">
        <v>2963</v>
      </c>
      <c r="AB985">
        <v>14</v>
      </c>
    </row>
    <row r="986" spans="1:28" x14ac:dyDescent="0.3">
      <c r="A986">
        <v>6974</v>
      </c>
      <c r="B986" t="s">
        <v>270</v>
      </c>
      <c r="C986" s="1">
        <v>42997</v>
      </c>
      <c r="D986" s="1">
        <v>43003</v>
      </c>
      <c r="E986">
        <v>6</v>
      </c>
      <c r="F986" t="s">
        <v>358</v>
      </c>
      <c r="G986" t="s">
        <v>4298</v>
      </c>
      <c r="H986" t="s">
        <v>4299</v>
      </c>
      <c r="I986" t="s">
        <v>30</v>
      </c>
      <c r="J986" t="s">
        <v>31</v>
      </c>
      <c r="K986" t="s">
        <v>1293</v>
      </c>
      <c r="L986" t="s">
        <v>376</v>
      </c>
      <c r="M986">
        <v>85023</v>
      </c>
      <c r="N986" t="s">
        <v>3</v>
      </c>
      <c r="O986" t="s">
        <v>1065</v>
      </c>
      <c r="P986" t="s">
        <v>36</v>
      </c>
      <c r="Q986" t="s">
        <v>42</v>
      </c>
      <c r="R986" t="s">
        <v>1066</v>
      </c>
      <c r="S986">
        <v>18.180000000000003</v>
      </c>
      <c r="T986">
        <v>4</v>
      </c>
      <c r="U986">
        <v>0.7</v>
      </c>
      <c r="V986">
        <v>-12.726000000000001</v>
      </c>
      <c r="W986">
        <v>-19.392000000000003</v>
      </c>
      <c r="X986">
        <v>-13.938000000000002</v>
      </c>
      <c r="Y986">
        <v>983</v>
      </c>
      <c r="Z986">
        <v>2</v>
      </c>
      <c r="AA986">
        <v>2965</v>
      </c>
      <c r="AB986">
        <v>28</v>
      </c>
    </row>
    <row r="987" spans="1:28" x14ac:dyDescent="0.3">
      <c r="A987">
        <v>6975</v>
      </c>
      <c r="B987" t="s">
        <v>9355</v>
      </c>
      <c r="C987" s="1">
        <v>42993</v>
      </c>
      <c r="D987" s="1">
        <v>42997</v>
      </c>
      <c r="E987">
        <v>4</v>
      </c>
      <c r="F987" t="s">
        <v>358</v>
      </c>
      <c r="G987" t="s">
        <v>2583</v>
      </c>
      <c r="H987" t="s">
        <v>2584</v>
      </c>
      <c r="I987" t="s">
        <v>30</v>
      </c>
      <c r="J987" t="s">
        <v>31</v>
      </c>
      <c r="K987" t="s">
        <v>370</v>
      </c>
      <c r="L987" t="s">
        <v>362</v>
      </c>
      <c r="M987">
        <v>77095</v>
      </c>
      <c r="N987" t="s">
        <v>7</v>
      </c>
      <c r="O987" t="s">
        <v>7126</v>
      </c>
      <c r="P987" t="s">
        <v>36</v>
      </c>
      <c r="Q987" t="s">
        <v>39</v>
      </c>
      <c r="R987" t="s">
        <v>7127</v>
      </c>
      <c r="S987">
        <v>31.744</v>
      </c>
      <c r="T987">
        <v>2</v>
      </c>
      <c r="U987">
        <v>0.2</v>
      </c>
      <c r="V987">
        <v>-6.3488000000000007</v>
      </c>
      <c r="W987">
        <v>-17.062399999999997</v>
      </c>
      <c r="X987">
        <v>8.3328000000000024</v>
      </c>
      <c r="Y987">
        <v>984</v>
      </c>
      <c r="Z987">
        <v>0</v>
      </c>
      <c r="AA987">
        <v>2967</v>
      </c>
      <c r="AB987">
        <v>20</v>
      </c>
    </row>
    <row r="988" spans="1:28" x14ac:dyDescent="0.3">
      <c r="A988">
        <v>6983</v>
      </c>
      <c r="B988" t="s">
        <v>9360</v>
      </c>
      <c r="C988" s="1">
        <v>42614</v>
      </c>
      <c r="D988" s="1">
        <v>42618</v>
      </c>
      <c r="E988">
        <v>4</v>
      </c>
      <c r="F988" t="s">
        <v>358</v>
      </c>
      <c r="G988" t="s">
        <v>3434</v>
      </c>
      <c r="H988" t="s">
        <v>635</v>
      </c>
      <c r="I988" t="s">
        <v>30</v>
      </c>
      <c r="J988" t="s">
        <v>31</v>
      </c>
      <c r="K988" t="s">
        <v>1586</v>
      </c>
      <c r="L988" t="s">
        <v>373</v>
      </c>
      <c r="M988">
        <v>48227</v>
      </c>
      <c r="N988" t="s">
        <v>7</v>
      </c>
      <c r="O988" t="s">
        <v>2712</v>
      </c>
      <c r="P988" t="s">
        <v>36</v>
      </c>
      <c r="Q988" t="s">
        <v>42</v>
      </c>
      <c r="R988" t="s">
        <v>2713</v>
      </c>
      <c r="S988">
        <v>24.1</v>
      </c>
      <c r="T988">
        <v>5</v>
      </c>
      <c r="U988">
        <v>0</v>
      </c>
      <c r="V988">
        <v>0</v>
      </c>
      <c r="W988">
        <v>-13.014000000000001</v>
      </c>
      <c r="X988">
        <v>11.086</v>
      </c>
      <c r="Y988">
        <v>985</v>
      </c>
      <c r="Z988">
        <v>1</v>
      </c>
      <c r="AA988">
        <v>2969</v>
      </c>
      <c r="AB988">
        <v>25</v>
      </c>
    </row>
    <row r="989" spans="1:28" x14ac:dyDescent="0.3">
      <c r="A989">
        <v>6984</v>
      </c>
      <c r="B989" t="s">
        <v>9360</v>
      </c>
      <c r="C989" s="1">
        <v>42614</v>
      </c>
      <c r="D989" s="1">
        <v>42618</v>
      </c>
      <c r="E989">
        <v>4</v>
      </c>
      <c r="F989" t="s">
        <v>358</v>
      </c>
      <c r="G989" t="s">
        <v>3434</v>
      </c>
      <c r="H989" t="s">
        <v>635</v>
      </c>
      <c r="I989" t="s">
        <v>30</v>
      </c>
      <c r="J989" t="s">
        <v>31</v>
      </c>
      <c r="K989" t="s">
        <v>1586</v>
      </c>
      <c r="L989" t="s">
        <v>373</v>
      </c>
      <c r="M989">
        <v>48227</v>
      </c>
      <c r="N989" t="s">
        <v>7</v>
      </c>
      <c r="O989" t="s">
        <v>2229</v>
      </c>
      <c r="P989" t="s">
        <v>40</v>
      </c>
      <c r="Q989" t="s">
        <v>41</v>
      </c>
      <c r="R989" t="s">
        <v>2230</v>
      </c>
      <c r="S989">
        <v>8.7799999999999994</v>
      </c>
      <c r="T989">
        <v>1</v>
      </c>
      <c r="U989">
        <v>0</v>
      </c>
      <c r="V989">
        <v>0</v>
      </c>
      <c r="W989">
        <v>-6.4971999999999994</v>
      </c>
      <c r="X989">
        <v>2.2827999999999999</v>
      </c>
      <c r="Y989">
        <v>986</v>
      </c>
      <c r="Z989">
        <v>2</v>
      </c>
      <c r="AA989">
        <v>2971</v>
      </c>
      <c r="AB989">
        <v>5</v>
      </c>
    </row>
    <row r="990" spans="1:28" x14ac:dyDescent="0.3">
      <c r="A990">
        <v>6985</v>
      </c>
      <c r="B990" t="s">
        <v>9360</v>
      </c>
      <c r="C990" s="1">
        <v>42614</v>
      </c>
      <c r="D990" s="1">
        <v>42618</v>
      </c>
      <c r="E990">
        <v>4</v>
      </c>
      <c r="F990" t="s">
        <v>358</v>
      </c>
      <c r="G990" t="s">
        <v>3434</v>
      </c>
      <c r="H990" t="s">
        <v>635</v>
      </c>
      <c r="I990" t="s">
        <v>30</v>
      </c>
      <c r="J990" t="s">
        <v>31</v>
      </c>
      <c r="K990" t="s">
        <v>1586</v>
      </c>
      <c r="L990" t="s">
        <v>373</v>
      </c>
      <c r="M990">
        <v>48227</v>
      </c>
      <c r="N990" t="s">
        <v>7</v>
      </c>
      <c r="O990" t="s">
        <v>2736</v>
      </c>
      <c r="P990" t="s">
        <v>36</v>
      </c>
      <c r="Q990" t="s">
        <v>43</v>
      </c>
      <c r="R990" t="s">
        <v>2737</v>
      </c>
      <c r="S990">
        <v>376.74</v>
      </c>
      <c r="T990">
        <v>4</v>
      </c>
      <c r="U990">
        <v>0.1</v>
      </c>
      <c r="V990">
        <v>-37.673999999999999</v>
      </c>
      <c r="W990">
        <v>-267.90400000000005</v>
      </c>
      <c r="X990">
        <v>71.161999999999978</v>
      </c>
      <c r="Y990">
        <v>987</v>
      </c>
      <c r="Z990">
        <v>0</v>
      </c>
      <c r="AA990">
        <v>2973</v>
      </c>
      <c r="AB990">
        <v>20</v>
      </c>
    </row>
    <row r="991" spans="1:28" x14ac:dyDescent="0.3">
      <c r="A991">
        <v>6986</v>
      </c>
      <c r="B991" t="s">
        <v>9360</v>
      </c>
      <c r="C991" s="1">
        <v>42614</v>
      </c>
      <c r="D991" s="1">
        <v>42618</v>
      </c>
      <c r="E991">
        <v>4</v>
      </c>
      <c r="F991" t="s">
        <v>358</v>
      </c>
      <c r="G991" t="s">
        <v>3434</v>
      </c>
      <c r="H991" t="s">
        <v>635</v>
      </c>
      <c r="I991" t="s">
        <v>30</v>
      </c>
      <c r="J991" t="s">
        <v>31</v>
      </c>
      <c r="K991" t="s">
        <v>1586</v>
      </c>
      <c r="L991" t="s">
        <v>373</v>
      </c>
      <c r="M991">
        <v>48227</v>
      </c>
      <c r="N991" t="s">
        <v>7</v>
      </c>
      <c r="O991" t="s">
        <v>640</v>
      </c>
      <c r="P991" t="s">
        <v>36</v>
      </c>
      <c r="Q991" t="s">
        <v>42</v>
      </c>
      <c r="R991" t="s">
        <v>641</v>
      </c>
      <c r="S991">
        <v>29.52</v>
      </c>
      <c r="T991">
        <v>4</v>
      </c>
      <c r="U991">
        <v>0</v>
      </c>
      <c r="V991">
        <v>0</v>
      </c>
      <c r="W991">
        <v>-15.055199999999999</v>
      </c>
      <c r="X991">
        <v>14.4648</v>
      </c>
      <c r="Y991">
        <v>988</v>
      </c>
      <c r="Z991">
        <v>1</v>
      </c>
      <c r="AA991">
        <v>2975</v>
      </c>
      <c r="AB991">
        <v>20</v>
      </c>
    </row>
    <row r="992" spans="1:28" x14ac:dyDescent="0.3">
      <c r="A992">
        <v>6987</v>
      </c>
      <c r="B992" t="s">
        <v>9360</v>
      </c>
      <c r="C992" s="1">
        <v>42614</v>
      </c>
      <c r="D992" s="1">
        <v>42618</v>
      </c>
      <c r="E992">
        <v>4</v>
      </c>
      <c r="F992" t="s">
        <v>358</v>
      </c>
      <c r="G992" t="s">
        <v>3434</v>
      </c>
      <c r="H992" t="s">
        <v>635</v>
      </c>
      <c r="I992" t="s">
        <v>30</v>
      </c>
      <c r="J992" t="s">
        <v>31</v>
      </c>
      <c r="K992" t="s">
        <v>1586</v>
      </c>
      <c r="L992" t="s">
        <v>373</v>
      </c>
      <c r="M992">
        <v>48227</v>
      </c>
      <c r="N992" t="s">
        <v>7</v>
      </c>
      <c r="O992" t="s">
        <v>3929</v>
      </c>
      <c r="P992" t="s">
        <v>36</v>
      </c>
      <c r="Q992" t="s">
        <v>39</v>
      </c>
      <c r="R992" t="s">
        <v>3930</v>
      </c>
      <c r="S992">
        <v>11.96</v>
      </c>
      <c r="T992">
        <v>2</v>
      </c>
      <c r="U992">
        <v>0</v>
      </c>
      <c r="V992">
        <v>0</v>
      </c>
      <c r="W992">
        <v>-8.9700000000000006</v>
      </c>
      <c r="X992">
        <v>2.99</v>
      </c>
      <c r="Y992">
        <v>989</v>
      </c>
      <c r="Z992">
        <v>2</v>
      </c>
      <c r="AA992">
        <v>2977</v>
      </c>
      <c r="AB992">
        <v>10</v>
      </c>
    </row>
    <row r="993" spans="1:28" x14ac:dyDescent="0.3">
      <c r="A993">
        <v>6988</v>
      </c>
      <c r="B993" t="s">
        <v>9360</v>
      </c>
      <c r="C993" s="1">
        <v>42614</v>
      </c>
      <c r="D993" s="1">
        <v>42618</v>
      </c>
      <c r="E993">
        <v>4</v>
      </c>
      <c r="F993" t="s">
        <v>358</v>
      </c>
      <c r="G993" t="s">
        <v>3434</v>
      </c>
      <c r="H993" t="s">
        <v>635</v>
      </c>
      <c r="I993" t="s">
        <v>30</v>
      </c>
      <c r="J993" t="s">
        <v>31</v>
      </c>
      <c r="K993" t="s">
        <v>1586</v>
      </c>
      <c r="L993" t="s">
        <v>373</v>
      </c>
      <c r="M993">
        <v>48227</v>
      </c>
      <c r="N993" t="s">
        <v>7</v>
      </c>
      <c r="O993" t="s">
        <v>4752</v>
      </c>
      <c r="P993" t="s">
        <v>36</v>
      </c>
      <c r="Q993" t="s">
        <v>42</v>
      </c>
      <c r="R993" t="s">
        <v>4753</v>
      </c>
      <c r="S993">
        <v>26.400000000000002</v>
      </c>
      <c r="T993">
        <v>5</v>
      </c>
      <c r="U993">
        <v>0</v>
      </c>
      <c r="V993">
        <v>0</v>
      </c>
      <c r="W993">
        <v>-13.728000000000002</v>
      </c>
      <c r="X993">
        <v>12.672000000000001</v>
      </c>
      <c r="Y993">
        <v>990</v>
      </c>
      <c r="Z993">
        <v>0</v>
      </c>
      <c r="AA993">
        <v>2979</v>
      </c>
      <c r="AB993">
        <v>25</v>
      </c>
    </row>
    <row r="994" spans="1:28" x14ac:dyDescent="0.3">
      <c r="A994">
        <v>6999</v>
      </c>
      <c r="B994" t="s">
        <v>9369</v>
      </c>
      <c r="C994" s="1">
        <v>42629</v>
      </c>
      <c r="D994" s="1">
        <v>42635</v>
      </c>
      <c r="E994">
        <v>6</v>
      </c>
      <c r="F994" t="s">
        <v>358</v>
      </c>
      <c r="G994" t="s">
        <v>5692</v>
      </c>
      <c r="H994" t="s">
        <v>5693</v>
      </c>
      <c r="I994" t="s">
        <v>45</v>
      </c>
      <c r="J994" t="s">
        <v>31</v>
      </c>
      <c r="K994" t="s">
        <v>4528</v>
      </c>
      <c r="L994" t="s">
        <v>357</v>
      </c>
      <c r="M994">
        <v>92677</v>
      </c>
      <c r="N994" t="s">
        <v>3</v>
      </c>
      <c r="O994" t="s">
        <v>3380</v>
      </c>
      <c r="P994" t="s">
        <v>36</v>
      </c>
      <c r="Q994" t="s">
        <v>44</v>
      </c>
      <c r="R994" t="s">
        <v>7093</v>
      </c>
      <c r="S994">
        <v>12.96</v>
      </c>
      <c r="T994">
        <v>2</v>
      </c>
      <c r="U994">
        <v>0</v>
      </c>
      <c r="V994">
        <v>0</v>
      </c>
      <c r="W994">
        <v>-6.6096000000000004</v>
      </c>
      <c r="X994">
        <v>6.3504000000000005</v>
      </c>
      <c r="Y994">
        <v>991</v>
      </c>
      <c r="Z994">
        <v>1</v>
      </c>
      <c r="AA994">
        <v>2981</v>
      </c>
      <c r="AB994">
        <v>14</v>
      </c>
    </row>
    <row r="995" spans="1:28" x14ac:dyDescent="0.3">
      <c r="A995">
        <v>7038</v>
      </c>
      <c r="B995" t="s">
        <v>9391</v>
      </c>
      <c r="C995" s="1">
        <v>43000</v>
      </c>
      <c r="D995" s="1">
        <v>43005</v>
      </c>
      <c r="E995">
        <v>5</v>
      </c>
      <c r="F995" t="s">
        <v>358</v>
      </c>
      <c r="G995" t="s">
        <v>2969</v>
      </c>
      <c r="H995" t="s">
        <v>2970</v>
      </c>
      <c r="I995" t="s">
        <v>30</v>
      </c>
      <c r="J995" t="s">
        <v>31</v>
      </c>
      <c r="K995" t="s">
        <v>4266</v>
      </c>
      <c r="L995" t="s">
        <v>396</v>
      </c>
      <c r="M995">
        <v>30080</v>
      </c>
      <c r="N995" t="s">
        <v>9</v>
      </c>
      <c r="O995" t="s">
        <v>5804</v>
      </c>
      <c r="P995" t="s">
        <v>36</v>
      </c>
      <c r="Q995" t="s">
        <v>44</v>
      </c>
      <c r="R995" t="s">
        <v>5805</v>
      </c>
      <c r="S995">
        <v>12.96</v>
      </c>
      <c r="T995">
        <v>2</v>
      </c>
      <c r="U995">
        <v>0</v>
      </c>
      <c r="V995">
        <v>0</v>
      </c>
      <c r="W995">
        <v>-6.7392000000000003</v>
      </c>
      <c r="X995">
        <v>6.2208000000000006</v>
      </c>
      <c r="Y995">
        <v>992</v>
      </c>
      <c r="Z995">
        <v>2</v>
      </c>
      <c r="AA995">
        <v>2983</v>
      </c>
      <c r="AB995">
        <v>14</v>
      </c>
    </row>
    <row r="996" spans="1:28" x14ac:dyDescent="0.3">
      <c r="A996">
        <v>7039</v>
      </c>
      <c r="B996" t="s">
        <v>9391</v>
      </c>
      <c r="C996" s="1">
        <v>43000</v>
      </c>
      <c r="D996" s="1">
        <v>43005</v>
      </c>
      <c r="E996">
        <v>5</v>
      </c>
      <c r="F996" t="s">
        <v>358</v>
      </c>
      <c r="G996" t="s">
        <v>2969</v>
      </c>
      <c r="H996" t="s">
        <v>2970</v>
      </c>
      <c r="I996" t="s">
        <v>30</v>
      </c>
      <c r="J996" t="s">
        <v>31</v>
      </c>
      <c r="K996" t="s">
        <v>4266</v>
      </c>
      <c r="L996" t="s">
        <v>396</v>
      </c>
      <c r="M996">
        <v>30080</v>
      </c>
      <c r="N996" t="s">
        <v>9</v>
      </c>
      <c r="O996" t="s">
        <v>9392</v>
      </c>
      <c r="P996" t="s">
        <v>36</v>
      </c>
      <c r="Q996" t="s">
        <v>39</v>
      </c>
      <c r="R996" t="s">
        <v>9393</v>
      </c>
      <c r="S996">
        <v>17.940000000000001</v>
      </c>
      <c r="T996">
        <v>3</v>
      </c>
      <c r="U996">
        <v>0</v>
      </c>
      <c r="V996">
        <v>0</v>
      </c>
      <c r="W996">
        <v>-11.4816</v>
      </c>
      <c r="X996">
        <v>6.4584000000000001</v>
      </c>
      <c r="Y996">
        <v>993</v>
      </c>
      <c r="Z996">
        <v>0</v>
      </c>
      <c r="AA996">
        <v>2985</v>
      </c>
      <c r="AB996">
        <v>21</v>
      </c>
    </row>
    <row r="997" spans="1:28" x14ac:dyDescent="0.3">
      <c r="A997">
        <v>7050</v>
      </c>
      <c r="B997" t="s">
        <v>9399</v>
      </c>
      <c r="C997" s="1">
        <v>41907</v>
      </c>
      <c r="D997" s="1">
        <v>41912</v>
      </c>
      <c r="E997">
        <v>5</v>
      </c>
      <c r="F997" t="s">
        <v>358</v>
      </c>
      <c r="G997" t="s">
        <v>5599</v>
      </c>
      <c r="H997" t="s">
        <v>5600</v>
      </c>
      <c r="I997" t="s">
        <v>45</v>
      </c>
      <c r="J997" t="s">
        <v>31</v>
      </c>
      <c r="K997" t="s">
        <v>464</v>
      </c>
      <c r="L997" t="s">
        <v>383</v>
      </c>
      <c r="M997">
        <v>80013</v>
      </c>
      <c r="N997" t="s">
        <v>3</v>
      </c>
      <c r="O997" t="s">
        <v>7223</v>
      </c>
      <c r="P997" t="s">
        <v>36</v>
      </c>
      <c r="Q997" t="s">
        <v>39</v>
      </c>
      <c r="R997" t="s">
        <v>7224</v>
      </c>
      <c r="S997">
        <v>14.576000000000001</v>
      </c>
      <c r="T997">
        <v>2</v>
      </c>
      <c r="U997">
        <v>0.2</v>
      </c>
      <c r="V997">
        <v>-2.9152000000000005</v>
      </c>
      <c r="W997">
        <v>-9.2922000000000011</v>
      </c>
      <c r="X997">
        <v>2.3685999999999989</v>
      </c>
      <c r="Y997">
        <v>994</v>
      </c>
      <c r="Z997">
        <v>1</v>
      </c>
      <c r="AA997">
        <v>2987</v>
      </c>
      <c r="AB997">
        <v>20</v>
      </c>
    </row>
    <row r="998" spans="1:28" x14ac:dyDescent="0.3">
      <c r="A998">
        <v>7071</v>
      </c>
      <c r="B998" t="s">
        <v>9410</v>
      </c>
      <c r="C998" s="1">
        <v>42618</v>
      </c>
      <c r="D998" s="1">
        <v>42623</v>
      </c>
      <c r="E998">
        <v>5</v>
      </c>
      <c r="F998" t="s">
        <v>355</v>
      </c>
      <c r="G998" t="s">
        <v>7000</v>
      </c>
      <c r="H998" t="s">
        <v>7001</v>
      </c>
      <c r="I998" t="s">
        <v>45</v>
      </c>
      <c r="J998" t="s">
        <v>31</v>
      </c>
      <c r="K998" t="s">
        <v>1079</v>
      </c>
      <c r="L998" t="s">
        <v>371</v>
      </c>
      <c r="M998">
        <v>60653</v>
      </c>
      <c r="N998" t="s">
        <v>7</v>
      </c>
      <c r="O998" t="s">
        <v>2963</v>
      </c>
      <c r="P998" t="s">
        <v>36</v>
      </c>
      <c r="Q998" t="s">
        <v>44</v>
      </c>
      <c r="R998" t="s">
        <v>2964</v>
      </c>
      <c r="S998">
        <v>9.2480000000000011</v>
      </c>
      <c r="T998">
        <v>2</v>
      </c>
      <c r="U998">
        <v>0.2</v>
      </c>
      <c r="V998">
        <v>-1.8496000000000004</v>
      </c>
      <c r="W998">
        <v>-4.0460000000000003</v>
      </c>
      <c r="X998">
        <v>3.3524000000000003</v>
      </c>
      <c r="Y998">
        <v>995</v>
      </c>
      <c r="Z998">
        <v>2</v>
      </c>
      <c r="AA998">
        <v>2989</v>
      </c>
      <c r="AB998">
        <v>8</v>
      </c>
    </row>
    <row r="999" spans="1:28" x14ac:dyDescent="0.3">
      <c r="A999">
        <v>7078</v>
      </c>
      <c r="B999" t="s">
        <v>273</v>
      </c>
      <c r="C999" s="1">
        <v>42615</v>
      </c>
      <c r="D999" s="1">
        <v>42619</v>
      </c>
      <c r="E999">
        <v>4</v>
      </c>
      <c r="F999" t="s">
        <v>358</v>
      </c>
      <c r="G999" t="s">
        <v>5207</v>
      </c>
      <c r="H999" t="s">
        <v>5208</v>
      </c>
      <c r="I999" t="s">
        <v>30</v>
      </c>
      <c r="J999" t="s">
        <v>31</v>
      </c>
      <c r="K999" t="s">
        <v>1224</v>
      </c>
      <c r="L999" t="s">
        <v>360</v>
      </c>
      <c r="M999">
        <v>28205</v>
      </c>
      <c r="N999" t="s">
        <v>9</v>
      </c>
      <c r="O999" t="s">
        <v>3044</v>
      </c>
      <c r="P999" t="s">
        <v>36</v>
      </c>
      <c r="Q999" t="s">
        <v>42</v>
      </c>
      <c r="R999" t="s">
        <v>3045</v>
      </c>
      <c r="S999">
        <v>22.911000000000005</v>
      </c>
      <c r="T999">
        <v>7</v>
      </c>
      <c r="U999">
        <v>0.7</v>
      </c>
      <c r="V999">
        <v>-16.037700000000001</v>
      </c>
      <c r="W999">
        <v>-24.438399999999998</v>
      </c>
      <c r="X999">
        <v>-17.565099999999994</v>
      </c>
      <c r="Y999">
        <v>996</v>
      </c>
      <c r="Z999">
        <v>0</v>
      </c>
      <c r="AA999">
        <v>2991</v>
      </c>
      <c r="AB999">
        <v>42</v>
      </c>
    </row>
    <row r="1000" spans="1:28" x14ac:dyDescent="0.3">
      <c r="A1000">
        <v>7079</v>
      </c>
      <c r="B1000" t="s">
        <v>273</v>
      </c>
      <c r="C1000" s="1">
        <v>42615</v>
      </c>
      <c r="D1000" s="1">
        <v>42619</v>
      </c>
      <c r="E1000">
        <v>4</v>
      </c>
      <c r="F1000" t="s">
        <v>358</v>
      </c>
      <c r="G1000" t="s">
        <v>5207</v>
      </c>
      <c r="H1000" t="s">
        <v>5208</v>
      </c>
      <c r="I1000" t="s">
        <v>30</v>
      </c>
      <c r="J1000" t="s">
        <v>31</v>
      </c>
      <c r="K1000" t="s">
        <v>1224</v>
      </c>
      <c r="L1000" t="s">
        <v>360</v>
      </c>
      <c r="M1000">
        <v>28205</v>
      </c>
      <c r="N1000" t="s">
        <v>9</v>
      </c>
      <c r="O1000" t="s">
        <v>6287</v>
      </c>
      <c r="P1000" t="s">
        <v>36</v>
      </c>
      <c r="Q1000" t="s">
        <v>43</v>
      </c>
      <c r="R1000" t="s">
        <v>6288</v>
      </c>
      <c r="S1000">
        <v>309.45600000000002</v>
      </c>
      <c r="T1000">
        <v>9</v>
      </c>
      <c r="U1000">
        <v>0.2</v>
      </c>
      <c r="V1000">
        <v>-61.891200000000005</v>
      </c>
      <c r="W1000">
        <v>-212.75100000000009</v>
      </c>
      <c r="X1000">
        <v>34.813799999999944</v>
      </c>
      <c r="Y1000">
        <v>997</v>
      </c>
      <c r="Z1000">
        <v>1</v>
      </c>
      <c r="AA1000">
        <v>2993</v>
      </c>
      <c r="AB1000">
        <v>54</v>
      </c>
    </row>
    <row r="1001" spans="1:28" x14ac:dyDescent="0.3">
      <c r="A1001">
        <v>7080</v>
      </c>
      <c r="B1001" t="s">
        <v>273</v>
      </c>
      <c r="C1001" s="1">
        <v>42615</v>
      </c>
      <c r="D1001" s="1">
        <v>42619</v>
      </c>
      <c r="E1001">
        <v>4</v>
      </c>
      <c r="F1001" t="s">
        <v>358</v>
      </c>
      <c r="G1001" t="s">
        <v>5207</v>
      </c>
      <c r="H1001" t="s">
        <v>5208</v>
      </c>
      <c r="I1001" t="s">
        <v>30</v>
      </c>
      <c r="J1001" t="s">
        <v>31</v>
      </c>
      <c r="K1001" t="s">
        <v>1224</v>
      </c>
      <c r="L1001" t="s">
        <v>360</v>
      </c>
      <c r="M1001">
        <v>28205</v>
      </c>
      <c r="N1001" t="s">
        <v>9</v>
      </c>
      <c r="O1001" t="s">
        <v>2531</v>
      </c>
      <c r="P1001" t="s">
        <v>36</v>
      </c>
      <c r="Q1001" t="s">
        <v>39</v>
      </c>
      <c r="R1001" t="s">
        <v>2532</v>
      </c>
      <c r="S1001">
        <v>19.456000000000003</v>
      </c>
      <c r="T1001">
        <v>4</v>
      </c>
      <c r="U1001">
        <v>0.2</v>
      </c>
      <c r="V1001">
        <v>-3.8912000000000009</v>
      </c>
      <c r="W1001">
        <v>-12.160000000000004</v>
      </c>
      <c r="X1001">
        <v>3.4047999999999981</v>
      </c>
      <c r="Y1001">
        <v>998</v>
      </c>
      <c r="Z1001">
        <v>2</v>
      </c>
      <c r="AA1001">
        <v>2995</v>
      </c>
      <c r="AB1001">
        <v>24</v>
      </c>
    </row>
    <row r="1002" spans="1:28" x14ac:dyDescent="0.3">
      <c r="A1002">
        <v>7081</v>
      </c>
      <c r="B1002" t="s">
        <v>273</v>
      </c>
      <c r="C1002" s="1">
        <v>42615</v>
      </c>
      <c r="D1002" s="1">
        <v>42619</v>
      </c>
      <c r="E1002">
        <v>4</v>
      </c>
      <c r="F1002" t="s">
        <v>358</v>
      </c>
      <c r="G1002" t="s">
        <v>5207</v>
      </c>
      <c r="H1002" t="s">
        <v>5208</v>
      </c>
      <c r="I1002" t="s">
        <v>30</v>
      </c>
      <c r="J1002" t="s">
        <v>31</v>
      </c>
      <c r="K1002" t="s">
        <v>1224</v>
      </c>
      <c r="L1002" t="s">
        <v>360</v>
      </c>
      <c r="M1002">
        <v>28205</v>
      </c>
      <c r="N1002" t="s">
        <v>9</v>
      </c>
      <c r="O1002" t="s">
        <v>1262</v>
      </c>
      <c r="P1002" t="s">
        <v>32</v>
      </c>
      <c r="Q1002" t="s">
        <v>440</v>
      </c>
      <c r="R1002" t="s">
        <v>1263</v>
      </c>
      <c r="S1002">
        <v>472.51800000000003</v>
      </c>
      <c r="T1002">
        <v>3</v>
      </c>
      <c r="U1002">
        <v>0.4</v>
      </c>
      <c r="V1002">
        <v>-189.00720000000001</v>
      </c>
      <c r="W1002">
        <v>-433.14150000000006</v>
      </c>
      <c r="X1002">
        <v>-149.63070000000005</v>
      </c>
      <c r="Y1002">
        <v>999</v>
      </c>
      <c r="Z1002">
        <v>0</v>
      </c>
      <c r="AA1002">
        <v>2997</v>
      </c>
      <c r="AB1002">
        <v>18</v>
      </c>
    </row>
    <row r="1003" spans="1:28" x14ac:dyDescent="0.3">
      <c r="A1003">
        <v>7082</v>
      </c>
      <c r="B1003" t="s">
        <v>273</v>
      </c>
      <c r="C1003" s="1">
        <v>42615</v>
      </c>
      <c r="D1003" s="1">
        <v>42619</v>
      </c>
      <c r="E1003">
        <v>4</v>
      </c>
      <c r="F1003" t="s">
        <v>358</v>
      </c>
      <c r="G1003" t="s">
        <v>5207</v>
      </c>
      <c r="H1003" t="s">
        <v>5208</v>
      </c>
      <c r="I1003" t="s">
        <v>30</v>
      </c>
      <c r="J1003" t="s">
        <v>31</v>
      </c>
      <c r="K1003" t="s">
        <v>1224</v>
      </c>
      <c r="L1003" t="s">
        <v>360</v>
      </c>
      <c r="M1003">
        <v>28205</v>
      </c>
      <c r="N1003" t="s">
        <v>9</v>
      </c>
      <c r="O1003" t="s">
        <v>622</v>
      </c>
      <c r="P1003" t="s">
        <v>40</v>
      </c>
      <c r="Q1003" t="s">
        <v>47</v>
      </c>
      <c r="R1003" t="s">
        <v>4701</v>
      </c>
      <c r="S1003">
        <v>1012.6800000000001</v>
      </c>
      <c r="T1003">
        <v>3</v>
      </c>
      <c r="U1003">
        <v>0.2</v>
      </c>
      <c r="V1003">
        <v>-202.53600000000003</v>
      </c>
      <c r="W1003">
        <v>-506.34</v>
      </c>
      <c r="X1003">
        <v>303.80400000000003</v>
      </c>
      <c r="Y1003">
        <v>1000</v>
      </c>
      <c r="Z1003">
        <v>1</v>
      </c>
      <c r="AA1003">
        <v>2999</v>
      </c>
      <c r="AB1003">
        <v>18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D81-72E8-4EC2-9EC7-15E90E9B3239}">
  <dimension ref="A1:AB1003"/>
  <sheetViews>
    <sheetView workbookViewId="0">
      <selection activeCell="E10" sqref="E10"/>
    </sheetView>
  </sheetViews>
  <sheetFormatPr defaultRowHeight="14.4" x14ac:dyDescent="0.3"/>
  <cols>
    <col min="1" max="1" width="16.109375" bestFit="1" customWidth="1"/>
    <col min="2" max="2" width="17.21875" bestFit="1" customWidth="1"/>
    <col min="3" max="3" width="19.44140625" bestFit="1" customWidth="1"/>
    <col min="4" max="4" width="18.21875" bestFit="1" customWidth="1"/>
    <col min="5" max="5" width="25" bestFit="1" customWidth="1"/>
    <col min="6" max="6" width="19.44140625" bestFit="1" customWidth="1"/>
    <col min="7" max="7" width="20.6640625" bestFit="1" customWidth="1"/>
    <col min="8" max="8" width="24" bestFit="1" customWidth="1"/>
    <col min="9" max="9" width="17.6640625" bestFit="1" customWidth="1"/>
    <col min="10" max="10" width="17" bestFit="1" customWidth="1"/>
    <col min="11" max="11" width="15.5546875" bestFit="1" customWidth="1"/>
    <col min="12" max="12" width="14.44140625" bestFit="1" customWidth="1"/>
    <col min="13" max="13" width="20.21875" bestFit="1" customWidth="1"/>
    <col min="14" max="14" width="16" bestFit="1" customWidth="1"/>
    <col min="15" max="15" width="19.109375" bestFit="1" customWidth="1"/>
    <col min="16" max="16" width="17.77734375" bestFit="1" customWidth="1"/>
    <col min="17" max="17" width="21.77734375" bestFit="1" customWidth="1"/>
    <col min="18" max="18" width="80.88671875" bestFit="1" customWidth="1"/>
    <col min="19" max="19" width="14.33203125" bestFit="1" customWidth="1"/>
    <col min="20" max="21" width="17.5546875" bestFit="1" customWidth="1"/>
    <col min="22" max="22" width="22.88671875" bestFit="1" customWidth="1"/>
    <col min="23" max="25" width="14.77734375" bestFit="1" customWidth="1"/>
    <col min="26" max="26" width="16.88671875" bestFit="1" customWidth="1"/>
    <col min="27" max="27" width="16.44140625" bestFit="1" customWidth="1"/>
    <col min="28" max="28" width="21.77734375" bestFit="1" customWidth="1"/>
  </cols>
  <sheetData>
    <row r="1" spans="1:28" x14ac:dyDescent="0.3">
      <c r="A1" s="10" t="s">
        <v>11000</v>
      </c>
    </row>
    <row r="3" spans="1:28" x14ac:dyDescent="0.3">
      <c r="A3" t="s">
        <v>10970</v>
      </c>
      <c r="B3" t="s">
        <v>10971</v>
      </c>
      <c r="C3" t="s">
        <v>10972</v>
      </c>
      <c r="D3" t="s">
        <v>10973</v>
      </c>
      <c r="E3" t="s">
        <v>10974</v>
      </c>
      <c r="F3" t="s">
        <v>10975</v>
      </c>
      <c r="G3" t="s">
        <v>10976</v>
      </c>
      <c r="H3" t="s">
        <v>10977</v>
      </c>
      <c r="I3" t="s">
        <v>10978</v>
      </c>
      <c r="J3" t="s">
        <v>10979</v>
      </c>
      <c r="K3" t="s">
        <v>10980</v>
      </c>
      <c r="L3" t="s">
        <v>10981</v>
      </c>
      <c r="M3" t="s">
        <v>10982</v>
      </c>
      <c r="N3" t="s">
        <v>10983</v>
      </c>
      <c r="O3" t="s">
        <v>10984</v>
      </c>
      <c r="P3" t="s">
        <v>10985</v>
      </c>
      <c r="Q3" t="s">
        <v>10986</v>
      </c>
      <c r="R3" t="s">
        <v>10987</v>
      </c>
      <c r="S3" t="s">
        <v>10988</v>
      </c>
      <c r="T3" t="s">
        <v>10989</v>
      </c>
      <c r="U3" t="s">
        <v>10990</v>
      </c>
      <c r="V3" t="s">
        <v>10991</v>
      </c>
      <c r="W3" t="s">
        <v>10992</v>
      </c>
      <c r="X3" t="s">
        <v>10993</v>
      </c>
      <c r="Y3" t="s">
        <v>10994</v>
      </c>
      <c r="Z3" t="s">
        <v>10995</v>
      </c>
      <c r="AA3" t="s">
        <v>10996</v>
      </c>
      <c r="AB3" t="s">
        <v>10997</v>
      </c>
    </row>
    <row r="4" spans="1:28" x14ac:dyDescent="0.3">
      <c r="A4">
        <v>25</v>
      </c>
      <c r="B4" t="s">
        <v>951</v>
      </c>
      <c r="C4" s="1">
        <v>42272</v>
      </c>
      <c r="D4" s="1">
        <v>42277</v>
      </c>
      <c r="E4">
        <v>5</v>
      </c>
      <c r="F4" t="s">
        <v>358</v>
      </c>
      <c r="G4" t="s">
        <v>445</v>
      </c>
      <c r="H4" t="s">
        <v>446</v>
      </c>
      <c r="I4" t="s">
        <v>30</v>
      </c>
      <c r="J4" t="s">
        <v>31</v>
      </c>
      <c r="K4" t="s">
        <v>952</v>
      </c>
      <c r="L4" t="s">
        <v>364</v>
      </c>
      <c r="M4">
        <v>84057</v>
      </c>
      <c r="N4" t="s">
        <v>3</v>
      </c>
      <c r="O4" t="s">
        <v>880</v>
      </c>
      <c r="P4" t="s">
        <v>32</v>
      </c>
      <c r="Q4" t="s">
        <v>440</v>
      </c>
      <c r="R4" t="s">
        <v>881</v>
      </c>
      <c r="S4">
        <v>1044.6299999999999</v>
      </c>
      <c r="T4">
        <v>3</v>
      </c>
      <c r="U4">
        <v>0</v>
      </c>
      <c r="V4">
        <v>0</v>
      </c>
      <c r="W4">
        <v>-804.36509999999987</v>
      </c>
      <c r="X4">
        <v>240.26490000000001</v>
      </c>
      <c r="Y4">
        <v>1</v>
      </c>
      <c r="Z4">
        <v>1</v>
      </c>
      <c r="AA4">
        <v>1001</v>
      </c>
      <c r="AB4">
        <v>24</v>
      </c>
    </row>
    <row r="5" spans="1:28" x14ac:dyDescent="0.3">
      <c r="A5">
        <v>28</v>
      </c>
      <c r="B5" t="s">
        <v>960</v>
      </c>
      <c r="C5" s="1">
        <v>42264</v>
      </c>
      <c r="D5" s="1">
        <v>42268</v>
      </c>
      <c r="E5">
        <v>4</v>
      </c>
      <c r="F5" t="s">
        <v>358</v>
      </c>
      <c r="G5" t="s">
        <v>961</v>
      </c>
      <c r="H5" t="s">
        <v>369</v>
      </c>
      <c r="I5" t="s">
        <v>30</v>
      </c>
      <c r="J5" t="s">
        <v>31</v>
      </c>
      <c r="K5" t="s">
        <v>367</v>
      </c>
      <c r="L5" t="s">
        <v>368</v>
      </c>
      <c r="M5">
        <v>19140</v>
      </c>
      <c r="N5" t="s">
        <v>5</v>
      </c>
      <c r="O5" t="s">
        <v>962</v>
      </c>
      <c r="P5" t="s">
        <v>32</v>
      </c>
      <c r="Q5" t="s">
        <v>33</v>
      </c>
      <c r="R5" t="s">
        <v>963</v>
      </c>
      <c r="S5">
        <v>3083.4300000000003</v>
      </c>
      <c r="T5">
        <v>7</v>
      </c>
      <c r="U5">
        <v>0.5</v>
      </c>
      <c r="V5">
        <v>-1541.7150000000001</v>
      </c>
      <c r="W5">
        <v>-3206.7672000000002</v>
      </c>
      <c r="X5">
        <v>-1665.0522000000001</v>
      </c>
      <c r="Y5">
        <v>2</v>
      </c>
      <c r="Z5">
        <v>2</v>
      </c>
      <c r="AA5">
        <v>1003</v>
      </c>
      <c r="AB5">
        <v>21</v>
      </c>
    </row>
    <row r="6" spans="1:28" x14ac:dyDescent="0.3">
      <c r="A6">
        <v>29</v>
      </c>
      <c r="B6" t="s">
        <v>960</v>
      </c>
      <c r="C6" s="1">
        <v>42264</v>
      </c>
      <c r="D6" s="1">
        <v>42268</v>
      </c>
      <c r="E6">
        <v>4</v>
      </c>
      <c r="F6" t="s">
        <v>358</v>
      </c>
      <c r="G6" t="s">
        <v>961</v>
      </c>
      <c r="H6" t="s">
        <v>369</v>
      </c>
      <c r="I6" t="s">
        <v>30</v>
      </c>
      <c r="J6" t="s">
        <v>31</v>
      </c>
      <c r="K6" t="s">
        <v>367</v>
      </c>
      <c r="L6" t="s">
        <v>368</v>
      </c>
      <c r="M6">
        <v>19140</v>
      </c>
      <c r="N6" t="s">
        <v>5</v>
      </c>
      <c r="O6" t="s">
        <v>964</v>
      </c>
      <c r="P6" t="s">
        <v>36</v>
      </c>
      <c r="Q6" t="s">
        <v>42</v>
      </c>
      <c r="R6" t="s">
        <v>965</v>
      </c>
      <c r="S6">
        <v>9.6180000000000021</v>
      </c>
      <c r="T6">
        <v>2</v>
      </c>
      <c r="U6">
        <v>0.7</v>
      </c>
      <c r="V6">
        <v>-6.7326000000000015</v>
      </c>
      <c r="W6">
        <v>-9.938600000000001</v>
      </c>
      <c r="X6">
        <v>-7.0532000000000004</v>
      </c>
      <c r="Y6">
        <v>3</v>
      </c>
      <c r="Z6">
        <v>0</v>
      </c>
      <c r="AA6">
        <v>1005</v>
      </c>
      <c r="AB6">
        <v>6</v>
      </c>
    </row>
    <row r="7" spans="1:28" x14ac:dyDescent="0.3">
      <c r="A7">
        <v>30</v>
      </c>
      <c r="B7" t="s">
        <v>960</v>
      </c>
      <c r="C7" s="1">
        <v>42264</v>
      </c>
      <c r="D7" s="1">
        <v>42268</v>
      </c>
      <c r="E7">
        <v>4</v>
      </c>
      <c r="F7" t="s">
        <v>358</v>
      </c>
      <c r="G7" t="s">
        <v>961</v>
      </c>
      <c r="H7" t="s">
        <v>369</v>
      </c>
      <c r="I7" t="s">
        <v>30</v>
      </c>
      <c r="J7" t="s">
        <v>31</v>
      </c>
      <c r="K7" t="s">
        <v>367</v>
      </c>
      <c r="L7" t="s">
        <v>368</v>
      </c>
      <c r="M7">
        <v>19140</v>
      </c>
      <c r="N7" t="s">
        <v>5</v>
      </c>
      <c r="O7" t="s">
        <v>966</v>
      </c>
      <c r="P7" t="s">
        <v>32</v>
      </c>
      <c r="Q7" t="s">
        <v>441</v>
      </c>
      <c r="R7" t="s">
        <v>967</v>
      </c>
      <c r="S7">
        <v>124.20000000000002</v>
      </c>
      <c r="T7">
        <v>3</v>
      </c>
      <c r="U7">
        <v>0.2</v>
      </c>
      <c r="V7">
        <v>-24.840000000000003</v>
      </c>
      <c r="W7">
        <v>-83.835000000000022</v>
      </c>
      <c r="X7">
        <v>15.524999999999991</v>
      </c>
      <c r="Y7">
        <v>4</v>
      </c>
      <c r="Z7">
        <v>1</v>
      </c>
      <c r="AA7">
        <v>1007</v>
      </c>
      <c r="AB7">
        <v>9</v>
      </c>
    </row>
    <row r="8" spans="1:28" x14ac:dyDescent="0.3">
      <c r="A8">
        <v>31</v>
      </c>
      <c r="B8" t="s">
        <v>960</v>
      </c>
      <c r="C8" s="1">
        <v>42264</v>
      </c>
      <c r="D8" s="1">
        <v>42268</v>
      </c>
      <c r="E8">
        <v>4</v>
      </c>
      <c r="F8" t="s">
        <v>358</v>
      </c>
      <c r="G8" t="s">
        <v>961</v>
      </c>
      <c r="H8" t="s">
        <v>369</v>
      </c>
      <c r="I8" t="s">
        <v>30</v>
      </c>
      <c r="J8" t="s">
        <v>31</v>
      </c>
      <c r="K8" t="s">
        <v>367</v>
      </c>
      <c r="L8" t="s">
        <v>368</v>
      </c>
      <c r="M8">
        <v>19140</v>
      </c>
      <c r="N8" t="s">
        <v>5</v>
      </c>
      <c r="O8" t="s">
        <v>968</v>
      </c>
      <c r="P8" t="s">
        <v>36</v>
      </c>
      <c r="Q8" t="s">
        <v>48</v>
      </c>
      <c r="R8" t="s">
        <v>969</v>
      </c>
      <c r="S8">
        <v>3.2640000000000002</v>
      </c>
      <c r="T8">
        <v>2</v>
      </c>
      <c r="U8">
        <v>0.2</v>
      </c>
      <c r="V8">
        <v>-0.65280000000000005</v>
      </c>
      <c r="W8">
        <v>-1.5096000000000005</v>
      </c>
      <c r="X8">
        <v>1.1015999999999997</v>
      </c>
      <c r="Y8">
        <v>5</v>
      </c>
      <c r="Z8">
        <v>2</v>
      </c>
      <c r="AA8">
        <v>1009</v>
      </c>
      <c r="AB8">
        <v>6</v>
      </c>
    </row>
    <row r="9" spans="1:28" x14ac:dyDescent="0.3">
      <c r="A9">
        <v>32</v>
      </c>
      <c r="B9" t="s">
        <v>960</v>
      </c>
      <c r="C9" s="1">
        <v>42264</v>
      </c>
      <c r="D9" s="1">
        <v>42268</v>
      </c>
      <c r="E9">
        <v>4</v>
      </c>
      <c r="F9" t="s">
        <v>358</v>
      </c>
      <c r="G9" t="s">
        <v>961</v>
      </c>
      <c r="H9" t="s">
        <v>369</v>
      </c>
      <c r="I9" t="s">
        <v>30</v>
      </c>
      <c r="J9" t="s">
        <v>31</v>
      </c>
      <c r="K9" t="s">
        <v>367</v>
      </c>
      <c r="L9" t="s">
        <v>368</v>
      </c>
      <c r="M9">
        <v>19140</v>
      </c>
      <c r="N9" t="s">
        <v>5</v>
      </c>
      <c r="O9" t="s">
        <v>970</v>
      </c>
      <c r="P9" t="s">
        <v>36</v>
      </c>
      <c r="Q9" t="s">
        <v>39</v>
      </c>
      <c r="R9" t="s">
        <v>971</v>
      </c>
      <c r="S9">
        <v>86.304000000000002</v>
      </c>
      <c r="T9">
        <v>6</v>
      </c>
      <c r="U9">
        <v>0.2</v>
      </c>
      <c r="V9">
        <v>-17.2608</v>
      </c>
      <c r="W9">
        <v>-59.33400000000001</v>
      </c>
      <c r="X9">
        <v>9.7091999999999885</v>
      </c>
      <c r="Y9">
        <v>6</v>
      </c>
      <c r="Z9">
        <v>0</v>
      </c>
      <c r="AA9">
        <v>1011</v>
      </c>
      <c r="AB9">
        <v>18</v>
      </c>
    </row>
    <row r="10" spans="1:28" x14ac:dyDescent="0.3">
      <c r="A10">
        <v>33</v>
      </c>
      <c r="B10" t="s">
        <v>960</v>
      </c>
      <c r="C10" s="1">
        <v>42264</v>
      </c>
      <c r="D10" s="1">
        <v>42268</v>
      </c>
      <c r="E10">
        <v>4</v>
      </c>
      <c r="F10" t="s">
        <v>358</v>
      </c>
      <c r="G10" t="s">
        <v>961</v>
      </c>
      <c r="H10" t="s">
        <v>369</v>
      </c>
      <c r="I10" t="s">
        <v>30</v>
      </c>
      <c r="J10" t="s">
        <v>31</v>
      </c>
      <c r="K10" t="s">
        <v>367</v>
      </c>
      <c r="L10" t="s">
        <v>368</v>
      </c>
      <c r="M10">
        <v>19140</v>
      </c>
      <c r="N10" t="s">
        <v>5</v>
      </c>
      <c r="O10" t="s">
        <v>972</v>
      </c>
      <c r="P10" t="s">
        <v>36</v>
      </c>
      <c r="Q10" t="s">
        <v>42</v>
      </c>
      <c r="R10" t="s">
        <v>973</v>
      </c>
      <c r="S10">
        <v>6.8580000000000014</v>
      </c>
      <c r="T10">
        <v>6</v>
      </c>
      <c r="U10">
        <v>0.7</v>
      </c>
      <c r="V10">
        <v>-4.8006000000000011</v>
      </c>
      <c r="W10">
        <v>-7.7724000000000002</v>
      </c>
      <c r="X10">
        <v>-5.7149999999999999</v>
      </c>
      <c r="Y10">
        <v>7</v>
      </c>
      <c r="Z10">
        <v>1</v>
      </c>
      <c r="AA10">
        <v>1013</v>
      </c>
      <c r="AB10">
        <v>18</v>
      </c>
    </row>
    <row r="11" spans="1:28" x14ac:dyDescent="0.3">
      <c r="A11">
        <v>34</v>
      </c>
      <c r="B11" t="s">
        <v>960</v>
      </c>
      <c r="C11" s="1">
        <v>42264</v>
      </c>
      <c r="D11" s="1">
        <v>42268</v>
      </c>
      <c r="E11">
        <v>4</v>
      </c>
      <c r="F11" t="s">
        <v>358</v>
      </c>
      <c r="G11" t="s">
        <v>961</v>
      </c>
      <c r="H11" t="s">
        <v>369</v>
      </c>
      <c r="I11" t="s">
        <v>30</v>
      </c>
      <c r="J11" t="s">
        <v>31</v>
      </c>
      <c r="K11" t="s">
        <v>367</v>
      </c>
      <c r="L11" t="s">
        <v>368</v>
      </c>
      <c r="M11">
        <v>19140</v>
      </c>
      <c r="N11" t="s">
        <v>5</v>
      </c>
      <c r="O11" t="s">
        <v>974</v>
      </c>
      <c r="P11" t="s">
        <v>36</v>
      </c>
      <c r="Q11" t="s">
        <v>39</v>
      </c>
      <c r="R11" t="s">
        <v>975</v>
      </c>
      <c r="S11">
        <v>15.76</v>
      </c>
      <c r="T11">
        <v>2</v>
      </c>
      <c r="U11">
        <v>0.2</v>
      </c>
      <c r="V11">
        <v>-3.1520000000000001</v>
      </c>
      <c r="W11">
        <v>-9.0619999999999994</v>
      </c>
      <c r="X11">
        <v>3.5460000000000007</v>
      </c>
      <c r="Y11">
        <v>8</v>
      </c>
      <c r="Z11">
        <v>2</v>
      </c>
      <c r="AA11">
        <v>1015</v>
      </c>
      <c r="AB11">
        <v>6</v>
      </c>
    </row>
    <row r="12" spans="1:28" x14ac:dyDescent="0.3">
      <c r="A12">
        <v>42</v>
      </c>
      <c r="B12" t="s">
        <v>1000</v>
      </c>
      <c r="C12" s="1">
        <v>42988</v>
      </c>
      <c r="D12" s="1">
        <v>42993</v>
      </c>
      <c r="E12">
        <v>5</v>
      </c>
      <c r="F12" t="s">
        <v>358</v>
      </c>
      <c r="G12" t="s">
        <v>1001</v>
      </c>
      <c r="H12" t="s">
        <v>1002</v>
      </c>
      <c r="I12" t="s">
        <v>35</v>
      </c>
      <c r="J12" t="s">
        <v>31</v>
      </c>
      <c r="K12" t="s">
        <v>1003</v>
      </c>
      <c r="L12" t="s">
        <v>371</v>
      </c>
      <c r="M12">
        <v>60540</v>
      </c>
      <c r="N12" t="s">
        <v>7</v>
      </c>
      <c r="O12" t="s">
        <v>1004</v>
      </c>
      <c r="P12" t="s">
        <v>40</v>
      </c>
      <c r="Q12" t="s">
        <v>41</v>
      </c>
      <c r="R12" t="s">
        <v>1005</v>
      </c>
      <c r="S12">
        <v>147.16800000000001</v>
      </c>
      <c r="T12">
        <v>4</v>
      </c>
      <c r="U12">
        <v>0.2</v>
      </c>
      <c r="V12">
        <v>-29.433600000000002</v>
      </c>
      <c r="W12">
        <v>-101.17800000000001</v>
      </c>
      <c r="X12">
        <v>16.556399999999996</v>
      </c>
      <c r="Y12">
        <v>9</v>
      </c>
      <c r="Z12">
        <v>0</v>
      </c>
      <c r="AA12">
        <v>1017</v>
      </c>
      <c r="AB12">
        <v>16</v>
      </c>
    </row>
    <row r="13" spans="1:28" x14ac:dyDescent="0.3">
      <c r="A13">
        <v>44</v>
      </c>
      <c r="B13" t="s">
        <v>1011</v>
      </c>
      <c r="C13" s="1">
        <v>42997</v>
      </c>
      <c r="D13" s="1">
        <v>43001</v>
      </c>
      <c r="E13">
        <v>4</v>
      </c>
      <c r="F13" t="s">
        <v>358</v>
      </c>
      <c r="G13" t="s">
        <v>447</v>
      </c>
      <c r="H13" t="s">
        <v>448</v>
      </c>
      <c r="I13" t="s">
        <v>35</v>
      </c>
      <c r="J13" t="s">
        <v>31</v>
      </c>
      <c r="K13" t="s">
        <v>1012</v>
      </c>
      <c r="L13" t="s">
        <v>359</v>
      </c>
      <c r="M13">
        <v>32935</v>
      </c>
      <c r="N13" t="s">
        <v>9</v>
      </c>
      <c r="O13" t="s">
        <v>1013</v>
      </c>
      <c r="P13" t="s">
        <v>36</v>
      </c>
      <c r="Q13" t="s">
        <v>38</v>
      </c>
      <c r="R13" t="s">
        <v>1014</v>
      </c>
      <c r="S13">
        <v>95.616</v>
      </c>
      <c r="T13">
        <v>2</v>
      </c>
      <c r="U13">
        <v>0.2</v>
      </c>
      <c r="V13">
        <v>-19.123200000000001</v>
      </c>
      <c r="W13">
        <v>-66.93119999999999</v>
      </c>
      <c r="X13">
        <v>9.5616000000000092</v>
      </c>
      <c r="Y13">
        <v>10</v>
      </c>
      <c r="Z13">
        <v>1</v>
      </c>
      <c r="AA13">
        <v>1019</v>
      </c>
      <c r="AB13">
        <v>12</v>
      </c>
    </row>
    <row r="14" spans="1:28" x14ac:dyDescent="0.3">
      <c r="A14">
        <v>71</v>
      </c>
      <c r="B14" t="s">
        <v>1095</v>
      </c>
      <c r="C14" s="1">
        <v>42631</v>
      </c>
      <c r="D14" s="1">
        <v>42636</v>
      </c>
      <c r="E14">
        <v>5</v>
      </c>
      <c r="F14" t="s">
        <v>358</v>
      </c>
      <c r="G14" t="s">
        <v>1096</v>
      </c>
      <c r="H14" t="s">
        <v>1097</v>
      </c>
      <c r="I14" t="s">
        <v>30</v>
      </c>
      <c r="J14" t="s">
        <v>31</v>
      </c>
      <c r="K14" t="s">
        <v>50</v>
      </c>
      <c r="L14" t="s">
        <v>51</v>
      </c>
      <c r="M14">
        <v>10009</v>
      </c>
      <c r="N14" t="s">
        <v>5</v>
      </c>
      <c r="O14" t="s">
        <v>1098</v>
      </c>
      <c r="P14" t="s">
        <v>36</v>
      </c>
      <c r="Q14" t="s">
        <v>42</v>
      </c>
      <c r="R14" t="s">
        <v>1099</v>
      </c>
      <c r="S14">
        <v>4.6159999999999997</v>
      </c>
      <c r="T14">
        <v>1</v>
      </c>
      <c r="U14">
        <v>0.2</v>
      </c>
      <c r="V14">
        <v>-0.92320000000000002</v>
      </c>
      <c r="W14">
        <v>-1.9617999999999998</v>
      </c>
      <c r="X14">
        <v>1.7309999999999999</v>
      </c>
      <c r="Y14">
        <v>11</v>
      </c>
      <c r="Z14">
        <v>2</v>
      </c>
      <c r="AA14">
        <v>1021</v>
      </c>
      <c r="AB14">
        <v>2</v>
      </c>
    </row>
    <row r="15" spans="1:28" x14ac:dyDescent="0.3">
      <c r="A15">
        <v>72</v>
      </c>
      <c r="B15" t="s">
        <v>1100</v>
      </c>
      <c r="C15" s="1">
        <v>42992</v>
      </c>
      <c r="D15" s="1">
        <v>42995</v>
      </c>
      <c r="E15">
        <v>3</v>
      </c>
      <c r="F15" t="s">
        <v>355</v>
      </c>
      <c r="G15" t="s">
        <v>961</v>
      </c>
      <c r="H15" t="s">
        <v>369</v>
      </c>
      <c r="I15" t="s">
        <v>30</v>
      </c>
      <c r="J15" t="s">
        <v>31</v>
      </c>
      <c r="K15" t="s">
        <v>1101</v>
      </c>
      <c r="L15" t="s">
        <v>373</v>
      </c>
      <c r="M15">
        <v>49201</v>
      </c>
      <c r="N15" t="s">
        <v>7</v>
      </c>
      <c r="O15" t="s">
        <v>1102</v>
      </c>
      <c r="P15" t="s">
        <v>36</v>
      </c>
      <c r="Q15" t="s">
        <v>44</v>
      </c>
      <c r="R15" t="s">
        <v>1103</v>
      </c>
      <c r="S15">
        <v>19.049999999999997</v>
      </c>
      <c r="T15">
        <v>3</v>
      </c>
      <c r="U15">
        <v>0</v>
      </c>
      <c r="V15">
        <v>0</v>
      </c>
      <c r="W15">
        <v>-10.286999999999997</v>
      </c>
      <c r="X15">
        <v>8.7629999999999999</v>
      </c>
      <c r="Y15">
        <v>12</v>
      </c>
      <c r="Z15">
        <v>0</v>
      </c>
      <c r="AA15">
        <v>1023</v>
      </c>
      <c r="AB15">
        <v>15</v>
      </c>
    </row>
    <row r="16" spans="1:28" x14ac:dyDescent="0.3">
      <c r="A16">
        <v>84</v>
      </c>
      <c r="B16" t="s">
        <v>1141</v>
      </c>
      <c r="C16" s="1">
        <v>42250</v>
      </c>
      <c r="D16" s="1">
        <v>42255</v>
      </c>
      <c r="E16">
        <v>5</v>
      </c>
      <c r="F16" t="s">
        <v>358</v>
      </c>
      <c r="G16" t="s">
        <v>1142</v>
      </c>
      <c r="H16" t="s">
        <v>1143</v>
      </c>
      <c r="I16" t="s">
        <v>35</v>
      </c>
      <c r="J16" t="s">
        <v>31</v>
      </c>
      <c r="K16" t="s">
        <v>1144</v>
      </c>
      <c r="L16" t="s">
        <v>360</v>
      </c>
      <c r="M16">
        <v>27707</v>
      </c>
      <c r="N16" t="s">
        <v>9</v>
      </c>
      <c r="O16" t="s">
        <v>1145</v>
      </c>
      <c r="P16" t="s">
        <v>36</v>
      </c>
      <c r="Q16" t="s">
        <v>48</v>
      </c>
      <c r="R16" t="s">
        <v>1146</v>
      </c>
      <c r="S16">
        <v>200.98400000000004</v>
      </c>
      <c r="T16">
        <v>7</v>
      </c>
      <c r="U16">
        <v>0.2</v>
      </c>
      <c r="V16">
        <v>-40.19680000000001</v>
      </c>
      <c r="W16">
        <v>-97.979700000000065</v>
      </c>
      <c r="X16">
        <v>62.807499999999976</v>
      </c>
      <c r="Y16">
        <v>13</v>
      </c>
      <c r="Z16">
        <v>1</v>
      </c>
      <c r="AA16">
        <v>1025</v>
      </c>
      <c r="AB16">
        <v>42</v>
      </c>
    </row>
    <row r="17" spans="1:28" x14ac:dyDescent="0.3">
      <c r="A17">
        <v>99</v>
      </c>
      <c r="B17" t="s">
        <v>1194</v>
      </c>
      <c r="C17" s="1">
        <v>42619</v>
      </c>
      <c r="D17" s="1">
        <v>42624</v>
      </c>
      <c r="E17">
        <v>5</v>
      </c>
      <c r="F17" t="s">
        <v>358</v>
      </c>
      <c r="G17" t="s">
        <v>1195</v>
      </c>
      <c r="H17" t="s">
        <v>1196</v>
      </c>
      <c r="I17" t="s">
        <v>35</v>
      </c>
      <c r="J17" t="s">
        <v>31</v>
      </c>
      <c r="K17" t="s">
        <v>1197</v>
      </c>
      <c r="L17" t="s">
        <v>372</v>
      </c>
      <c r="M17">
        <v>55106</v>
      </c>
      <c r="N17" t="s">
        <v>7</v>
      </c>
      <c r="O17" t="s">
        <v>1198</v>
      </c>
      <c r="P17" t="s">
        <v>36</v>
      </c>
      <c r="Q17" t="s">
        <v>43</v>
      </c>
      <c r="R17" t="s">
        <v>1199</v>
      </c>
      <c r="S17">
        <v>77.88</v>
      </c>
      <c r="T17">
        <v>6</v>
      </c>
      <c r="U17">
        <v>0</v>
      </c>
      <c r="V17">
        <v>0</v>
      </c>
      <c r="W17">
        <v>-55.294800000000002</v>
      </c>
      <c r="X17">
        <v>22.585199999999993</v>
      </c>
      <c r="Y17">
        <v>17</v>
      </c>
      <c r="Z17">
        <v>2</v>
      </c>
      <c r="AA17">
        <v>1033</v>
      </c>
      <c r="AB17">
        <v>60</v>
      </c>
    </row>
    <row r="18" spans="1:28" x14ac:dyDescent="0.3">
      <c r="A18">
        <v>126</v>
      </c>
      <c r="B18" t="s">
        <v>1284</v>
      </c>
      <c r="C18" s="1">
        <v>41902</v>
      </c>
      <c r="D18" s="1">
        <v>41907</v>
      </c>
      <c r="E18">
        <v>5</v>
      </c>
      <c r="F18" t="s">
        <v>358</v>
      </c>
      <c r="G18" t="s">
        <v>1285</v>
      </c>
      <c r="H18" t="s">
        <v>1286</v>
      </c>
      <c r="I18" t="s">
        <v>30</v>
      </c>
      <c r="J18" t="s">
        <v>31</v>
      </c>
      <c r="K18" t="s">
        <v>1287</v>
      </c>
      <c r="L18" t="s">
        <v>371</v>
      </c>
      <c r="M18">
        <v>61701</v>
      </c>
      <c r="N18" t="s">
        <v>7</v>
      </c>
      <c r="O18" t="s">
        <v>1288</v>
      </c>
      <c r="P18" t="s">
        <v>32</v>
      </c>
      <c r="Q18" t="s">
        <v>440</v>
      </c>
      <c r="R18" t="s">
        <v>1289</v>
      </c>
      <c r="S18">
        <v>617.70000000000005</v>
      </c>
      <c r="T18">
        <v>6</v>
      </c>
      <c r="U18">
        <v>0.5</v>
      </c>
      <c r="V18">
        <v>-308.85000000000002</v>
      </c>
      <c r="W18">
        <v>-716.53200000000015</v>
      </c>
      <c r="X18">
        <v>-407.68200000000013</v>
      </c>
      <c r="Y18">
        <v>18</v>
      </c>
      <c r="Z18">
        <v>0</v>
      </c>
      <c r="AA18">
        <v>1035</v>
      </c>
      <c r="AB18">
        <v>24</v>
      </c>
    </row>
    <row r="19" spans="1:28" x14ac:dyDescent="0.3">
      <c r="A19">
        <v>141</v>
      </c>
      <c r="B19" t="s">
        <v>1324</v>
      </c>
      <c r="C19" s="1">
        <v>42618</v>
      </c>
      <c r="D19" s="1">
        <v>42620</v>
      </c>
      <c r="E19">
        <v>2</v>
      </c>
      <c r="F19" t="s">
        <v>355</v>
      </c>
      <c r="G19" t="s">
        <v>1325</v>
      </c>
      <c r="H19" t="s">
        <v>1326</v>
      </c>
      <c r="I19" t="s">
        <v>35</v>
      </c>
      <c r="J19" t="s">
        <v>31</v>
      </c>
      <c r="K19" t="s">
        <v>367</v>
      </c>
      <c r="L19" t="s">
        <v>368</v>
      </c>
      <c r="M19">
        <v>19140</v>
      </c>
      <c r="N19" t="s">
        <v>5</v>
      </c>
      <c r="O19" t="s">
        <v>966</v>
      </c>
      <c r="P19" t="s">
        <v>32</v>
      </c>
      <c r="Q19" t="s">
        <v>441</v>
      </c>
      <c r="R19" t="s">
        <v>967</v>
      </c>
      <c r="S19">
        <v>82.800000000000011</v>
      </c>
      <c r="T19">
        <v>2</v>
      </c>
      <c r="U19">
        <v>0.2</v>
      </c>
      <c r="V19">
        <v>-16.560000000000002</v>
      </c>
      <c r="W19">
        <v>-55.890000000000015</v>
      </c>
      <c r="X19">
        <v>10.349999999999994</v>
      </c>
      <c r="Y19">
        <v>19</v>
      </c>
      <c r="Z19">
        <v>1</v>
      </c>
      <c r="AA19">
        <v>1037</v>
      </c>
      <c r="AB19">
        <v>6</v>
      </c>
    </row>
    <row r="20" spans="1:28" x14ac:dyDescent="0.3">
      <c r="A20">
        <v>142</v>
      </c>
      <c r="B20" t="s">
        <v>1327</v>
      </c>
      <c r="C20" s="1">
        <v>42996</v>
      </c>
      <c r="D20" s="1">
        <v>43001</v>
      </c>
      <c r="E20">
        <v>5</v>
      </c>
      <c r="F20" t="s">
        <v>358</v>
      </c>
      <c r="G20" t="s">
        <v>1328</v>
      </c>
      <c r="H20" t="s">
        <v>386</v>
      </c>
      <c r="I20" t="s">
        <v>35</v>
      </c>
      <c r="J20" t="s">
        <v>31</v>
      </c>
      <c r="K20" t="s">
        <v>365</v>
      </c>
      <c r="L20" t="s">
        <v>357</v>
      </c>
      <c r="M20">
        <v>94122</v>
      </c>
      <c r="N20" t="s">
        <v>3</v>
      </c>
      <c r="O20" t="s">
        <v>1329</v>
      </c>
      <c r="P20" t="s">
        <v>36</v>
      </c>
      <c r="Q20" t="s">
        <v>39</v>
      </c>
      <c r="R20" t="s">
        <v>1330</v>
      </c>
      <c r="S20">
        <v>8.82</v>
      </c>
      <c r="T20">
        <v>3</v>
      </c>
      <c r="U20">
        <v>0</v>
      </c>
      <c r="V20">
        <v>0</v>
      </c>
      <c r="W20">
        <v>-6.4386000000000001</v>
      </c>
      <c r="X20">
        <v>2.3814000000000002</v>
      </c>
      <c r="Y20">
        <v>20</v>
      </c>
      <c r="Z20">
        <v>2</v>
      </c>
      <c r="AA20">
        <v>1039</v>
      </c>
      <c r="AB20">
        <v>21</v>
      </c>
    </row>
    <row r="21" spans="1:28" x14ac:dyDescent="0.3">
      <c r="A21">
        <v>143</v>
      </c>
      <c r="B21" t="s">
        <v>1327</v>
      </c>
      <c r="C21" s="1">
        <v>42996</v>
      </c>
      <c r="D21" s="1">
        <v>43001</v>
      </c>
      <c r="E21">
        <v>5</v>
      </c>
      <c r="F21" t="s">
        <v>358</v>
      </c>
      <c r="G21" t="s">
        <v>1328</v>
      </c>
      <c r="H21" t="s">
        <v>386</v>
      </c>
      <c r="I21" t="s">
        <v>35</v>
      </c>
      <c r="J21" t="s">
        <v>31</v>
      </c>
      <c r="K21" t="s">
        <v>365</v>
      </c>
      <c r="L21" t="s">
        <v>357</v>
      </c>
      <c r="M21">
        <v>94122</v>
      </c>
      <c r="N21" t="s">
        <v>3</v>
      </c>
      <c r="O21" t="s">
        <v>1331</v>
      </c>
      <c r="P21" t="s">
        <v>36</v>
      </c>
      <c r="Q21" t="s">
        <v>48</v>
      </c>
      <c r="R21" t="s">
        <v>1332</v>
      </c>
      <c r="S21">
        <v>10.86</v>
      </c>
      <c r="T21">
        <v>3</v>
      </c>
      <c r="U21">
        <v>0</v>
      </c>
      <c r="V21">
        <v>0</v>
      </c>
      <c r="W21">
        <v>-5.7557999999999989</v>
      </c>
      <c r="X21">
        <v>5.1042000000000005</v>
      </c>
      <c r="Y21">
        <v>21</v>
      </c>
      <c r="Z21">
        <v>0</v>
      </c>
      <c r="AA21">
        <v>1041</v>
      </c>
      <c r="AB21">
        <v>21</v>
      </c>
    </row>
    <row r="22" spans="1:28" x14ac:dyDescent="0.3">
      <c r="A22">
        <v>144</v>
      </c>
      <c r="B22" t="s">
        <v>1327</v>
      </c>
      <c r="C22" s="1">
        <v>42996</v>
      </c>
      <c r="D22" s="1">
        <v>43001</v>
      </c>
      <c r="E22">
        <v>5</v>
      </c>
      <c r="F22" t="s">
        <v>358</v>
      </c>
      <c r="G22" t="s">
        <v>1328</v>
      </c>
      <c r="H22" t="s">
        <v>386</v>
      </c>
      <c r="I22" t="s">
        <v>35</v>
      </c>
      <c r="J22" t="s">
        <v>31</v>
      </c>
      <c r="K22" t="s">
        <v>365</v>
      </c>
      <c r="L22" t="s">
        <v>357</v>
      </c>
      <c r="M22">
        <v>94122</v>
      </c>
      <c r="N22" t="s">
        <v>3</v>
      </c>
      <c r="O22" t="s">
        <v>1333</v>
      </c>
      <c r="P22" t="s">
        <v>36</v>
      </c>
      <c r="Q22" t="s">
        <v>44</v>
      </c>
      <c r="R22" t="s">
        <v>1334</v>
      </c>
      <c r="S22">
        <v>143.69999999999999</v>
      </c>
      <c r="T22">
        <v>3</v>
      </c>
      <c r="U22">
        <v>0</v>
      </c>
      <c r="V22">
        <v>0</v>
      </c>
      <c r="W22">
        <v>-74.72399999999999</v>
      </c>
      <c r="X22">
        <v>68.975999999999999</v>
      </c>
      <c r="Y22">
        <v>22</v>
      </c>
      <c r="Z22">
        <v>1</v>
      </c>
      <c r="AA22">
        <v>1043</v>
      </c>
      <c r="AB22">
        <v>21</v>
      </c>
    </row>
    <row r="23" spans="1:28" x14ac:dyDescent="0.3">
      <c r="A23">
        <v>146</v>
      </c>
      <c r="B23" t="s">
        <v>1341</v>
      </c>
      <c r="C23" s="1">
        <v>42254</v>
      </c>
      <c r="D23" s="1">
        <v>42259</v>
      </c>
      <c r="E23">
        <v>5</v>
      </c>
      <c r="F23" t="s">
        <v>358</v>
      </c>
      <c r="G23" t="s">
        <v>1342</v>
      </c>
      <c r="H23" t="s">
        <v>1343</v>
      </c>
      <c r="I23" t="s">
        <v>30</v>
      </c>
      <c r="J23" t="s">
        <v>31</v>
      </c>
      <c r="K23" t="s">
        <v>476</v>
      </c>
      <c r="L23" t="s">
        <v>357</v>
      </c>
      <c r="M23">
        <v>91104</v>
      </c>
      <c r="N23" t="s">
        <v>3</v>
      </c>
      <c r="O23" t="s">
        <v>1148</v>
      </c>
      <c r="P23" t="s">
        <v>36</v>
      </c>
      <c r="Q23" t="s">
        <v>38</v>
      </c>
      <c r="R23" t="s">
        <v>1149</v>
      </c>
      <c r="S23">
        <v>671.93</v>
      </c>
      <c r="T23">
        <v>7</v>
      </c>
      <c r="U23">
        <v>0</v>
      </c>
      <c r="V23">
        <v>0</v>
      </c>
      <c r="W23">
        <v>-651.77209999999991</v>
      </c>
      <c r="X23">
        <v>20.157899999999998</v>
      </c>
      <c r="Y23">
        <v>23</v>
      </c>
      <c r="Z23">
        <v>2</v>
      </c>
      <c r="AA23">
        <v>1045</v>
      </c>
      <c r="AB23">
        <v>49</v>
      </c>
    </row>
    <row r="24" spans="1:28" x14ac:dyDescent="0.3">
      <c r="A24">
        <v>165</v>
      </c>
      <c r="B24" t="s">
        <v>1406</v>
      </c>
      <c r="C24" s="1">
        <v>41890</v>
      </c>
      <c r="D24" s="1">
        <v>41894</v>
      </c>
      <c r="E24">
        <v>4</v>
      </c>
      <c r="F24" t="s">
        <v>358</v>
      </c>
      <c r="G24" t="s">
        <v>1407</v>
      </c>
      <c r="H24" t="s">
        <v>485</v>
      </c>
      <c r="I24" t="s">
        <v>30</v>
      </c>
      <c r="J24" t="s">
        <v>31</v>
      </c>
      <c r="K24" t="s">
        <v>486</v>
      </c>
      <c r="L24" t="s">
        <v>362</v>
      </c>
      <c r="M24">
        <v>78207</v>
      </c>
      <c r="N24" t="s">
        <v>7</v>
      </c>
      <c r="O24" t="s">
        <v>1408</v>
      </c>
      <c r="P24" t="s">
        <v>36</v>
      </c>
      <c r="Q24" t="s">
        <v>39</v>
      </c>
      <c r="R24" t="s">
        <v>1409</v>
      </c>
      <c r="S24">
        <v>9.9359999999999999</v>
      </c>
      <c r="T24">
        <v>3</v>
      </c>
      <c r="U24">
        <v>0.2</v>
      </c>
      <c r="V24">
        <v>-1.9872000000000001</v>
      </c>
      <c r="W24">
        <v>-5.2164000000000001</v>
      </c>
      <c r="X24">
        <v>2.7324000000000002</v>
      </c>
      <c r="Y24">
        <v>24</v>
      </c>
      <c r="Z24">
        <v>0</v>
      </c>
      <c r="AA24">
        <v>1047</v>
      </c>
      <c r="AB24">
        <v>30</v>
      </c>
    </row>
    <row r="25" spans="1:28" x14ac:dyDescent="0.3">
      <c r="A25">
        <v>166</v>
      </c>
      <c r="B25" t="s">
        <v>1406</v>
      </c>
      <c r="C25" s="1">
        <v>41890</v>
      </c>
      <c r="D25" s="1">
        <v>41894</v>
      </c>
      <c r="E25">
        <v>4</v>
      </c>
      <c r="F25" t="s">
        <v>358</v>
      </c>
      <c r="G25" t="s">
        <v>1407</v>
      </c>
      <c r="H25" t="s">
        <v>485</v>
      </c>
      <c r="I25" t="s">
        <v>30</v>
      </c>
      <c r="J25" t="s">
        <v>31</v>
      </c>
      <c r="K25" t="s">
        <v>486</v>
      </c>
      <c r="L25" t="s">
        <v>362</v>
      </c>
      <c r="M25">
        <v>78207</v>
      </c>
      <c r="N25" t="s">
        <v>7</v>
      </c>
      <c r="O25" t="s">
        <v>1410</v>
      </c>
      <c r="P25" t="s">
        <v>40</v>
      </c>
      <c r="Q25" t="s">
        <v>57</v>
      </c>
      <c r="R25" t="s">
        <v>1411</v>
      </c>
      <c r="S25">
        <v>8159.9519999999993</v>
      </c>
      <c r="T25">
        <v>8</v>
      </c>
      <c r="U25">
        <v>0.4</v>
      </c>
      <c r="V25">
        <v>-3263.9807999999998</v>
      </c>
      <c r="W25">
        <v>-6255.963200000002</v>
      </c>
      <c r="X25">
        <v>-1359.992000000002</v>
      </c>
      <c r="Y25">
        <v>25</v>
      </c>
      <c r="Z25">
        <v>1</v>
      </c>
      <c r="AA25">
        <v>1049</v>
      </c>
      <c r="AB25">
        <v>80</v>
      </c>
    </row>
    <row r="26" spans="1:28" x14ac:dyDescent="0.3">
      <c r="A26">
        <v>167</v>
      </c>
      <c r="B26" t="s">
        <v>1406</v>
      </c>
      <c r="C26" s="1">
        <v>41890</v>
      </c>
      <c r="D26" s="1">
        <v>41894</v>
      </c>
      <c r="E26">
        <v>4</v>
      </c>
      <c r="F26" t="s">
        <v>358</v>
      </c>
      <c r="G26" t="s">
        <v>1407</v>
      </c>
      <c r="H26" t="s">
        <v>485</v>
      </c>
      <c r="I26" t="s">
        <v>30</v>
      </c>
      <c r="J26" t="s">
        <v>31</v>
      </c>
      <c r="K26" t="s">
        <v>486</v>
      </c>
      <c r="L26" t="s">
        <v>362</v>
      </c>
      <c r="M26">
        <v>78207</v>
      </c>
      <c r="N26" t="s">
        <v>7</v>
      </c>
      <c r="O26" t="s">
        <v>1412</v>
      </c>
      <c r="P26" t="s">
        <v>36</v>
      </c>
      <c r="Q26" t="s">
        <v>38</v>
      </c>
      <c r="R26" t="s">
        <v>1413</v>
      </c>
      <c r="S26">
        <v>275.928</v>
      </c>
      <c r="T26">
        <v>3</v>
      </c>
      <c r="U26">
        <v>0.2</v>
      </c>
      <c r="V26">
        <v>-55.185600000000001</v>
      </c>
      <c r="W26">
        <v>-279.37709999999998</v>
      </c>
      <c r="X26">
        <v>-58.634699999999995</v>
      </c>
      <c r="Y26">
        <v>26</v>
      </c>
      <c r="Z26">
        <v>2</v>
      </c>
      <c r="AA26">
        <v>1051</v>
      </c>
      <c r="AB26">
        <v>30</v>
      </c>
    </row>
    <row r="27" spans="1:28" x14ac:dyDescent="0.3">
      <c r="A27">
        <v>168</v>
      </c>
      <c r="B27" t="s">
        <v>1406</v>
      </c>
      <c r="C27" s="1">
        <v>41890</v>
      </c>
      <c r="D27" s="1">
        <v>41894</v>
      </c>
      <c r="E27">
        <v>4</v>
      </c>
      <c r="F27" t="s">
        <v>358</v>
      </c>
      <c r="G27" t="s">
        <v>1407</v>
      </c>
      <c r="H27" t="s">
        <v>485</v>
      </c>
      <c r="I27" t="s">
        <v>30</v>
      </c>
      <c r="J27" t="s">
        <v>31</v>
      </c>
      <c r="K27" t="s">
        <v>486</v>
      </c>
      <c r="L27" t="s">
        <v>362</v>
      </c>
      <c r="M27">
        <v>78207</v>
      </c>
      <c r="N27" t="s">
        <v>7</v>
      </c>
      <c r="O27" t="s">
        <v>1414</v>
      </c>
      <c r="P27" t="s">
        <v>32</v>
      </c>
      <c r="Q27" t="s">
        <v>34</v>
      </c>
      <c r="R27" t="s">
        <v>1415</v>
      </c>
      <c r="S27">
        <v>1740.0599999999997</v>
      </c>
      <c r="T27">
        <v>9</v>
      </c>
      <c r="U27">
        <v>0.3</v>
      </c>
      <c r="V27">
        <v>-522.01799999999992</v>
      </c>
      <c r="W27">
        <v>-1242.9000000000001</v>
      </c>
      <c r="X27">
        <v>-24.858000000000175</v>
      </c>
      <c r="Y27">
        <v>27</v>
      </c>
      <c r="Z27">
        <v>0</v>
      </c>
      <c r="AA27">
        <v>1053</v>
      </c>
      <c r="AB27">
        <v>90</v>
      </c>
    </row>
    <row r="28" spans="1:28" x14ac:dyDescent="0.3">
      <c r="A28">
        <v>169</v>
      </c>
      <c r="B28" t="s">
        <v>1406</v>
      </c>
      <c r="C28" s="1">
        <v>41890</v>
      </c>
      <c r="D28" s="1">
        <v>41894</v>
      </c>
      <c r="E28">
        <v>4</v>
      </c>
      <c r="F28" t="s">
        <v>358</v>
      </c>
      <c r="G28" t="s">
        <v>1407</v>
      </c>
      <c r="H28" t="s">
        <v>485</v>
      </c>
      <c r="I28" t="s">
        <v>30</v>
      </c>
      <c r="J28" t="s">
        <v>31</v>
      </c>
      <c r="K28" t="s">
        <v>486</v>
      </c>
      <c r="L28" t="s">
        <v>362</v>
      </c>
      <c r="M28">
        <v>78207</v>
      </c>
      <c r="N28" t="s">
        <v>7</v>
      </c>
      <c r="O28" t="s">
        <v>1416</v>
      </c>
      <c r="P28" t="s">
        <v>36</v>
      </c>
      <c r="Q28" t="s">
        <v>39</v>
      </c>
      <c r="R28" t="s">
        <v>1417</v>
      </c>
      <c r="S28">
        <v>32.064</v>
      </c>
      <c r="T28">
        <v>6</v>
      </c>
      <c r="U28">
        <v>0.2</v>
      </c>
      <c r="V28">
        <v>-6.4128000000000007</v>
      </c>
      <c r="W28">
        <v>-18.837600000000002</v>
      </c>
      <c r="X28">
        <v>6.8135999999999974</v>
      </c>
      <c r="Y28">
        <v>28</v>
      </c>
      <c r="Z28">
        <v>1</v>
      </c>
      <c r="AA28">
        <v>1055</v>
      </c>
      <c r="AB28">
        <v>60</v>
      </c>
    </row>
    <row r="29" spans="1:28" x14ac:dyDescent="0.3">
      <c r="A29">
        <v>170</v>
      </c>
      <c r="B29" t="s">
        <v>1406</v>
      </c>
      <c r="C29" s="1">
        <v>41890</v>
      </c>
      <c r="D29" s="1">
        <v>41894</v>
      </c>
      <c r="E29">
        <v>4</v>
      </c>
      <c r="F29" t="s">
        <v>358</v>
      </c>
      <c r="G29" t="s">
        <v>1407</v>
      </c>
      <c r="H29" t="s">
        <v>485</v>
      </c>
      <c r="I29" t="s">
        <v>30</v>
      </c>
      <c r="J29" t="s">
        <v>31</v>
      </c>
      <c r="K29" t="s">
        <v>486</v>
      </c>
      <c r="L29" t="s">
        <v>362</v>
      </c>
      <c r="M29">
        <v>78207</v>
      </c>
      <c r="N29" t="s">
        <v>7</v>
      </c>
      <c r="O29" t="s">
        <v>1418</v>
      </c>
      <c r="P29" t="s">
        <v>36</v>
      </c>
      <c r="Q29" t="s">
        <v>43</v>
      </c>
      <c r="R29" t="s">
        <v>1419</v>
      </c>
      <c r="S29">
        <v>177.97999999999996</v>
      </c>
      <c r="T29">
        <v>5</v>
      </c>
      <c r="U29">
        <v>0.8</v>
      </c>
      <c r="V29">
        <v>-142.38399999999999</v>
      </c>
      <c r="W29">
        <v>-489.44500000000005</v>
      </c>
      <c r="X29">
        <v>-453.84900000000005</v>
      </c>
      <c r="Y29">
        <v>29</v>
      </c>
      <c r="Z29">
        <v>2</v>
      </c>
      <c r="AA29">
        <v>1057</v>
      </c>
      <c r="AB29">
        <v>50</v>
      </c>
    </row>
    <row r="30" spans="1:28" x14ac:dyDescent="0.3">
      <c r="A30">
        <v>171</v>
      </c>
      <c r="B30" t="s">
        <v>1406</v>
      </c>
      <c r="C30" s="1">
        <v>41890</v>
      </c>
      <c r="D30" s="1">
        <v>41894</v>
      </c>
      <c r="E30">
        <v>4</v>
      </c>
      <c r="F30" t="s">
        <v>358</v>
      </c>
      <c r="G30" t="s">
        <v>1407</v>
      </c>
      <c r="H30" t="s">
        <v>485</v>
      </c>
      <c r="I30" t="s">
        <v>30</v>
      </c>
      <c r="J30" t="s">
        <v>31</v>
      </c>
      <c r="K30" t="s">
        <v>486</v>
      </c>
      <c r="L30" t="s">
        <v>362</v>
      </c>
      <c r="M30">
        <v>78207</v>
      </c>
      <c r="N30" t="s">
        <v>7</v>
      </c>
      <c r="O30" t="s">
        <v>1420</v>
      </c>
      <c r="P30" t="s">
        <v>40</v>
      </c>
      <c r="Q30" t="s">
        <v>41</v>
      </c>
      <c r="R30" t="s">
        <v>1421</v>
      </c>
      <c r="S30">
        <v>143.976</v>
      </c>
      <c r="T30">
        <v>3</v>
      </c>
      <c r="U30">
        <v>0.2</v>
      </c>
      <c r="V30">
        <v>-28.795200000000001</v>
      </c>
      <c r="W30">
        <v>-106.1823</v>
      </c>
      <c r="X30">
        <v>8.998500000000007</v>
      </c>
      <c r="Y30">
        <v>30</v>
      </c>
      <c r="Z30">
        <v>0</v>
      </c>
      <c r="AA30">
        <v>1059</v>
      </c>
      <c r="AB30">
        <v>30</v>
      </c>
    </row>
    <row r="31" spans="1:28" x14ac:dyDescent="0.3">
      <c r="A31">
        <v>175</v>
      </c>
      <c r="B31" t="s">
        <v>1431</v>
      </c>
      <c r="C31" s="1">
        <v>41896</v>
      </c>
      <c r="D31" s="1">
        <v>41901</v>
      </c>
      <c r="E31">
        <v>5</v>
      </c>
      <c r="F31" t="s">
        <v>358</v>
      </c>
      <c r="G31" t="s">
        <v>1432</v>
      </c>
      <c r="H31" t="s">
        <v>1433</v>
      </c>
      <c r="I31" t="s">
        <v>35</v>
      </c>
      <c r="J31" t="s">
        <v>31</v>
      </c>
      <c r="K31" t="s">
        <v>1079</v>
      </c>
      <c r="L31" t="s">
        <v>371</v>
      </c>
      <c r="M31">
        <v>60623</v>
      </c>
      <c r="N31" t="s">
        <v>7</v>
      </c>
      <c r="O31" t="s">
        <v>1434</v>
      </c>
      <c r="P31" t="s">
        <v>36</v>
      </c>
      <c r="Q31" t="s">
        <v>43</v>
      </c>
      <c r="R31" t="s">
        <v>1435</v>
      </c>
      <c r="S31">
        <v>52.447999999999993</v>
      </c>
      <c r="T31">
        <v>2</v>
      </c>
      <c r="U31">
        <v>0.8</v>
      </c>
      <c r="V31">
        <v>-41.958399999999997</v>
      </c>
      <c r="W31">
        <v>-141.60960000000003</v>
      </c>
      <c r="X31">
        <v>-131.12000000000003</v>
      </c>
      <c r="Y31">
        <v>31</v>
      </c>
      <c r="Z31">
        <v>1</v>
      </c>
      <c r="AA31">
        <v>1061</v>
      </c>
      <c r="AB31">
        <v>8</v>
      </c>
    </row>
    <row r="32" spans="1:28" x14ac:dyDescent="0.3">
      <c r="A32">
        <v>176</v>
      </c>
      <c r="B32" t="s">
        <v>1431</v>
      </c>
      <c r="C32" s="1">
        <v>41896</v>
      </c>
      <c r="D32" s="1">
        <v>41901</v>
      </c>
      <c r="E32">
        <v>5</v>
      </c>
      <c r="F32" t="s">
        <v>358</v>
      </c>
      <c r="G32" t="s">
        <v>1432</v>
      </c>
      <c r="H32" t="s">
        <v>1433</v>
      </c>
      <c r="I32" t="s">
        <v>35</v>
      </c>
      <c r="J32" t="s">
        <v>31</v>
      </c>
      <c r="K32" t="s">
        <v>1079</v>
      </c>
      <c r="L32" t="s">
        <v>371</v>
      </c>
      <c r="M32">
        <v>60623</v>
      </c>
      <c r="N32" t="s">
        <v>7</v>
      </c>
      <c r="O32" t="s">
        <v>1436</v>
      </c>
      <c r="P32" t="s">
        <v>36</v>
      </c>
      <c r="Q32" t="s">
        <v>37</v>
      </c>
      <c r="R32" t="s">
        <v>1437</v>
      </c>
      <c r="S32">
        <v>20.16</v>
      </c>
      <c r="T32">
        <v>4</v>
      </c>
      <c r="U32">
        <v>0.2</v>
      </c>
      <c r="V32">
        <v>-4.032</v>
      </c>
      <c r="W32">
        <v>-9.5760000000000005</v>
      </c>
      <c r="X32">
        <v>6.5519999999999987</v>
      </c>
      <c r="Y32">
        <v>32</v>
      </c>
      <c r="Z32">
        <v>2</v>
      </c>
      <c r="AA32">
        <v>1063</v>
      </c>
      <c r="AB32">
        <v>16</v>
      </c>
    </row>
    <row r="33" spans="1:28" x14ac:dyDescent="0.3">
      <c r="A33">
        <v>231</v>
      </c>
      <c r="B33" t="s">
        <v>1600</v>
      </c>
      <c r="C33" s="1">
        <v>41895</v>
      </c>
      <c r="D33" s="1">
        <v>41899</v>
      </c>
      <c r="E33">
        <v>4</v>
      </c>
      <c r="F33" t="s">
        <v>358</v>
      </c>
      <c r="G33" t="s">
        <v>1601</v>
      </c>
      <c r="H33" t="s">
        <v>1602</v>
      </c>
      <c r="I33" t="s">
        <v>35</v>
      </c>
      <c r="J33" t="s">
        <v>31</v>
      </c>
      <c r="K33" t="s">
        <v>1224</v>
      </c>
      <c r="L33" t="s">
        <v>360</v>
      </c>
      <c r="M33">
        <v>28205</v>
      </c>
      <c r="N33" t="s">
        <v>9</v>
      </c>
      <c r="O33" t="s">
        <v>1603</v>
      </c>
      <c r="P33" t="s">
        <v>36</v>
      </c>
      <c r="Q33" t="s">
        <v>42</v>
      </c>
      <c r="R33" t="s">
        <v>1604</v>
      </c>
      <c r="S33">
        <v>18.648000000000003</v>
      </c>
      <c r="T33">
        <v>7</v>
      </c>
      <c r="U33">
        <v>0.7</v>
      </c>
      <c r="V33">
        <v>-13.053600000000001</v>
      </c>
      <c r="W33">
        <v>-18.026400000000002</v>
      </c>
      <c r="X33">
        <v>-12.431999999999999</v>
      </c>
      <c r="Y33">
        <v>33</v>
      </c>
      <c r="Z33">
        <v>0</v>
      </c>
      <c r="AA33">
        <v>1065</v>
      </c>
      <c r="AB33">
        <v>42</v>
      </c>
    </row>
    <row r="34" spans="1:28" x14ac:dyDescent="0.3">
      <c r="A34">
        <v>251</v>
      </c>
      <c r="B34" t="s">
        <v>1651</v>
      </c>
      <c r="C34" s="1">
        <v>42624</v>
      </c>
      <c r="D34" s="1">
        <v>42630</v>
      </c>
      <c r="E34">
        <v>6</v>
      </c>
      <c r="F34" t="s">
        <v>358</v>
      </c>
      <c r="G34" t="s">
        <v>1652</v>
      </c>
      <c r="H34" t="s">
        <v>1653</v>
      </c>
      <c r="I34" t="s">
        <v>30</v>
      </c>
      <c r="J34" t="s">
        <v>31</v>
      </c>
      <c r="K34" t="s">
        <v>1654</v>
      </c>
      <c r="L34" t="s">
        <v>357</v>
      </c>
      <c r="M34">
        <v>92037</v>
      </c>
      <c r="N34" t="s">
        <v>3</v>
      </c>
      <c r="O34" t="s">
        <v>1655</v>
      </c>
      <c r="P34" t="s">
        <v>36</v>
      </c>
      <c r="Q34" t="s">
        <v>44</v>
      </c>
      <c r="R34" t="s">
        <v>1656</v>
      </c>
      <c r="S34">
        <v>7.61</v>
      </c>
      <c r="T34">
        <v>1</v>
      </c>
      <c r="U34">
        <v>0</v>
      </c>
      <c r="V34">
        <v>0</v>
      </c>
      <c r="W34">
        <v>-4.0333000000000006</v>
      </c>
      <c r="X34">
        <v>3.5766999999999998</v>
      </c>
      <c r="Y34">
        <v>34</v>
      </c>
      <c r="Z34">
        <v>1</v>
      </c>
      <c r="AA34">
        <v>1067</v>
      </c>
      <c r="AB34">
        <v>7</v>
      </c>
    </row>
    <row r="35" spans="1:28" x14ac:dyDescent="0.3">
      <c r="A35">
        <v>252</v>
      </c>
      <c r="B35" t="s">
        <v>1651</v>
      </c>
      <c r="C35" s="1">
        <v>42624</v>
      </c>
      <c r="D35" s="1">
        <v>42630</v>
      </c>
      <c r="E35">
        <v>6</v>
      </c>
      <c r="F35" t="s">
        <v>358</v>
      </c>
      <c r="G35" t="s">
        <v>1652</v>
      </c>
      <c r="H35" t="s">
        <v>1653</v>
      </c>
      <c r="I35" t="s">
        <v>30</v>
      </c>
      <c r="J35" t="s">
        <v>31</v>
      </c>
      <c r="K35" t="s">
        <v>1654</v>
      </c>
      <c r="L35" t="s">
        <v>357</v>
      </c>
      <c r="M35">
        <v>92037</v>
      </c>
      <c r="N35" t="s">
        <v>3</v>
      </c>
      <c r="O35" t="s">
        <v>1613</v>
      </c>
      <c r="P35" t="s">
        <v>40</v>
      </c>
      <c r="Q35" t="s">
        <v>47</v>
      </c>
      <c r="R35" t="s">
        <v>1614</v>
      </c>
      <c r="S35">
        <v>3347.37</v>
      </c>
      <c r="T35">
        <v>13</v>
      </c>
      <c r="U35">
        <v>0</v>
      </c>
      <c r="V35">
        <v>0</v>
      </c>
      <c r="W35">
        <v>-2711.3697000000002</v>
      </c>
      <c r="X35">
        <v>636.0002999999997</v>
      </c>
      <c r="Y35">
        <v>35</v>
      </c>
      <c r="Z35">
        <v>2</v>
      </c>
      <c r="AA35">
        <v>1069</v>
      </c>
      <c r="AB35">
        <v>91</v>
      </c>
    </row>
    <row r="36" spans="1:28" x14ac:dyDescent="0.3">
      <c r="A36">
        <v>263</v>
      </c>
      <c r="B36" t="s">
        <v>1685</v>
      </c>
      <c r="C36" s="1">
        <v>41901</v>
      </c>
      <c r="D36" s="1">
        <v>41903</v>
      </c>
      <c r="E36">
        <v>2</v>
      </c>
      <c r="F36" t="s">
        <v>355</v>
      </c>
      <c r="G36" t="s">
        <v>1686</v>
      </c>
      <c r="H36" t="s">
        <v>502</v>
      </c>
      <c r="I36" t="s">
        <v>35</v>
      </c>
      <c r="J36" t="s">
        <v>31</v>
      </c>
      <c r="K36" t="s">
        <v>370</v>
      </c>
      <c r="L36" t="s">
        <v>362</v>
      </c>
      <c r="M36">
        <v>77036</v>
      </c>
      <c r="N36" t="s">
        <v>7</v>
      </c>
      <c r="O36" t="s">
        <v>1410</v>
      </c>
      <c r="P36" t="s">
        <v>40</v>
      </c>
      <c r="Q36" t="s">
        <v>57</v>
      </c>
      <c r="R36" t="s">
        <v>1411</v>
      </c>
      <c r="S36">
        <v>3059.982</v>
      </c>
      <c r="T36">
        <v>3</v>
      </c>
      <c r="U36">
        <v>0.4</v>
      </c>
      <c r="V36">
        <v>-1223.9928</v>
      </c>
      <c r="W36">
        <v>-2345.9862000000007</v>
      </c>
      <c r="X36">
        <v>-509.99700000000075</v>
      </c>
      <c r="Y36">
        <v>36</v>
      </c>
      <c r="Z36">
        <v>0</v>
      </c>
      <c r="AA36">
        <v>1071</v>
      </c>
      <c r="AB36">
        <v>30</v>
      </c>
    </row>
    <row r="37" spans="1:28" x14ac:dyDescent="0.3">
      <c r="A37">
        <v>264</v>
      </c>
      <c r="B37" t="s">
        <v>1685</v>
      </c>
      <c r="C37" s="1">
        <v>41901</v>
      </c>
      <c r="D37" s="1">
        <v>41903</v>
      </c>
      <c r="E37">
        <v>2</v>
      </c>
      <c r="F37" t="s">
        <v>355</v>
      </c>
      <c r="G37" t="s">
        <v>1686</v>
      </c>
      <c r="H37" t="s">
        <v>502</v>
      </c>
      <c r="I37" t="s">
        <v>35</v>
      </c>
      <c r="J37" t="s">
        <v>31</v>
      </c>
      <c r="K37" t="s">
        <v>370</v>
      </c>
      <c r="L37" t="s">
        <v>362</v>
      </c>
      <c r="M37">
        <v>77036</v>
      </c>
      <c r="N37" t="s">
        <v>7</v>
      </c>
      <c r="O37" t="s">
        <v>1687</v>
      </c>
      <c r="P37" t="s">
        <v>40</v>
      </c>
      <c r="Q37" t="s">
        <v>57</v>
      </c>
      <c r="R37" t="s">
        <v>1688</v>
      </c>
      <c r="S37">
        <v>2519.9579999999996</v>
      </c>
      <c r="T37">
        <v>7</v>
      </c>
      <c r="U37">
        <v>0.4</v>
      </c>
      <c r="V37">
        <v>-1007.9831999999999</v>
      </c>
      <c r="W37">
        <v>-1763.9705999999996</v>
      </c>
      <c r="X37">
        <v>-251.99579999999992</v>
      </c>
      <c r="Y37">
        <v>37</v>
      </c>
      <c r="Z37">
        <v>1</v>
      </c>
      <c r="AA37">
        <v>1073</v>
      </c>
      <c r="AB37">
        <v>70</v>
      </c>
    </row>
    <row r="38" spans="1:28" x14ac:dyDescent="0.3">
      <c r="A38">
        <v>275</v>
      </c>
      <c r="B38" t="s">
        <v>1729</v>
      </c>
      <c r="C38" s="1">
        <v>42994</v>
      </c>
      <c r="D38" s="1">
        <v>42995</v>
      </c>
      <c r="E38">
        <v>1</v>
      </c>
      <c r="F38" t="s">
        <v>49</v>
      </c>
      <c r="G38" t="s">
        <v>1730</v>
      </c>
      <c r="H38" t="s">
        <v>1731</v>
      </c>
      <c r="I38" t="s">
        <v>35</v>
      </c>
      <c r="J38" t="s">
        <v>31</v>
      </c>
      <c r="K38" t="s">
        <v>1732</v>
      </c>
      <c r="L38" t="s">
        <v>357</v>
      </c>
      <c r="M38">
        <v>90301</v>
      </c>
      <c r="N38" t="s">
        <v>3</v>
      </c>
      <c r="O38" t="s">
        <v>1733</v>
      </c>
      <c r="P38" t="s">
        <v>36</v>
      </c>
      <c r="Q38" t="s">
        <v>44</v>
      </c>
      <c r="R38" t="s">
        <v>1734</v>
      </c>
      <c r="S38">
        <v>8.82</v>
      </c>
      <c r="T38">
        <v>2</v>
      </c>
      <c r="U38">
        <v>0</v>
      </c>
      <c r="V38">
        <v>0</v>
      </c>
      <c r="W38">
        <v>-4.7628000000000004</v>
      </c>
      <c r="X38">
        <v>4.0571999999999999</v>
      </c>
      <c r="Y38">
        <v>38</v>
      </c>
      <c r="Z38">
        <v>2</v>
      </c>
      <c r="AA38">
        <v>1075</v>
      </c>
      <c r="AB38">
        <v>14</v>
      </c>
    </row>
    <row r="39" spans="1:28" x14ac:dyDescent="0.3">
      <c r="A39">
        <v>276</v>
      </c>
      <c r="B39" t="s">
        <v>1729</v>
      </c>
      <c r="C39" s="1">
        <v>42994</v>
      </c>
      <c r="D39" s="1">
        <v>42995</v>
      </c>
      <c r="E39">
        <v>1</v>
      </c>
      <c r="F39" t="s">
        <v>49</v>
      </c>
      <c r="G39" t="s">
        <v>1730</v>
      </c>
      <c r="H39" t="s">
        <v>1731</v>
      </c>
      <c r="I39" t="s">
        <v>35</v>
      </c>
      <c r="J39" t="s">
        <v>31</v>
      </c>
      <c r="K39" t="s">
        <v>1732</v>
      </c>
      <c r="L39" t="s">
        <v>357</v>
      </c>
      <c r="M39">
        <v>90301</v>
      </c>
      <c r="N39" t="s">
        <v>3</v>
      </c>
      <c r="O39" t="s">
        <v>1735</v>
      </c>
      <c r="P39" t="s">
        <v>36</v>
      </c>
      <c r="Q39" t="s">
        <v>39</v>
      </c>
      <c r="R39" t="s">
        <v>1736</v>
      </c>
      <c r="S39">
        <v>5.98</v>
      </c>
      <c r="T39">
        <v>1</v>
      </c>
      <c r="U39">
        <v>0</v>
      </c>
      <c r="V39">
        <v>0</v>
      </c>
      <c r="W39">
        <v>-4.4252000000000002</v>
      </c>
      <c r="X39">
        <v>1.5548000000000002</v>
      </c>
      <c r="Y39">
        <v>39</v>
      </c>
      <c r="Z39">
        <v>0</v>
      </c>
      <c r="AA39">
        <v>1077</v>
      </c>
      <c r="AB39">
        <v>7</v>
      </c>
    </row>
    <row r="40" spans="1:28" x14ac:dyDescent="0.3">
      <c r="A40">
        <v>281</v>
      </c>
      <c r="B40" t="s">
        <v>1748</v>
      </c>
      <c r="C40" s="1">
        <v>42273</v>
      </c>
      <c r="D40" s="1">
        <v>42275</v>
      </c>
      <c r="E40">
        <v>2</v>
      </c>
      <c r="F40" t="s">
        <v>355</v>
      </c>
      <c r="G40" t="s">
        <v>1271</v>
      </c>
      <c r="H40" t="s">
        <v>1272</v>
      </c>
      <c r="I40" t="s">
        <v>30</v>
      </c>
      <c r="J40" t="s">
        <v>31</v>
      </c>
      <c r="K40" t="s">
        <v>370</v>
      </c>
      <c r="L40" t="s">
        <v>362</v>
      </c>
      <c r="M40">
        <v>77070</v>
      </c>
      <c r="N40" t="s">
        <v>7</v>
      </c>
      <c r="O40" t="s">
        <v>1749</v>
      </c>
      <c r="P40" t="s">
        <v>36</v>
      </c>
      <c r="Q40" t="s">
        <v>42</v>
      </c>
      <c r="R40" t="s">
        <v>1750</v>
      </c>
      <c r="S40">
        <v>2.0799999999999996</v>
      </c>
      <c r="T40">
        <v>5</v>
      </c>
      <c r="U40">
        <v>0.8</v>
      </c>
      <c r="V40">
        <v>-1.6639999999999997</v>
      </c>
      <c r="W40">
        <v>-3.8480000000000003</v>
      </c>
      <c r="X40">
        <v>-3.4320000000000004</v>
      </c>
      <c r="Y40">
        <v>40</v>
      </c>
      <c r="Z40">
        <v>1</v>
      </c>
      <c r="AA40">
        <v>1079</v>
      </c>
      <c r="AB40">
        <v>50</v>
      </c>
    </row>
    <row r="41" spans="1:28" x14ac:dyDescent="0.3">
      <c r="A41">
        <v>282</v>
      </c>
      <c r="B41" t="s">
        <v>1748</v>
      </c>
      <c r="C41" s="1">
        <v>42273</v>
      </c>
      <c r="D41" s="1">
        <v>42275</v>
      </c>
      <c r="E41">
        <v>2</v>
      </c>
      <c r="F41" t="s">
        <v>355</v>
      </c>
      <c r="G41" t="s">
        <v>1271</v>
      </c>
      <c r="H41" t="s">
        <v>1272</v>
      </c>
      <c r="I41" t="s">
        <v>30</v>
      </c>
      <c r="J41" t="s">
        <v>31</v>
      </c>
      <c r="K41" t="s">
        <v>370</v>
      </c>
      <c r="L41" t="s">
        <v>362</v>
      </c>
      <c r="M41">
        <v>77070</v>
      </c>
      <c r="N41" t="s">
        <v>7</v>
      </c>
      <c r="O41" t="s">
        <v>393</v>
      </c>
      <c r="P41" t="s">
        <v>40</v>
      </c>
      <c r="Q41" t="s">
        <v>41</v>
      </c>
      <c r="R41" t="s">
        <v>394</v>
      </c>
      <c r="S41">
        <v>1114.4000000000001</v>
      </c>
      <c r="T41">
        <v>7</v>
      </c>
      <c r="U41">
        <v>0.2</v>
      </c>
      <c r="V41">
        <v>-222.88000000000002</v>
      </c>
      <c r="W41">
        <v>-515.41000000000008</v>
      </c>
      <c r="X41">
        <v>376.11</v>
      </c>
      <c r="Y41">
        <v>41</v>
      </c>
      <c r="Z41">
        <v>2</v>
      </c>
      <c r="AA41">
        <v>1081</v>
      </c>
      <c r="AB41">
        <v>70</v>
      </c>
    </row>
    <row r="42" spans="1:28" x14ac:dyDescent="0.3">
      <c r="A42">
        <v>284</v>
      </c>
      <c r="B42" t="s">
        <v>1756</v>
      </c>
      <c r="C42" s="1">
        <v>42273</v>
      </c>
      <c r="D42" s="1">
        <v>42279</v>
      </c>
      <c r="E42">
        <v>6</v>
      </c>
      <c r="F42" t="s">
        <v>358</v>
      </c>
      <c r="G42" t="s">
        <v>961</v>
      </c>
      <c r="H42" t="s">
        <v>369</v>
      </c>
      <c r="I42" t="s">
        <v>30</v>
      </c>
      <c r="J42" t="s">
        <v>31</v>
      </c>
      <c r="K42" t="s">
        <v>381</v>
      </c>
      <c r="L42" t="s">
        <v>382</v>
      </c>
      <c r="M42">
        <v>97206</v>
      </c>
      <c r="N42" t="s">
        <v>3</v>
      </c>
      <c r="O42" t="s">
        <v>1757</v>
      </c>
      <c r="P42" t="s">
        <v>36</v>
      </c>
      <c r="Q42" t="s">
        <v>44</v>
      </c>
      <c r="R42" t="s">
        <v>980</v>
      </c>
      <c r="S42">
        <v>141.76</v>
      </c>
      <c r="T42">
        <v>5</v>
      </c>
      <c r="U42">
        <v>0.2</v>
      </c>
      <c r="V42">
        <v>-28.352</v>
      </c>
      <c r="W42">
        <v>-65.563999999999993</v>
      </c>
      <c r="X42">
        <v>47.843999999999994</v>
      </c>
      <c r="Y42">
        <v>42</v>
      </c>
      <c r="Z42">
        <v>0</v>
      </c>
      <c r="AA42">
        <v>1083</v>
      </c>
      <c r="AB42">
        <v>30</v>
      </c>
    </row>
    <row r="43" spans="1:28" x14ac:dyDescent="0.3">
      <c r="A43">
        <v>285</v>
      </c>
      <c r="B43" t="s">
        <v>1756</v>
      </c>
      <c r="C43" s="1">
        <v>42273</v>
      </c>
      <c r="D43" s="1">
        <v>42279</v>
      </c>
      <c r="E43">
        <v>6</v>
      </c>
      <c r="F43" t="s">
        <v>358</v>
      </c>
      <c r="G43" t="s">
        <v>961</v>
      </c>
      <c r="H43" t="s">
        <v>369</v>
      </c>
      <c r="I43" t="s">
        <v>30</v>
      </c>
      <c r="J43" t="s">
        <v>31</v>
      </c>
      <c r="K43" t="s">
        <v>381</v>
      </c>
      <c r="L43" t="s">
        <v>382</v>
      </c>
      <c r="M43">
        <v>97206</v>
      </c>
      <c r="N43" t="s">
        <v>3</v>
      </c>
      <c r="O43" t="s">
        <v>1758</v>
      </c>
      <c r="P43" t="s">
        <v>40</v>
      </c>
      <c r="Q43" t="s">
        <v>47</v>
      </c>
      <c r="R43" t="s">
        <v>1759</v>
      </c>
      <c r="S43">
        <v>239.80000000000004</v>
      </c>
      <c r="T43">
        <v>5</v>
      </c>
      <c r="U43">
        <v>0.2</v>
      </c>
      <c r="V43">
        <v>-47.960000000000008</v>
      </c>
      <c r="W43">
        <v>-143.88000000000005</v>
      </c>
      <c r="X43">
        <v>47.959999999999987</v>
      </c>
      <c r="Y43">
        <v>43</v>
      </c>
      <c r="Z43">
        <v>1</v>
      </c>
      <c r="AA43">
        <v>1085</v>
      </c>
      <c r="AB43">
        <v>30</v>
      </c>
    </row>
    <row r="44" spans="1:28" x14ac:dyDescent="0.3">
      <c r="A44">
        <v>286</v>
      </c>
      <c r="B44" t="s">
        <v>1756</v>
      </c>
      <c r="C44" s="1">
        <v>42273</v>
      </c>
      <c r="D44" s="1">
        <v>42279</v>
      </c>
      <c r="E44">
        <v>6</v>
      </c>
      <c r="F44" t="s">
        <v>358</v>
      </c>
      <c r="G44" t="s">
        <v>961</v>
      </c>
      <c r="H44" t="s">
        <v>369</v>
      </c>
      <c r="I44" t="s">
        <v>30</v>
      </c>
      <c r="J44" t="s">
        <v>31</v>
      </c>
      <c r="K44" t="s">
        <v>381</v>
      </c>
      <c r="L44" t="s">
        <v>382</v>
      </c>
      <c r="M44">
        <v>97206</v>
      </c>
      <c r="N44" t="s">
        <v>3</v>
      </c>
      <c r="O44" t="s">
        <v>1760</v>
      </c>
      <c r="P44" t="s">
        <v>36</v>
      </c>
      <c r="Q44" t="s">
        <v>44</v>
      </c>
      <c r="R44" t="s">
        <v>1761</v>
      </c>
      <c r="S44">
        <v>31.104000000000006</v>
      </c>
      <c r="T44">
        <v>6</v>
      </c>
      <c r="U44">
        <v>0.2</v>
      </c>
      <c r="V44">
        <v>-6.2208000000000014</v>
      </c>
      <c r="W44">
        <v>-13.996800000000006</v>
      </c>
      <c r="X44">
        <v>10.8864</v>
      </c>
      <c r="Y44">
        <v>44</v>
      </c>
      <c r="Z44">
        <v>2</v>
      </c>
      <c r="AA44">
        <v>1087</v>
      </c>
      <c r="AB44">
        <v>36</v>
      </c>
    </row>
    <row r="45" spans="1:28" x14ac:dyDescent="0.3">
      <c r="A45">
        <v>310</v>
      </c>
      <c r="B45" t="s">
        <v>1831</v>
      </c>
      <c r="C45" s="1">
        <v>42625</v>
      </c>
      <c r="D45" s="1">
        <v>42627</v>
      </c>
      <c r="E45">
        <v>2</v>
      </c>
      <c r="F45" t="s">
        <v>355</v>
      </c>
      <c r="G45" t="s">
        <v>1832</v>
      </c>
      <c r="H45" t="s">
        <v>1833</v>
      </c>
      <c r="I45" t="s">
        <v>35</v>
      </c>
      <c r="J45" t="s">
        <v>31</v>
      </c>
      <c r="K45" t="s">
        <v>1834</v>
      </c>
      <c r="L45" t="s">
        <v>383</v>
      </c>
      <c r="M45">
        <v>80004</v>
      </c>
      <c r="N45" t="s">
        <v>3</v>
      </c>
      <c r="O45" t="s">
        <v>1835</v>
      </c>
      <c r="P45" t="s">
        <v>32</v>
      </c>
      <c r="Q45" t="s">
        <v>441</v>
      </c>
      <c r="R45" t="s">
        <v>1836</v>
      </c>
      <c r="S45">
        <v>15.136000000000003</v>
      </c>
      <c r="T45">
        <v>4</v>
      </c>
      <c r="U45">
        <v>0.2</v>
      </c>
      <c r="V45">
        <v>-3.0272000000000006</v>
      </c>
      <c r="W45">
        <v>-8.5140000000000011</v>
      </c>
      <c r="X45">
        <v>3.5948000000000011</v>
      </c>
      <c r="Y45">
        <v>45</v>
      </c>
      <c r="Z45">
        <v>0</v>
      </c>
      <c r="AA45">
        <v>1089</v>
      </c>
      <c r="AB45">
        <v>40</v>
      </c>
    </row>
    <row r="46" spans="1:28" x14ac:dyDescent="0.3">
      <c r="A46">
        <v>311</v>
      </c>
      <c r="B46" t="s">
        <v>1831</v>
      </c>
      <c r="C46" s="1">
        <v>42625</v>
      </c>
      <c r="D46" s="1">
        <v>42627</v>
      </c>
      <c r="E46">
        <v>2</v>
      </c>
      <c r="F46" t="s">
        <v>355</v>
      </c>
      <c r="G46" t="s">
        <v>1832</v>
      </c>
      <c r="H46" t="s">
        <v>1833</v>
      </c>
      <c r="I46" t="s">
        <v>35</v>
      </c>
      <c r="J46" t="s">
        <v>31</v>
      </c>
      <c r="K46" t="s">
        <v>1834</v>
      </c>
      <c r="L46" t="s">
        <v>383</v>
      </c>
      <c r="M46">
        <v>80004</v>
      </c>
      <c r="N46" t="s">
        <v>3</v>
      </c>
      <c r="O46" t="s">
        <v>1837</v>
      </c>
      <c r="P46" t="s">
        <v>32</v>
      </c>
      <c r="Q46" t="s">
        <v>34</v>
      </c>
      <c r="R46" t="s">
        <v>1838</v>
      </c>
      <c r="S46">
        <v>466.76800000000003</v>
      </c>
      <c r="T46">
        <v>2</v>
      </c>
      <c r="U46">
        <v>0.2</v>
      </c>
      <c r="V46">
        <v>-93.353600000000014</v>
      </c>
      <c r="W46">
        <v>-320.90300000000002</v>
      </c>
      <c r="X46">
        <v>52.511399999999981</v>
      </c>
      <c r="Y46">
        <v>46</v>
      </c>
      <c r="Z46">
        <v>1</v>
      </c>
      <c r="AA46">
        <v>1091</v>
      </c>
      <c r="AB46">
        <v>20</v>
      </c>
    </row>
    <row r="47" spans="1:28" x14ac:dyDescent="0.3">
      <c r="A47">
        <v>312</v>
      </c>
      <c r="B47" t="s">
        <v>1831</v>
      </c>
      <c r="C47" s="1">
        <v>42625</v>
      </c>
      <c r="D47" s="1">
        <v>42627</v>
      </c>
      <c r="E47">
        <v>2</v>
      </c>
      <c r="F47" t="s">
        <v>355</v>
      </c>
      <c r="G47" t="s">
        <v>1832</v>
      </c>
      <c r="H47" t="s">
        <v>1833</v>
      </c>
      <c r="I47" t="s">
        <v>35</v>
      </c>
      <c r="J47" t="s">
        <v>31</v>
      </c>
      <c r="K47" t="s">
        <v>1834</v>
      </c>
      <c r="L47" t="s">
        <v>383</v>
      </c>
      <c r="M47">
        <v>80004</v>
      </c>
      <c r="N47" t="s">
        <v>3</v>
      </c>
      <c r="O47" t="s">
        <v>506</v>
      </c>
      <c r="P47" t="s">
        <v>32</v>
      </c>
      <c r="Q47" t="s">
        <v>441</v>
      </c>
      <c r="R47" t="s">
        <v>507</v>
      </c>
      <c r="S47">
        <v>15.231999999999999</v>
      </c>
      <c r="T47">
        <v>1</v>
      </c>
      <c r="U47">
        <v>0.2</v>
      </c>
      <c r="V47">
        <v>-3.0464000000000002</v>
      </c>
      <c r="W47">
        <v>-10.472000000000001</v>
      </c>
      <c r="X47">
        <v>1.7135999999999978</v>
      </c>
      <c r="Y47">
        <v>47</v>
      </c>
      <c r="Z47">
        <v>2</v>
      </c>
      <c r="AA47">
        <v>1093</v>
      </c>
      <c r="AB47">
        <v>10</v>
      </c>
    </row>
    <row r="48" spans="1:28" x14ac:dyDescent="0.3">
      <c r="A48">
        <v>313</v>
      </c>
      <c r="B48" t="s">
        <v>1831</v>
      </c>
      <c r="C48" s="1">
        <v>42625</v>
      </c>
      <c r="D48" s="1">
        <v>42627</v>
      </c>
      <c r="E48">
        <v>2</v>
      </c>
      <c r="F48" t="s">
        <v>355</v>
      </c>
      <c r="G48" t="s">
        <v>1832</v>
      </c>
      <c r="H48" t="s">
        <v>1833</v>
      </c>
      <c r="I48" t="s">
        <v>35</v>
      </c>
      <c r="J48" t="s">
        <v>31</v>
      </c>
      <c r="K48" t="s">
        <v>1834</v>
      </c>
      <c r="L48" t="s">
        <v>383</v>
      </c>
      <c r="M48">
        <v>80004</v>
      </c>
      <c r="N48" t="s">
        <v>3</v>
      </c>
      <c r="O48" t="s">
        <v>1839</v>
      </c>
      <c r="P48" t="s">
        <v>36</v>
      </c>
      <c r="Q48" t="s">
        <v>37</v>
      </c>
      <c r="R48" t="s">
        <v>1840</v>
      </c>
      <c r="S48">
        <v>6.2640000000000002</v>
      </c>
      <c r="T48">
        <v>3</v>
      </c>
      <c r="U48">
        <v>0.2</v>
      </c>
      <c r="V48">
        <v>-1.2528000000000001</v>
      </c>
      <c r="W48">
        <v>-2.9754000000000005</v>
      </c>
      <c r="X48">
        <v>2.0358000000000001</v>
      </c>
      <c r="Y48">
        <v>48</v>
      </c>
      <c r="Z48">
        <v>0</v>
      </c>
      <c r="AA48">
        <v>1095</v>
      </c>
      <c r="AB48">
        <v>30</v>
      </c>
    </row>
    <row r="49" spans="1:28" x14ac:dyDescent="0.3">
      <c r="A49">
        <v>314</v>
      </c>
      <c r="B49" t="s">
        <v>1841</v>
      </c>
      <c r="C49" s="1">
        <v>41909</v>
      </c>
      <c r="D49" s="1">
        <v>41915</v>
      </c>
      <c r="E49">
        <v>6</v>
      </c>
      <c r="F49" t="s">
        <v>358</v>
      </c>
      <c r="G49" t="s">
        <v>1842</v>
      </c>
      <c r="H49" t="s">
        <v>1843</v>
      </c>
      <c r="I49" t="s">
        <v>35</v>
      </c>
      <c r="J49" t="s">
        <v>31</v>
      </c>
      <c r="K49" t="s">
        <v>1844</v>
      </c>
      <c r="L49" t="s">
        <v>392</v>
      </c>
      <c r="M49">
        <v>7601</v>
      </c>
      <c r="N49" t="s">
        <v>5</v>
      </c>
      <c r="O49" t="s">
        <v>1845</v>
      </c>
      <c r="P49" t="s">
        <v>32</v>
      </c>
      <c r="Q49" t="s">
        <v>441</v>
      </c>
      <c r="R49" t="s">
        <v>1846</v>
      </c>
      <c r="S49">
        <v>87.539999999999992</v>
      </c>
      <c r="T49">
        <v>3</v>
      </c>
      <c r="U49">
        <v>0</v>
      </c>
      <c r="V49">
        <v>0</v>
      </c>
      <c r="W49">
        <v>-49.897799999999989</v>
      </c>
      <c r="X49">
        <v>37.642200000000003</v>
      </c>
      <c r="Y49">
        <v>49</v>
      </c>
      <c r="Z49">
        <v>1</v>
      </c>
      <c r="AA49">
        <v>1097</v>
      </c>
      <c r="AB49">
        <v>9</v>
      </c>
    </row>
    <row r="50" spans="1:28" x14ac:dyDescent="0.3">
      <c r="A50">
        <v>323</v>
      </c>
      <c r="B50" t="s">
        <v>1867</v>
      </c>
      <c r="C50" s="1">
        <v>41901</v>
      </c>
      <c r="D50" s="1">
        <v>41906</v>
      </c>
      <c r="E50">
        <v>5</v>
      </c>
      <c r="F50" t="s">
        <v>358</v>
      </c>
      <c r="G50" t="s">
        <v>1868</v>
      </c>
      <c r="H50" t="s">
        <v>1869</v>
      </c>
      <c r="I50" t="s">
        <v>35</v>
      </c>
      <c r="J50" t="s">
        <v>31</v>
      </c>
      <c r="K50" t="s">
        <v>1870</v>
      </c>
      <c r="L50" t="s">
        <v>357</v>
      </c>
      <c r="M50">
        <v>90805</v>
      </c>
      <c r="N50" t="s">
        <v>3</v>
      </c>
      <c r="O50" t="s">
        <v>1871</v>
      </c>
      <c r="P50" t="s">
        <v>36</v>
      </c>
      <c r="Q50" t="s">
        <v>52</v>
      </c>
      <c r="R50" t="s">
        <v>1872</v>
      </c>
      <c r="S50">
        <v>7.16</v>
      </c>
      <c r="T50">
        <v>2</v>
      </c>
      <c r="U50">
        <v>0</v>
      </c>
      <c r="V50">
        <v>0</v>
      </c>
      <c r="W50">
        <v>-3.58</v>
      </c>
      <c r="X50">
        <v>3.58</v>
      </c>
      <c r="Y50">
        <v>50</v>
      </c>
      <c r="Z50">
        <v>2</v>
      </c>
      <c r="AA50">
        <v>1099</v>
      </c>
      <c r="AB50">
        <v>14</v>
      </c>
    </row>
    <row r="51" spans="1:28" x14ac:dyDescent="0.3">
      <c r="A51">
        <v>335</v>
      </c>
      <c r="B51" t="s">
        <v>1906</v>
      </c>
      <c r="C51" s="1">
        <v>42248</v>
      </c>
      <c r="D51" s="1">
        <v>42251</v>
      </c>
      <c r="E51">
        <v>3</v>
      </c>
      <c r="F51" t="s">
        <v>355</v>
      </c>
      <c r="G51" t="s">
        <v>1907</v>
      </c>
      <c r="H51" t="s">
        <v>1908</v>
      </c>
      <c r="I51" t="s">
        <v>30</v>
      </c>
      <c r="J51" t="s">
        <v>31</v>
      </c>
      <c r="K51" t="s">
        <v>439</v>
      </c>
      <c r="L51" t="s">
        <v>357</v>
      </c>
      <c r="M51">
        <v>90045</v>
      </c>
      <c r="N51" t="s">
        <v>3</v>
      </c>
      <c r="O51" t="s">
        <v>1909</v>
      </c>
      <c r="P51" t="s">
        <v>36</v>
      </c>
      <c r="Q51" t="s">
        <v>42</v>
      </c>
      <c r="R51" t="s">
        <v>1910</v>
      </c>
      <c r="S51">
        <v>4.7520000000000007</v>
      </c>
      <c r="T51">
        <v>1</v>
      </c>
      <c r="U51">
        <v>0.2</v>
      </c>
      <c r="V51">
        <v>-0.95040000000000013</v>
      </c>
      <c r="W51">
        <v>-2.1978000000000009</v>
      </c>
      <c r="X51">
        <v>1.6037999999999997</v>
      </c>
      <c r="Y51">
        <v>51</v>
      </c>
      <c r="Z51">
        <v>0</v>
      </c>
      <c r="AA51">
        <v>1101</v>
      </c>
      <c r="AB51">
        <v>7</v>
      </c>
    </row>
    <row r="52" spans="1:28" x14ac:dyDescent="0.3">
      <c r="A52">
        <v>336</v>
      </c>
      <c r="B52" t="s">
        <v>1906</v>
      </c>
      <c r="C52" s="1">
        <v>42248</v>
      </c>
      <c r="D52" s="1">
        <v>42251</v>
      </c>
      <c r="E52">
        <v>3</v>
      </c>
      <c r="F52" t="s">
        <v>355</v>
      </c>
      <c r="G52" t="s">
        <v>1907</v>
      </c>
      <c r="H52" t="s">
        <v>1908</v>
      </c>
      <c r="I52" t="s">
        <v>30</v>
      </c>
      <c r="J52" t="s">
        <v>31</v>
      </c>
      <c r="K52" t="s">
        <v>439</v>
      </c>
      <c r="L52" t="s">
        <v>357</v>
      </c>
      <c r="M52">
        <v>90045</v>
      </c>
      <c r="N52" t="s">
        <v>3</v>
      </c>
      <c r="O52" t="s">
        <v>510</v>
      </c>
      <c r="P52" t="s">
        <v>40</v>
      </c>
      <c r="Q52" t="s">
        <v>511</v>
      </c>
      <c r="R52" t="s">
        <v>512</v>
      </c>
      <c r="S52">
        <v>959.98400000000004</v>
      </c>
      <c r="T52">
        <v>2</v>
      </c>
      <c r="U52">
        <v>0.2</v>
      </c>
      <c r="V52">
        <v>-191.99680000000001</v>
      </c>
      <c r="W52">
        <v>-431.99279999999999</v>
      </c>
      <c r="X52">
        <v>335.99440000000004</v>
      </c>
      <c r="Y52">
        <v>52</v>
      </c>
      <c r="Z52">
        <v>1</v>
      </c>
      <c r="AA52">
        <v>1103</v>
      </c>
      <c r="AB52">
        <v>14</v>
      </c>
    </row>
    <row r="53" spans="1:28" x14ac:dyDescent="0.3">
      <c r="A53">
        <v>337</v>
      </c>
      <c r="B53" t="s">
        <v>1906</v>
      </c>
      <c r="C53" s="1">
        <v>42248</v>
      </c>
      <c r="D53" s="1">
        <v>42251</v>
      </c>
      <c r="E53">
        <v>3</v>
      </c>
      <c r="F53" t="s">
        <v>355</v>
      </c>
      <c r="G53" t="s">
        <v>1907</v>
      </c>
      <c r="H53" t="s">
        <v>1908</v>
      </c>
      <c r="I53" t="s">
        <v>30</v>
      </c>
      <c r="J53" t="s">
        <v>31</v>
      </c>
      <c r="K53" t="s">
        <v>439</v>
      </c>
      <c r="L53" t="s">
        <v>357</v>
      </c>
      <c r="M53">
        <v>90045</v>
      </c>
      <c r="N53" t="s">
        <v>3</v>
      </c>
      <c r="O53" t="s">
        <v>513</v>
      </c>
      <c r="P53" t="s">
        <v>36</v>
      </c>
      <c r="Q53" t="s">
        <v>42</v>
      </c>
      <c r="R53" t="s">
        <v>514</v>
      </c>
      <c r="S53">
        <v>14.368000000000002</v>
      </c>
      <c r="T53">
        <v>4</v>
      </c>
      <c r="U53">
        <v>0.2</v>
      </c>
      <c r="V53">
        <v>-2.8736000000000006</v>
      </c>
      <c r="W53">
        <v>-7.004400000000004</v>
      </c>
      <c r="X53">
        <v>4.4899999999999984</v>
      </c>
      <c r="Y53">
        <v>53</v>
      </c>
      <c r="Z53">
        <v>2</v>
      </c>
      <c r="AA53">
        <v>1105</v>
      </c>
      <c r="AB53">
        <v>28</v>
      </c>
    </row>
    <row r="54" spans="1:28" x14ac:dyDescent="0.3">
      <c r="A54">
        <v>350</v>
      </c>
      <c r="B54" t="s">
        <v>1938</v>
      </c>
      <c r="C54" s="1">
        <v>42614</v>
      </c>
      <c r="D54" s="1">
        <v>42616</v>
      </c>
      <c r="E54">
        <v>2</v>
      </c>
      <c r="F54" t="s">
        <v>49</v>
      </c>
      <c r="G54" t="s">
        <v>1939</v>
      </c>
      <c r="H54" t="s">
        <v>515</v>
      </c>
      <c r="I54" t="s">
        <v>45</v>
      </c>
      <c r="J54" t="s">
        <v>31</v>
      </c>
      <c r="K54" t="s">
        <v>50</v>
      </c>
      <c r="L54" t="s">
        <v>51</v>
      </c>
      <c r="M54">
        <v>10009</v>
      </c>
      <c r="N54" t="s">
        <v>5</v>
      </c>
      <c r="O54" t="s">
        <v>1674</v>
      </c>
      <c r="P54" t="s">
        <v>40</v>
      </c>
      <c r="Q54" t="s">
        <v>47</v>
      </c>
      <c r="R54" t="s">
        <v>1675</v>
      </c>
      <c r="S54">
        <v>6.79</v>
      </c>
      <c r="T54">
        <v>1</v>
      </c>
      <c r="U54">
        <v>0</v>
      </c>
      <c r="V54">
        <v>0</v>
      </c>
      <c r="W54">
        <v>-4.4813999999999998</v>
      </c>
      <c r="X54">
        <v>2.3086000000000002</v>
      </c>
      <c r="Y54">
        <v>54</v>
      </c>
      <c r="Z54">
        <v>0</v>
      </c>
      <c r="AA54">
        <v>1107</v>
      </c>
      <c r="AB54">
        <v>2</v>
      </c>
    </row>
    <row r="55" spans="1:28" x14ac:dyDescent="0.3">
      <c r="A55">
        <v>351</v>
      </c>
      <c r="B55" t="s">
        <v>1938</v>
      </c>
      <c r="C55" s="1">
        <v>42614</v>
      </c>
      <c r="D55" s="1">
        <v>42616</v>
      </c>
      <c r="E55">
        <v>2</v>
      </c>
      <c r="F55" t="s">
        <v>49</v>
      </c>
      <c r="G55" t="s">
        <v>1939</v>
      </c>
      <c r="H55" t="s">
        <v>515</v>
      </c>
      <c r="I55" t="s">
        <v>45</v>
      </c>
      <c r="J55" t="s">
        <v>31</v>
      </c>
      <c r="K55" t="s">
        <v>50</v>
      </c>
      <c r="L55" t="s">
        <v>51</v>
      </c>
      <c r="M55">
        <v>10009</v>
      </c>
      <c r="N55" t="s">
        <v>5</v>
      </c>
      <c r="O55" t="s">
        <v>1940</v>
      </c>
      <c r="P55" t="s">
        <v>36</v>
      </c>
      <c r="Q55" t="s">
        <v>44</v>
      </c>
      <c r="R55" t="s">
        <v>1941</v>
      </c>
      <c r="S55">
        <v>24.56</v>
      </c>
      <c r="T55">
        <v>2</v>
      </c>
      <c r="U55">
        <v>0</v>
      </c>
      <c r="V55">
        <v>0</v>
      </c>
      <c r="W55">
        <v>-13.0168</v>
      </c>
      <c r="X55">
        <v>11.543199999999999</v>
      </c>
      <c r="Y55">
        <v>55</v>
      </c>
      <c r="Z55">
        <v>1</v>
      </c>
      <c r="AA55">
        <v>1109</v>
      </c>
      <c r="AB55">
        <v>4</v>
      </c>
    </row>
    <row r="56" spans="1:28" x14ac:dyDescent="0.3">
      <c r="A56">
        <v>352</v>
      </c>
      <c r="B56" t="s">
        <v>1938</v>
      </c>
      <c r="C56" s="1">
        <v>42614</v>
      </c>
      <c r="D56" s="1">
        <v>42616</v>
      </c>
      <c r="E56">
        <v>2</v>
      </c>
      <c r="F56" t="s">
        <v>49</v>
      </c>
      <c r="G56" t="s">
        <v>1939</v>
      </c>
      <c r="H56" t="s">
        <v>515</v>
      </c>
      <c r="I56" t="s">
        <v>45</v>
      </c>
      <c r="J56" t="s">
        <v>31</v>
      </c>
      <c r="K56" t="s">
        <v>50</v>
      </c>
      <c r="L56" t="s">
        <v>51</v>
      </c>
      <c r="M56">
        <v>10009</v>
      </c>
      <c r="N56" t="s">
        <v>5</v>
      </c>
      <c r="O56" t="s">
        <v>1942</v>
      </c>
      <c r="P56" t="s">
        <v>36</v>
      </c>
      <c r="Q56" t="s">
        <v>42</v>
      </c>
      <c r="R56" t="s">
        <v>1943</v>
      </c>
      <c r="S56">
        <v>3.048</v>
      </c>
      <c r="T56">
        <v>1</v>
      </c>
      <c r="U56">
        <v>0.2</v>
      </c>
      <c r="V56">
        <v>-0.60960000000000003</v>
      </c>
      <c r="W56">
        <v>-1.3716000000000002</v>
      </c>
      <c r="X56">
        <v>1.0668</v>
      </c>
      <c r="Y56">
        <v>56</v>
      </c>
      <c r="Z56">
        <v>2</v>
      </c>
      <c r="AA56">
        <v>1111</v>
      </c>
      <c r="AB56">
        <v>2</v>
      </c>
    </row>
    <row r="57" spans="1:28" x14ac:dyDescent="0.3">
      <c r="A57">
        <v>353</v>
      </c>
      <c r="B57" t="s">
        <v>1938</v>
      </c>
      <c r="C57" s="1">
        <v>42614</v>
      </c>
      <c r="D57" s="1">
        <v>42616</v>
      </c>
      <c r="E57">
        <v>2</v>
      </c>
      <c r="F57" t="s">
        <v>49</v>
      </c>
      <c r="G57" t="s">
        <v>1939</v>
      </c>
      <c r="H57" t="s">
        <v>515</v>
      </c>
      <c r="I57" t="s">
        <v>45</v>
      </c>
      <c r="J57" t="s">
        <v>31</v>
      </c>
      <c r="K57" t="s">
        <v>50</v>
      </c>
      <c r="L57" t="s">
        <v>51</v>
      </c>
      <c r="M57">
        <v>10009</v>
      </c>
      <c r="N57" t="s">
        <v>5</v>
      </c>
      <c r="O57" t="s">
        <v>1940</v>
      </c>
      <c r="P57" t="s">
        <v>36</v>
      </c>
      <c r="Q57" t="s">
        <v>44</v>
      </c>
      <c r="R57" t="s">
        <v>1941</v>
      </c>
      <c r="S57">
        <v>49.12</v>
      </c>
      <c r="T57">
        <v>4</v>
      </c>
      <c r="U57">
        <v>0</v>
      </c>
      <c r="V57">
        <v>0</v>
      </c>
      <c r="W57">
        <v>-26.0336</v>
      </c>
      <c r="X57">
        <v>23.086399999999998</v>
      </c>
      <c r="Y57">
        <v>57</v>
      </c>
      <c r="Z57">
        <v>0</v>
      </c>
      <c r="AA57">
        <v>1113</v>
      </c>
      <c r="AB57">
        <v>8</v>
      </c>
    </row>
    <row r="58" spans="1:28" x14ac:dyDescent="0.3">
      <c r="A58">
        <v>354</v>
      </c>
      <c r="B58" t="s">
        <v>1938</v>
      </c>
      <c r="C58" s="1">
        <v>42614</v>
      </c>
      <c r="D58" s="1">
        <v>42616</v>
      </c>
      <c r="E58">
        <v>2</v>
      </c>
      <c r="F58" t="s">
        <v>49</v>
      </c>
      <c r="G58" t="s">
        <v>1939</v>
      </c>
      <c r="H58" t="s">
        <v>515</v>
      </c>
      <c r="I58" t="s">
        <v>45</v>
      </c>
      <c r="J58" t="s">
        <v>31</v>
      </c>
      <c r="K58" t="s">
        <v>50</v>
      </c>
      <c r="L58" t="s">
        <v>51</v>
      </c>
      <c r="M58">
        <v>10009</v>
      </c>
      <c r="N58" t="s">
        <v>5</v>
      </c>
      <c r="O58" t="s">
        <v>1944</v>
      </c>
      <c r="P58" t="s">
        <v>36</v>
      </c>
      <c r="Q58" t="s">
        <v>42</v>
      </c>
      <c r="R58" t="s">
        <v>1945</v>
      </c>
      <c r="S58">
        <v>4355.1680000000006</v>
      </c>
      <c r="T58">
        <v>4</v>
      </c>
      <c r="U58">
        <v>0.2</v>
      </c>
      <c r="V58">
        <v>-871.03360000000021</v>
      </c>
      <c r="W58">
        <v>-2068.7048000000004</v>
      </c>
      <c r="X58">
        <v>1415.4295999999997</v>
      </c>
      <c r="Y58">
        <v>58</v>
      </c>
      <c r="Z58">
        <v>1</v>
      </c>
      <c r="AA58">
        <v>1115</v>
      </c>
      <c r="AB58">
        <v>8</v>
      </c>
    </row>
    <row r="59" spans="1:28" x14ac:dyDescent="0.3">
      <c r="A59">
        <v>362</v>
      </c>
      <c r="B59" t="s">
        <v>1965</v>
      </c>
      <c r="C59" s="1">
        <v>43003</v>
      </c>
      <c r="D59" s="1">
        <v>43009</v>
      </c>
      <c r="E59">
        <v>6</v>
      </c>
      <c r="F59" t="s">
        <v>358</v>
      </c>
      <c r="G59" t="s">
        <v>1966</v>
      </c>
      <c r="H59" t="s">
        <v>1967</v>
      </c>
      <c r="I59" t="s">
        <v>30</v>
      </c>
      <c r="J59" t="s">
        <v>31</v>
      </c>
      <c r="K59" t="s">
        <v>50</v>
      </c>
      <c r="L59" t="s">
        <v>51</v>
      </c>
      <c r="M59">
        <v>10009</v>
      </c>
      <c r="N59" t="s">
        <v>5</v>
      </c>
      <c r="O59" t="s">
        <v>1963</v>
      </c>
      <c r="P59" t="s">
        <v>36</v>
      </c>
      <c r="Q59" t="s">
        <v>37</v>
      </c>
      <c r="R59" t="s">
        <v>1964</v>
      </c>
      <c r="S59">
        <v>20.7</v>
      </c>
      <c r="T59">
        <v>2</v>
      </c>
      <c r="U59">
        <v>0</v>
      </c>
      <c r="V59">
        <v>0</v>
      </c>
      <c r="W59">
        <v>-10.763999999999999</v>
      </c>
      <c r="X59">
        <v>9.9359999999999999</v>
      </c>
      <c r="Y59">
        <v>59</v>
      </c>
      <c r="Z59">
        <v>2</v>
      </c>
      <c r="AA59">
        <v>1117</v>
      </c>
      <c r="AB59">
        <v>4</v>
      </c>
    </row>
    <row r="60" spans="1:28" x14ac:dyDescent="0.3">
      <c r="A60">
        <v>363</v>
      </c>
      <c r="B60" t="s">
        <v>1965</v>
      </c>
      <c r="C60" s="1">
        <v>43003</v>
      </c>
      <c r="D60" s="1">
        <v>43009</v>
      </c>
      <c r="E60">
        <v>6</v>
      </c>
      <c r="F60" t="s">
        <v>358</v>
      </c>
      <c r="G60" t="s">
        <v>1966</v>
      </c>
      <c r="H60" t="s">
        <v>1967</v>
      </c>
      <c r="I60" t="s">
        <v>30</v>
      </c>
      <c r="J60" t="s">
        <v>31</v>
      </c>
      <c r="K60" t="s">
        <v>50</v>
      </c>
      <c r="L60" t="s">
        <v>51</v>
      </c>
      <c r="M60">
        <v>10009</v>
      </c>
      <c r="N60" t="s">
        <v>5</v>
      </c>
      <c r="O60" t="s">
        <v>1968</v>
      </c>
      <c r="P60" t="s">
        <v>32</v>
      </c>
      <c r="Q60" t="s">
        <v>34</v>
      </c>
      <c r="R60" t="s">
        <v>1969</v>
      </c>
      <c r="S60">
        <v>488.64600000000002</v>
      </c>
      <c r="T60">
        <v>3</v>
      </c>
      <c r="U60">
        <v>0.1</v>
      </c>
      <c r="V60">
        <v>-48.864600000000003</v>
      </c>
      <c r="W60">
        <v>-352.911</v>
      </c>
      <c r="X60">
        <v>86.870400000000004</v>
      </c>
      <c r="Y60">
        <v>60</v>
      </c>
      <c r="Z60">
        <v>0</v>
      </c>
      <c r="AA60">
        <v>1119</v>
      </c>
      <c r="AB60">
        <v>6</v>
      </c>
    </row>
    <row r="61" spans="1:28" x14ac:dyDescent="0.3">
      <c r="A61">
        <v>364</v>
      </c>
      <c r="B61" t="s">
        <v>1965</v>
      </c>
      <c r="C61" s="1">
        <v>43003</v>
      </c>
      <c r="D61" s="1">
        <v>43009</v>
      </c>
      <c r="E61">
        <v>6</v>
      </c>
      <c r="F61" t="s">
        <v>358</v>
      </c>
      <c r="G61" t="s">
        <v>1966</v>
      </c>
      <c r="H61" t="s">
        <v>1967</v>
      </c>
      <c r="I61" t="s">
        <v>30</v>
      </c>
      <c r="J61" t="s">
        <v>31</v>
      </c>
      <c r="K61" t="s">
        <v>50</v>
      </c>
      <c r="L61" t="s">
        <v>51</v>
      </c>
      <c r="M61">
        <v>10009</v>
      </c>
      <c r="N61" t="s">
        <v>5</v>
      </c>
      <c r="O61" t="s">
        <v>1970</v>
      </c>
      <c r="P61" t="s">
        <v>36</v>
      </c>
      <c r="Q61" t="s">
        <v>39</v>
      </c>
      <c r="R61" t="s">
        <v>1971</v>
      </c>
      <c r="S61">
        <v>5.56</v>
      </c>
      <c r="T61">
        <v>2</v>
      </c>
      <c r="U61">
        <v>0</v>
      </c>
      <c r="V61">
        <v>0</v>
      </c>
      <c r="W61">
        <v>-4.1143999999999998</v>
      </c>
      <c r="X61">
        <v>1.4455999999999998</v>
      </c>
      <c r="Y61">
        <v>61</v>
      </c>
      <c r="Z61">
        <v>1</v>
      </c>
      <c r="AA61">
        <v>1121</v>
      </c>
      <c r="AB61">
        <v>4</v>
      </c>
    </row>
    <row r="62" spans="1:28" x14ac:dyDescent="0.3">
      <c r="A62">
        <v>365</v>
      </c>
      <c r="B62" t="s">
        <v>1965</v>
      </c>
      <c r="C62" s="1">
        <v>43003</v>
      </c>
      <c r="D62" s="1">
        <v>43009</v>
      </c>
      <c r="E62">
        <v>6</v>
      </c>
      <c r="F62" t="s">
        <v>358</v>
      </c>
      <c r="G62" t="s">
        <v>1966</v>
      </c>
      <c r="H62" t="s">
        <v>1967</v>
      </c>
      <c r="I62" t="s">
        <v>30</v>
      </c>
      <c r="J62" t="s">
        <v>31</v>
      </c>
      <c r="K62" t="s">
        <v>50</v>
      </c>
      <c r="L62" t="s">
        <v>51</v>
      </c>
      <c r="M62">
        <v>10009</v>
      </c>
      <c r="N62" t="s">
        <v>5</v>
      </c>
      <c r="O62" t="s">
        <v>1972</v>
      </c>
      <c r="P62" t="s">
        <v>32</v>
      </c>
      <c r="Q62" t="s">
        <v>441</v>
      </c>
      <c r="R62" t="s">
        <v>1973</v>
      </c>
      <c r="S62">
        <v>47.12</v>
      </c>
      <c r="T62">
        <v>8</v>
      </c>
      <c r="U62">
        <v>0</v>
      </c>
      <c r="V62">
        <v>0</v>
      </c>
      <c r="W62">
        <v>-26.387199999999996</v>
      </c>
      <c r="X62">
        <v>20.732800000000001</v>
      </c>
      <c r="Y62">
        <v>62</v>
      </c>
      <c r="Z62">
        <v>2</v>
      </c>
      <c r="AA62">
        <v>1123</v>
      </c>
      <c r="AB62">
        <v>16</v>
      </c>
    </row>
    <row r="63" spans="1:28" x14ac:dyDescent="0.3">
      <c r="A63">
        <v>366</v>
      </c>
      <c r="B63" t="s">
        <v>1974</v>
      </c>
      <c r="C63" s="1">
        <v>41906</v>
      </c>
      <c r="D63" s="1">
        <v>41911</v>
      </c>
      <c r="E63">
        <v>5</v>
      </c>
      <c r="F63" t="s">
        <v>358</v>
      </c>
      <c r="G63" t="s">
        <v>1975</v>
      </c>
      <c r="H63" t="s">
        <v>1976</v>
      </c>
      <c r="I63" t="s">
        <v>30</v>
      </c>
      <c r="J63" t="s">
        <v>31</v>
      </c>
      <c r="K63" t="s">
        <v>365</v>
      </c>
      <c r="L63" t="s">
        <v>357</v>
      </c>
      <c r="M63">
        <v>94109</v>
      </c>
      <c r="N63" t="s">
        <v>3</v>
      </c>
      <c r="O63" t="s">
        <v>1027</v>
      </c>
      <c r="P63" t="s">
        <v>36</v>
      </c>
      <c r="Q63" t="s">
        <v>38</v>
      </c>
      <c r="R63" t="s">
        <v>1028</v>
      </c>
      <c r="S63">
        <v>211.96</v>
      </c>
      <c r="T63">
        <v>4</v>
      </c>
      <c r="U63">
        <v>0</v>
      </c>
      <c r="V63">
        <v>0</v>
      </c>
      <c r="W63">
        <v>-203.48160000000001</v>
      </c>
      <c r="X63">
        <v>8.4783999999999935</v>
      </c>
      <c r="Y63">
        <v>63</v>
      </c>
      <c r="Z63">
        <v>0</v>
      </c>
      <c r="AA63">
        <v>1125</v>
      </c>
      <c r="AB63">
        <v>28</v>
      </c>
    </row>
    <row r="64" spans="1:28" x14ac:dyDescent="0.3">
      <c r="A64">
        <v>377</v>
      </c>
      <c r="B64" t="s">
        <v>2002</v>
      </c>
      <c r="C64" s="1">
        <v>42641</v>
      </c>
      <c r="D64" s="1">
        <v>42644</v>
      </c>
      <c r="E64">
        <v>3</v>
      </c>
      <c r="F64" t="s">
        <v>49</v>
      </c>
      <c r="G64" t="s">
        <v>2003</v>
      </c>
      <c r="H64" t="s">
        <v>2004</v>
      </c>
      <c r="I64" t="s">
        <v>35</v>
      </c>
      <c r="J64" t="s">
        <v>31</v>
      </c>
      <c r="K64" t="s">
        <v>519</v>
      </c>
      <c r="L64" t="s">
        <v>371</v>
      </c>
      <c r="M64">
        <v>62301</v>
      </c>
      <c r="N64" t="s">
        <v>7</v>
      </c>
      <c r="O64" t="s">
        <v>2005</v>
      </c>
      <c r="P64" t="s">
        <v>36</v>
      </c>
      <c r="Q64" t="s">
        <v>44</v>
      </c>
      <c r="R64" t="s">
        <v>2006</v>
      </c>
      <c r="S64">
        <v>99.13600000000001</v>
      </c>
      <c r="T64">
        <v>4</v>
      </c>
      <c r="U64">
        <v>0.2</v>
      </c>
      <c r="V64">
        <v>-19.827200000000005</v>
      </c>
      <c r="W64">
        <v>-48.328800000000015</v>
      </c>
      <c r="X64">
        <v>30.979999999999993</v>
      </c>
      <c r="Y64">
        <v>64</v>
      </c>
      <c r="Z64">
        <v>1</v>
      </c>
      <c r="AA64">
        <v>1127</v>
      </c>
      <c r="AB64">
        <v>16</v>
      </c>
    </row>
    <row r="65" spans="1:28" x14ac:dyDescent="0.3">
      <c r="A65">
        <v>392</v>
      </c>
      <c r="B65" t="s">
        <v>2051</v>
      </c>
      <c r="C65" s="1">
        <v>41903</v>
      </c>
      <c r="D65" s="1">
        <v>41905</v>
      </c>
      <c r="E65">
        <v>2</v>
      </c>
      <c r="F65" t="s">
        <v>355</v>
      </c>
      <c r="G65" t="s">
        <v>2052</v>
      </c>
      <c r="H65" t="s">
        <v>2053</v>
      </c>
      <c r="I65" t="s">
        <v>30</v>
      </c>
      <c r="J65" t="s">
        <v>31</v>
      </c>
      <c r="K65" t="s">
        <v>2054</v>
      </c>
      <c r="L65" t="s">
        <v>361</v>
      </c>
      <c r="M65">
        <v>98198</v>
      </c>
      <c r="N65" t="s">
        <v>3</v>
      </c>
      <c r="O65" t="s">
        <v>2055</v>
      </c>
      <c r="P65" t="s">
        <v>40</v>
      </c>
      <c r="Q65" t="s">
        <v>41</v>
      </c>
      <c r="R65" t="s">
        <v>2056</v>
      </c>
      <c r="S65">
        <v>246.38400000000001</v>
      </c>
      <c r="T65">
        <v>2</v>
      </c>
      <c r="U65">
        <v>0.2</v>
      </c>
      <c r="V65">
        <v>-49.276800000000009</v>
      </c>
      <c r="W65">
        <v>-169.38900000000004</v>
      </c>
      <c r="X65">
        <v>27.718199999999968</v>
      </c>
      <c r="Y65">
        <v>65</v>
      </c>
      <c r="Z65">
        <v>2</v>
      </c>
      <c r="AA65">
        <v>1129</v>
      </c>
      <c r="AB65">
        <v>10</v>
      </c>
    </row>
    <row r="66" spans="1:28" x14ac:dyDescent="0.3">
      <c r="A66">
        <v>393</v>
      </c>
      <c r="B66" t="s">
        <v>2051</v>
      </c>
      <c r="C66" s="1">
        <v>41903</v>
      </c>
      <c r="D66" s="1">
        <v>41905</v>
      </c>
      <c r="E66">
        <v>2</v>
      </c>
      <c r="F66" t="s">
        <v>355</v>
      </c>
      <c r="G66" t="s">
        <v>2052</v>
      </c>
      <c r="H66" t="s">
        <v>2053</v>
      </c>
      <c r="I66" t="s">
        <v>30</v>
      </c>
      <c r="J66" t="s">
        <v>31</v>
      </c>
      <c r="K66" t="s">
        <v>2054</v>
      </c>
      <c r="L66" t="s">
        <v>361</v>
      </c>
      <c r="M66">
        <v>98198</v>
      </c>
      <c r="N66" t="s">
        <v>3</v>
      </c>
      <c r="O66" t="s">
        <v>2057</v>
      </c>
      <c r="P66" t="s">
        <v>40</v>
      </c>
      <c r="Q66" t="s">
        <v>511</v>
      </c>
      <c r="R66" t="s">
        <v>2058</v>
      </c>
      <c r="S66">
        <v>1799.97</v>
      </c>
      <c r="T66">
        <v>3</v>
      </c>
      <c r="U66">
        <v>0</v>
      </c>
      <c r="V66">
        <v>0</v>
      </c>
      <c r="W66">
        <v>-1097.9817</v>
      </c>
      <c r="X66">
        <v>701.98829999999998</v>
      </c>
      <c r="Y66">
        <v>66</v>
      </c>
      <c r="Z66">
        <v>0</v>
      </c>
      <c r="AA66">
        <v>1131</v>
      </c>
      <c r="AB66">
        <v>15</v>
      </c>
    </row>
    <row r="67" spans="1:28" x14ac:dyDescent="0.3">
      <c r="A67">
        <v>399</v>
      </c>
      <c r="B67" t="s">
        <v>2080</v>
      </c>
      <c r="C67" s="1">
        <v>42621</v>
      </c>
      <c r="D67" s="1">
        <v>42623</v>
      </c>
      <c r="E67">
        <v>2</v>
      </c>
      <c r="F67" t="s">
        <v>355</v>
      </c>
      <c r="G67" t="s">
        <v>2081</v>
      </c>
      <c r="H67" t="s">
        <v>2082</v>
      </c>
      <c r="I67" t="s">
        <v>30</v>
      </c>
      <c r="J67" t="s">
        <v>31</v>
      </c>
      <c r="K67" t="s">
        <v>370</v>
      </c>
      <c r="L67" t="s">
        <v>362</v>
      </c>
      <c r="M67">
        <v>77036</v>
      </c>
      <c r="N67" t="s">
        <v>7</v>
      </c>
      <c r="O67" t="s">
        <v>2083</v>
      </c>
      <c r="P67" t="s">
        <v>36</v>
      </c>
      <c r="Q67" t="s">
        <v>38</v>
      </c>
      <c r="R67" t="s">
        <v>2084</v>
      </c>
      <c r="S67">
        <v>35.952000000000005</v>
      </c>
      <c r="T67">
        <v>3</v>
      </c>
      <c r="U67">
        <v>0.2</v>
      </c>
      <c r="V67">
        <v>-7.1904000000000012</v>
      </c>
      <c r="W67">
        <v>-25.166400000000007</v>
      </c>
      <c r="X67">
        <v>3.5951999999999984</v>
      </c>
      <c r="Y67">
        <v>67</v>
      </c>
      <c r="Z67">
        <v>1</v>
      </c>
      <c r="AA67">
        <v>1133</v>
      </c>
      <c r="AB67">
        <v>30</v>
      </c>
    </row>
    <row r="68" spans="1:28" x14ac:dyDescent="0.3">
      <c r="A68">
        <v>400</v>
      </c>
      <c r="B68" t="s">
        <v>2080</v>
      </c>
      <c r="C68" s="1">
        <v>42621</v>
      </c>
      <c r="D68" s="1">
        <v>42623</v>
      </c>
      <c r="E68">
        <v>2</v>
      </c>
      <c r="F68" t="s">
        <v>355</v>
      </c>
      <c r="G68" t="s">
        <v>2081</v>
      </c>
      <c r="H68" t="s">
        <v>2082</v>
      </c>
      <c r="I68" t="s">
        <v>30</v>
      </c>
      <c r="J68" t="s">
        <v>31</v>
      </c>
      <c r="K68" t="s">
        <v>370</v>
      </c>
      <c r="L68" t="s">
        <v>362</v>
      </c>
      <c r="M68">
        <v>77036</v>
      </c>
      <c r="N68" t="s">
        <v>7</v>
      </c>
      <c r="O68" t="s">
        <v>962</v>
      </c>
      <c r="P68" t="s">
        <v>32</v>
      </c>
      <c r="Q68" t="s">
        <v>33</v>
      </c>
      <c r="R68" t="s">
        <v>963</v>
      </c>
      <c r="S68">
        <v>2396.2655999999997</v>
      </c>
      <c r="T68">
        <v>4</v>
      </c>
      <c r="U68">
        <v>0.32</v>
      </c>
      <c r="V68">
        <v>-766.80499199999997</v>
      </c>
      <c r="W68">
        <v>-1946.6134079999999</v>
      </c>
      <c r="X68">
        <v>-317.15280000000007</v>
      </c>
      <c r="Y68">
        <v>68</v>
      </c>
      <c r="Z68">
        <v>2</v>
      </c>
      <c r="AA68">
        <v>1135</v>
      </c>
      <c r="AB68">
        <v>40</v>
      </c>
    </row>
    <row r="69" spans="1:28" x14ac:dyDescent="0.3">
      <c r="A69">
        <v>401</v>
      </c>
      <c r="B69" t="s">
        <v>2080</v>
      </c>
      <c r="C69" s="1">
        <v>42621</v>
      </c>
      <c r="D69" s="1">
        <v>42623</v>
      </c>
      <c r="E69">
        <v>2</v>
      </c>
      <c r="F69" t="s">
        <v>355</v>
      </c>
      <c r="G69" t="s">
        <v>2081</v>
      </c>
      <c r="H69" t="s">
        <v>2082</v>
      </c>
      <c r="I69" t="s">
        <v>30</v>
      </c>
      <c r="J69" t="s">
        <v>31</v>
      </c>
      <c r="K69" t="s">
        <v>370</v>
      </c>
      <c r="L69" t="s">
        <v>362</v>
      </c>
      <c r="M69">
        <v>77036</v>
      </c>
      <c r="N69" t="s">
        <v>7</v>
      </c>
      <c r="O69" t="s">
        <v>2085</v>
      </c>
      <c r="P69" t="s">
        <v>36</v>
      </c>
      <c r="Q69" t="s">
        <v>38</v>
      </c>
      <c r="R69" t="s">
        <v>2086</v>
      </c>
      <c r="S69">
        <v>131.136</v>
      </c>
      <c r="T69">
        <v>4</v>
      </c>
      <c r="U69">
        <v>0.2</v>
      </c>
      <c r="V69">
        <v>-26.2272</v>
      </c>
      <c r="W69">
        <v>-137.69280000000001</v>
      </c>
      <c r="X69">
        <v>-32.783999999999999</v>
      </c>
      <c r="Y69">
        <v>69</v>
      </c>
      <c r="Z69">
        <v>0</v>
      </c>
      <c r="AA69">
        <v>1137</v>
      </c>
      <c r="AB69">
        <v>40</v>
      </c>
    </row>
    <row r="70" spans="1:28" x14ac:dyDescent="0.3">
      <c r="A70">
        <v>402</v>
      </c>
      <c r="B70" t="s">
        <v>2080</v>
      </c>
      <c r="C70" s="1">
        <v>42621</v>
      </c>
      <c r="D70" s="1">
        <v>42623</v>
      </c>
      <c r="E70">
        <v>2</v>
      </c>
      <c r="F70" t="s">
        <v>355</v>
      </c>
      <c r="G70" t="s">
        <v>2081</v>
      </c>
      <c r="H70" t="s">
        <v>2082</v>
      </c>
      <c r="I70" t="s">
        <v>30</v>
      </c>
      <c r="J70" t="s">
        <v>31</v>
      </c>
      <c r="K70" t="s">
        <v>370</v>
      </c>
      <c r="L70" t="s">
        <v>362</v>
      </c>
      <c r="M70">
        <v>77036</v>
      </c>
      <c r="N70" t="s">
        <v>7</v>
      </c>
      <c r="O70" t="s">
        <v>2087</v>
      </c>
      <c r="P70" t="s">
        <v>40</v>
      </c>
      <c r="Q70" t="s">
        <v>47</v>
      </c>
      <c r="R70" t="s">
        <v>2088</v>
      </c>
      <c r="S70">
        <v>57.584000000000003</v>
      </c>
      <c r="T70">
        <v>2</v>
      </c>
      <c r="U70">
        <v>0.2</v>
      </c>
      <c r="V70">
        <v>-11.516800000000002</v>
      </c>
      <c r="W70">
        <v>-45.3474</v>
      </c>
      <c r="X70">
        <v>0.71979999999999933</v>
      </c>
      <c r="Y70">
        <v>70</v>
      </c>
      <c r="Z70">
        <v>1</v>
      </c>
      <c r="AA70">
        <v>1139</v>
      </c>
      <c r="AB70">
        <v>20</v>
      </c>
    </row>
    <row r="71" spans="1:28" x14ac:dyDescent="0.3">
      <c r="A71">
        <v>428</v>
      </c>
      <c r="B71" t="s">
        <v>2164</v>
      </c>
      <c r="C71" s="1">
        <v>41894</v>
      </c>
      <c r="D71" s="1">
        <v>41895</v>
      </c>
      <c r="E71">
        <v>1</v>
      </c>
      <c r="F71" t="s">
        <v>49</v>
      </c>
      <c r="G71" t="s">
        <v>2165</v>
      </c>
      <c r="H71" t="s">
        <v>2166</v>
      </c>
      <c r="I71" t="s">
        <v>45</v>
      </c>
      <c r="J71" t="s">
        <v>31</v>
      </c>
      <c r="K71" t="s">
        <v>2167</v>
      </c>
      <c r="L71" t="s">
        <v>51</v>
      </c>
      <c r="M71">
        <v>10801</v>
      </c>
      <c r="N71" t="s">
        <v>5</v>
      </c>
      <c r="O71" t="s">
        <v>2168</v>
      </c>
      <c r="P71" t="s">
        <v>40</v>
      </c>
      <c r="Q71" t="s">
        <v>57</v>
      </c>
      <c r="R71" t="s">
        <v>2169</v>
      </c>
      <c r="S71">
        <v>69.989999999999995</v>
      </c>
      <c r="T71">
        <v>1</v>
      </c>
      <c r="U71">
        <v>0</v>
      </c>
      <c r="V71">
        <v>0</v>
      </c>
      <c r="W71">
        <v>-39.894299999999994</v>
      </c>
      <c r="X71">
        <v>30.095700000000001</v>
      </c>
      <c r="Y71">
        <v>71</v>
      </c>
      <c r="Z71">
        <v>2</v>
      </c>
      <c r="AA71">
        <v>1141</v>
      </c>
      <c r="AB71">
        <v>2</v>
      </c>
    </row>
    <row r="72" spans="1:28" x14ac:dyDescent="0.3">
      <c r="A72">
        <v>439</v>
      </c>
      <c r="B72" t="s">
        <v>2190</v>
      </c>
      <c r="C72" s="1">
        <v>42993</v>
      </c>
      <c r="D72" s="1">
        <v>42997</v>
      </c>
      <c r="E72">
        <v>4</v>
      </c>
      <c r="F72" t="s">
        <v>358</v>
      </c>
      <c r="G72" t="s">
        <v>2191</v>
      </c>
      <c r="H72" t="s">
        <v>2192</v>
      </c>
      <c r="I72" t="s">
        <v>35</v>
      </c>
      <c r="J72" t="s">
        <v>31</v>
      </c>
      <c r="K72" t="s">
        <v>370</v>
      </c>
      <c r="L72" t="s">
        <v>362</v>
      </c>
      <c r="M72">
        <v>77070</v>
      </c>
      <c r="N72" t="s">
        <v>7</v>
      </c>
      <c r="O72" t="s">
        <v>2193</v>
      </c>
      <c r="P72" t="s">
        <v>36</v>
      </c>
      <c r="Q72" t="s">
        <v>44</v>
      </c>
      <c r="R72" t="s">
        <v>2194</v>
      </c>
      <c r="S72">
        <v>31.872000000000003</v>
      </c>
      <c r="T72">
        <v>8</v>
      </c>
      <c r="U72">
        <v>0.2</v>
      </c>
      <c r="V72">
        <v>-6.3744000000000014</v>
      </c>
      <c r="W72">
        <v>-13.943999999999999</v>
      </c>
      <c r="X72">
        <v>11.553600000000003</v>
      </c>
      <c r="Y72">
        <v>72</v>
      </c>
      <c r="Z72">
        <v>0</v>
      </c>
      <c r="AA72">
        <v>1143</v>
      </c>
      <c r="AB72">
        <v>80</v>
      </c>
    </row>
    <row r="73" spans="1:28" x14ac:dyDescent="0.3">
      <c r="A73">
        <v>441</v>
      </c>
      <c r="B73" t="s">
        <v>2198</v>
      </c>
      <c r="C73" s="1">
        <v>42618</v>
      </c>
      <c r="D73" s="1">
        <v>42620</v>
      </c>
      <c r="E73">
        <v>2</v>
      </c>
      <c r="F73" t="s">
        <v>355</v>
      </c>
      <c r="G73" t="s">
        <v>921</v>
      </c>
      <c r="H73" t="s">
        <v>922</v>
      </c>
      <c r="I73" t="s">
        <v>30</v>
      </c>
      <c r="J73" t="s">
        <v>31</v>
      </c>
      <c r="K73" t="s">
        <v>1586</v>
      </c>
      <c r="L73" t="s">
        <v>373</v>
      </c>
      <c r="M73">
        <v>48227</v>
      </c>
      <c r="N73" t="s">
        <v>7</v>
      </c>
      <c r="O73" t="s">
        <v>2199</v>
      </c>
      <c r="P73" t="s">
        <v>32</v>
      </c>
      <c r="Q73" t="s">
        <v>441</v>
      </c>
      <c r="R73" t="s">
        <v>2200</v>
      </c>
      <c r="S73">
        <v>12.22</v>
      </c>
      <c r="T73">
        <v>1</v>
      </c>
      <c r="U73">
        <v>0</v>
      </c>
      <c r="V73">
        <v>0</v>
      </c>
      <c r="W73">
        <v>-8.554000000000002</v>
      </c>
      <c r="X73">
        <v>3.6659999999999986</v>
      </c>
      <c r="Y73">
        <v>73</v>
      </c>
      <c r="Z73">
        <v>1</v>
      </c>
      <c r="AA73">
        <v>1145</v>
      </c>
      <c r="AB73">
        <v>5</v>
      </c>
    </row>
    <row r="74" spans="1:28" x14ac:dyDescent="0.3">
      <c r="A74">
        <v>442</v>
      </c>
      <c r="B74" t="s">
        <v>2198</v>
      </c>
      <c r="C74" s="1">
        <v>42618</v>
      </c>
      <c r="D74" s="1">
        <v>42620</v>
      </c>
      <c r="E74">
        <v>2</v>
      </c>
      <c r="F74" t="s">
        <v>355</v>
      </c>
      <c r="G74" t="s">
        <v>921</v>
      </c>
      <c r="H74" t="s">
        <v>922</v>
      </c>
      <c r="I74" t="s">
        <v>30</v>
      </c>
      <c r="J74" t="s">
        <v>31</v>
      </c>
      <c r="K74" t="s">
        <v>1586</v>
      </c>
      <c r="L74" t="s">
        <v>373</v>
      </c>
      <c r="M74">
        <v>48227</v>
      </c>
      <c r="N74" t="s">
        <v>7</v>
      </c>
      <c r="O74" t="s">
        <v>2201</v>
      </c>
      <c r="P74" t="s">
        <v>36</v>
      </c>
      <c r="Q74" t="s">
        <v>38</v>
      </c>
      <c r="R74" t="s">
        <v>2202</v>
      </c>
      <c r="S74">
        <v>194.94</v>
      </c>
      <c r="T74">
        <v>3</v>
      </c>
      <c r="U74">
        <v>0</v>
      </c>
      <c r="V74">
        <v>0</v>
      </c>
      <c r="W74">
        <v>-171.54719999999998</v>
      </c>
      <c r="X74">
        <v>23.392800000000008</v>
      </c>
      <c r="Y74">
        <v>74</v>
      </c>
      <c r="Z74">
        <v>2</v>
      </c>
      <c r="AA74">
        <v>1147</v>
      </c>
      <c r="AB74">
        <v>15</v>
      </c>
    </row>
    <row r="75" spans="1:28" x14ac:dyDescent="0.3">
      <c r="A75">
        <v>443</v>
      </c>
      <c r="B75" t="s">
        <v>2198</v>
      </c>
      <c r="C75" s="1">
        <v>42618</v>
      </c>
      <c r="D75" s="1">
        <v>42620</v>
      </c>
      <c r="E75">
        <v>2</v>
      </c>
      <c r="F75" t="s">
        <v>355</v>
      </c>
      <c r="G75" t="s">
        <v>921</v>
      </c>
      <c r="H75" t="s">
        <v>922</v>
      </c>
      <c r="I75" t="s">
        <v>30</v>
      </c>
      <c r="J75" t="s">
        <v>31</v>
      </c>
      <c r="K75" t="s">
        <v>1586</v>
      </c>
      <c r="L75" t="s">
        <v>373</v>
      </c>
      <c r="M75">
        <v>48227</v>
      </c>
      <c r="N75" t="s">
        <v>7</v>
      </c>
      <c r="O75" t="s">
        <v>2203</v>
      </c>
      <c r="P75" t="s">
        <v>36</v>
      </c>
      <c r="Q75" t="s">
        <v>38</v>
      </c>
      <c r="R75" t="s">
        <v>2204</v>
      </c>
      <c r="S75">
        <v>70.949999999999989</v>
      </c>
      <c r="T75">
        <v>3</v>
      </c>
      <c r="U75">
        <v>0</v>
      </c>
      <c r="V75">
        <v>0</v>
      </c>
      <c r="W75">
        <v>-50.374499999999991</v>
      </c>
      <c r="X75">
        <v>20.575499999999998</v>
      </c>
      <c r="Y75">
        <v>75</v>
      </c>
      <c r="Z75">
        <v>0</v>
      </c>
      <c r="AA75">
        <v>1149</v>
      </c>
      <c r="AB75">
        <v>15</v>
      </c>
    </row>
    <row r="76" spans="1:28" x14ac:dyDescent="0.3">
      <c r="A76">
        <v>444</v>
      </c>
      <c r="B76" t="s">
        <v>2198</v>
      </c>
      <c r="C76" s="1">
        <v>42618</v>
      </c>
      <c r="D76" s="1">
        <v>42620</v>
      </c>
      <c r="E76">
        <v>2</v>
      </c>
      <c r="F76" t="s">
        <v>355</v>
      </c>
      <c r="G76" t="s">
        <v>921</v>
      </c>
      <c r="H76" t="s">
        <v>922</v>
      </c>
      <c r="I76" t="s">
        <v>30</v>
      </c>
      <c r="J76" t="s">
        <v>31</v>
      </c>
      <c r="K76" t="s">
        <v>1586</v>
      </c>
      <c r="L76" t="s">
        <v>373</v>
      </c>
      <c r="M76">
        <v>48227</v>
      </c>
      <c r="N76" t="s">
        <v>7</v>
      </c>
      <c r="O76" t="s">
        <v>2205</v>
      </c>
      <c r="P76" t="s">
        <v>36</v>
      </c>
      <c r="Q76" t="s">
        <v>44</v>
      </c>
      <c r="R76" t="s">
        <v>2206</v>
      </c>
      <c r="S76">
        <v>91.36</v>
      </c>
      <c r="T76">
        <v>4</v>
      </c>
      <c r="U76">
        <v>0</v>
      </c>
      <c r="V76">
        <v>0</v>
      </c>
      <c r="W76">
        <v>-49.334400000000002</v>
      </c>
      <c r="X76">
        <v>42.025599999999997</v>
      </c>
      <c r="Y76">
        <v>76</v>
      </c>
      <c r="Z76">
        <v>1</v>
      </c>
      <c r="AA76">
        <v>1151</v>
      </c>
      <c r="AB76">
        <v>20</v>
      </c>
    </row>
    <row r="77" spans="1:28" x14ac:dyDescent="0.3">
      <c r="A77">
        <v>445</v>
      </c>
      <c r="B77" t="s">
        <v>2198</v>
      </c>
      <c r="C77" s="1">
        <v>42618</v>
      </c>
      <c r="D77" s="1">
        <v>42620</v>
      </c>
      <c r="E77">
        <v>2</v>
      </c>
      <c r="F77" t="s">
        <v>355</v>
      </c>
      <c r="G77" t="s">
        <v>921</v>
      </c>
      <c r="H77" t="s">
        <v>922</v>
      </c>
      <c r="I77" t="s">
        <v>30</v>
      </c>
      <c r="J77" t="s">
        <v>31</v>
      </c>
      <c r="K77" t="s">
        <v>1586</v>
      </c>
      <c r="L77" t="s">
        <v>373</v>
      </c>
      <c r="M77">
        <v>48227</v>
      </c>
      <c r="N77" t="s">
        <v>7</v>
      </c>
      <c r="O77" t="s">
        <v>2207</v>
      </c>
      <c r="P77" t="s">
        <v>32</v>
      </c>
      <c r="Q77" t="s">
        <v>34</v>
      </c>
      <c r="R77" t="s">
        <v>2208</v>
      </c>
      <c r="S77">
        <v>242.94</v>
      </c>
      <c r="T77">
        <v>3</v>
      </c>
      <c r="U77">
        <v>0</v>
      </c>
      <c r="V77">
        <v>0</v>
      </c>
      <c r="W77">
        <v>-213.78719999999998</v>
      </c>
      <c r="X77">
        <v>29.152800000000013</v>
      </c>
      <c r="Y77">
        <v>77</v>
      </c>
      <c r="Z77">
        <v>2</v>
      </c>
      <c r="AA77">
        <v>1153</v>
      </c>
      <c r="AB77">
        <v>15</v>
      </c>
    </row>
    <row r="78" spans="1:28" x14ac:dyDescent="0.3">
      <c r="A78">
        <v>446</v>
      </c>
      <c r="B78" t="s">
        <v>2198</v>
      </c>
      <c r="C78" s="1">
        <v>42618</v>
      </c>
      <c r="D78" s="1">
        <v>42620</v>
      </c>
      <c r="E78">
        <v>2</v>
      </c>
      <c r="F78" t="s">
        <v>355</v>
      </c>
      <c r="G78" t="s">
        <v>921</v>
      </c>
      <c r="H78" t="s">
        <v>922</v>
      </c>
      <c r="I78" t="s">
        <v>30</v>
      </c>
      <c r="J78" t="s">
        <v>31</v>
      </c>
      <c r="K78" t="s">
        <v>1586</v>
      </c>
      <c r="L78" t="s">
        <v>373</v>
      </c>
      <c r="M78">
        <v>48227</v>
      </c>
      <c r="N78" t="s">
        <v>7</v>
      </c>
      <c r="O78" t="s">
        <v>2209</v>
      </c>
      <c r="P78" t="s">
        <v>36</v>
      </c>
      <c r="Q78" t="s">
        <v>37</v>
      </c>
      <c r="R78" t="s">
        <v>2210</v>
      </c>
      <c r="S78">
        <v>22.05</v>
      </c>
      <c r="T78">
        <v>7</v>
      </c>
      <c r="U78">
        <v>0</v>
      </c>
      <c r="V78">
        <v>0</v>
      </c>
      <c r="W78">
        <v>-11.466000000000001</v>
      </c>
      <c r="X78">
        <v>10.584</v>
      </c>
      <c r="Y78">
        <v>78</v>
      </c>
      <c r="Z78">
        <v>0</v>
      </c>
      <c r="AA78">
        <v>1155</v>
      </c>
      <c r="AB78">
        <v>35</v>
      </c>
    </row>
    <row r="79" spans="1:28" x14ac:dyDescent="0.3">
      <c r="A79">
        <v>458</v>
      </c>
      <c r="B79" t="s">
        <v>2244</v>
      </c>
      <c r="C79" s="1">
        <v>42639</v>
      </c>
      <c r="D79" s="1">
        <v>42644</v>
      </c>
      <c r="E79">
        <v>5</v>
      </c>
      <c r="F79" t="s">
        <v>358</v>
      </c>
      <c r="G79" t="s">
        <v>2154</v>
      </c>
      <c r="H79" t="s">
        <v>2155</v>
      </c>
      <c r="I79" t="s">
        <v>30</v>
      </c>
      <c r="J79" t="s">
        <v>31</v>
      </c>
      <c r="K79" t="s">
        <v>1129</v>
      </c>
      <c r="L79" t="s">
        <v>371</v>
      </c>
      <c r="M79">
        <v>62521</v>
      </c>
      <c r="N79" t="s">
        <v>7</v>
      </c>
      <c r="O79" t="s">
        <v>2245</v>
      </c>
      <c r="P79" t="s">
        <v>32</v>
      </c>
      <c r="Q79" t="s">
        <v>34</v>
      </c>
      <c r="R79" t="s">
        <v>2246</v>
      </c>
      <c r="S79">
        <v>747.55799999999999</v>
      </c>
      <c r="T79">
        <v>3</v>
      </c>
      <c r="U79">
        <v>0.3</v>
      </c>
      <c r="V79">
        <v>-224.26739999999998</v>
      </c>
      <c r="W79">
        <v>-619.40520000000015</v>
      </c>
      <c r="X79">
        <v>-96.11460000000011</v>
      </c>
      <c r="Y79">
        <v>79</v>
      </c>
      <c r="Z79">
        <v>1</v>
      </c>
      <c r="AA79">
        <v>1157</v>
      </c>
      <c r="AB79">
        <v>12</v>
      </c>
    </row>
    <row r="80" spans="1:28" x14ac:dyDescent="0.3">
      <c r="A80">
        <v>459</v>
      </c>
      <c r="B80" t="s">
        <v>2244</v>
      </c>
      <c r="C80" s="1">
        <v>42639</v>
      </c>
      <c r="D80" s="1">
        <v>42644</v>
      </c>
      <c r="E80">
        <v>5</v>
      </c>
      <c r="F80" t="s">
        <v>358</v>
      </c>
      <c r="G80" t="s">
        <v>2154</v>
      </c>
      <c r="H80" t="s">
        <v>2155</v>
      </c>
      <c r="I80" t="s">
        <v>30</v>
      </c>
      <c r="J80" t="s">
        <v>31</v>
      </c>
      <c r="K80" t="s">
        <v>1129</v>
      </c>
      <c r="L80" t="s">
        <v>371</v>
      </c>
      <c r="M80">
        <v>62521</v>
      </c>
      <c r="N80" t="s">
        <v>7</v>
      </c>
      <c r="O80" t="s">
        <v>2247</v>
      </c>
      <c r="P80" t="s">
        <v>36</v>
      </c>
      <c r="Q80" t="s">
        <v>48</v>
      </c>
      <c r="R80" t="s">
        <v>56</v>
      </c>
      <c r="S80">
        <v>8.9280000000000008</v>
      </c>
      <c r="T80">
        <v>2</v>
      </c>
      <c r="U80">
        <v>0.2</v>
      </c>
      <c r="V80">
        <v>-1.7856000000000003</v>
      </c>
      <c r="W80">
        <v>-3.7944000000000004</v>
      </c>
      <c r="X80">
        <v>3.3479999999999999</v>
      </c>
      <c r="Y80">
        <v>80</v>
      </c>
      <c r="Z80">
        <v>2</v>
      </c>
      <c r="AA80">
        <v>1159</v>
      </c>
      <c r="AB80">
        <v>8</v>
      </c>
    </row>
    <row r="81" spans="1:28" x14ac:dyDescent="0.3">
      <c r="A81">
        <v>492</v>
      </c>
      <c r="B81" t="s">
        <v>2337</v>
      </c>
      <c r="C81" s="1">
        <v>41896</v>
      </c>
      <c r="D81" s="1">
        <v>41901</v>
      </c>
      <c r="E81">
        <v>5</v>
      </c>
      <c r="F81" t="s">
        <v>358</v>
      </c>
      <c r="G81" t="s">
        <v>2338</v>
      </c>
      <c r="H81" t="s">
        <v>2339</v>
      </c>
      <c r="I81" t="s">
        <v>30</v>
      </c>
      <c r="J81" t="s">
        <v>31</v>
      </c>
      <c r="K81" t="s">
        <v>458</v>
      </c>
      <c r="L81" t="s">
        <v>51</v>
      </c>
      <c r="M81">
        <v>14609</v>
      </c>
      <c r="N81" t="s">
        <v>5</v>
      </c>
      <c r="O81" t="s">
        <v>2340</v>
      </c>
      <c r="P81" t="s">
        <v>36</v>
      </c>
      <c r="Q81" t="s">
        <v>38</v>
      </c>
      <c r="R81" t="s">
        <v>2341</v>
      </c>
      <c r="S81">
        <v>449.15</v>
      </c>
      <c r="T81">
        <v>5</v>
      </c>
      <c r="U81">
        <v>0</v>
      </c>
      <c r="V81">
        <v>0</v>
      </c>
      <c r="W81">
        <v>-440.16699999999997</v>
      </c>
      <c r="X81">
        <v>8.9829999999999899</v>
      </c>
      <c r="Y81">
        <v>81</v>
      </c>
      <c r="Z81">
        <v>0</v>
      </c>
      <c r="AA81">
        <v>1161</v>
      </c>
      <c r="AB81">
        <v>10</v>
      </c>
    </row>
    <row r="82" spans="1:28" x14ac:dyDescent="0.3">
      <c r="A82">
        <v>493</v>
      </c>
      <c r="B82" t="s">
        <v>2337</v>
      </c>
      <c r="C82" s="1">
        <v>41896</v>
      </c>
      <c r="D82" s="1">
        <v>41901</v>
      </c>
      <c r="E82">
        <v>5</v>
      </c>
      <c r="F82" t="s">
        <v>358</v>
      </c>
      <c r="G82" t="s">
        <v>2338</v>
      </c>
      <c r="H82" t="s">
        <v>2339</v>
      </c>
      <c r="I82" t="s">
        <v>30</v>
      </c>
      <c r="J82" t="s">
        <v>31</v>
      </c>
      <c r="K82" t="s">
        <v>458</v>
      </c>
      <c r="L82" t="s">
        <v>51</v>
      </c>
      <c r="M82">
        <v>14609</v>
      </c>
      <c r="N82" t="s">
        <v>5</v>
      </c>
      <c r="O82" t="s">
        <v>2342</v>
      </c>
      <c r="P82" t="s">
        <v>36</v>
      </c>
      <c r="Q82" t="s">
        <v>48</v>
      </c>
      <c r="R82" t="s">
        <v>2343</v>
      </c>
      <c r="S82">
        <v>11.07</v>
      </c>
      <c r="T82">
        <v>3</v>
      </c>
      <c r="U82">
        <v>0</v>
      </c>
      <c r="V82">
        <v>0</v>
      </c>
      <c r="W82">
        <v>-5.9778000000000011</v>
      </c>
      <c r="X82">
        <v>5.0921999999999992</v>
      </c>
      <c r="Y82">
        <v>82</v>
      </c>
      <c r="Z82">
        <v>1</v>
      </c>
      <c r="AA82">
        <v>1163</v>
      </c>
      <c r="AB82">
        <v>6</v>
      </c>
    </row>
    <row r="83" spans="1:28" x14ac:dyDescent="0.3">
      <c r="A83">
        <v>529</v>
      </c>
      <c r="B83" t="s">
        <v>2439</v>
      </c>
      <c r="C83" s="1">
        <v>42250</v>
      </c>
      <c r="D83" s="1">
        <v>42254</v>
      </c>
      <c r="E83">
        <v>4</v>
      </c>
      <c r="F83" t="s">
        <v>358</v>
      </c>
      <c r="G83" t="s">
        <v>2440</v>
      </c>
      <c r="H83" t="s">
        <v>2441</v>
      </c>
      <c r="I83" t="s">
        <v>30</v>
      </c>
      <c r="J83" t="s">
        <v>31</v>
      </c>
      <c r="K83" t="s">
        <v>367</v>
      </c>
      <c r="L83" t="s">
        <v>368</v>
      </c>
      <c r="M83">
        <v>19134</v>
      </c>
      <c r="N83" t="s">
        <v>5</v>
      </c>
      <c r="O83" t="s">
        <v>2442</v>
      </c>
      <c r="P83" t="s">
        <v>36</v>
      </c>
      <c r="Q83" t="s">
        <v>38</v>
      </c>
      <c r="R83" t="s">
        <v>2443</v>
      </c>
      <c r="S83">
        <v>36.336000000000006</v>
      </c>
      <c r="T83">
        <v>3</v>
      </c>
      <c r="U83">
        <v>0.2</v>
      </c>
      <c r="V83">
        <v>-7.2672000000000017</v>
      </c>
      <c r="W83">
        <v>-36.336000000000006</v>
      </c>
      <c r="X83">
        <v>-7.2672000000000043</v>
      </c>
      <c r="Y83">
        <v>83</v>
      </c>
      <c r="Z83">
        <v>2</v>
      </c>
      <c r="AA83">
        <v>1165</v>
      </c>
      <c r="AB83">
        <v>9</v>
      </c>
    </row>
    <row r="84" spans="1:28" x14ac:dyDescent="0.3">
      <c r="A84">
        <v>530</v>
      </c>
      <c r="B84" t="s">
        <v>2439</v>
      </c>
      <c r="C84" s="1">
        <v>42250</v>
      </c>
      <c r="D84" s="1">
        <v>42254</v>
      </c>
      <c r="E84">
        <v>4</v>
      </c>
      <c r="F84" t="s">
        <v>358</v>
      </c>
      <c r="G84" t="s">
        <v>2440</v>
      </c>
      <c r="H84" t="s">
        <v>2441</v>
      </c>
      <c r="I84" t="s">
        <v>30</v>
      </c>
      <c r="J84" t="s">
        <v>31</v>
      </c>
      <c r="K84" t="s">
        <v>367</v>
      </c>
      <c r="L84" t="s">
        <v>368</v>
      </c>
      <c r="M84">
        <v>19134</v>
      </c>
      <c r="N84" t="s">
        <v>5</v>
      </c>
      <c r="O84" t="s">
        <v>2444</v>
      </c>
      <c r="P84" t="s">
        <v>36</v>
      </c>
      <c r="Q84" t="s">
        <v>475</v>
      </c>
      <c r="R84" t="s">
        <v>2445</v>
      </c>
      <c r="S84">
        <v>666.24800000000005</v>
      </c>
      <c r="T84">
        <v>1</v>
      </c>
      <c r="U84">
        <v>0.2</v>
      </c>
      <c r="V84">
        <v>-133.24960000000002</v>
      </c>
      <c r="W84">
        <v>-682.90420000000006</v>
      </c>
      <c r="X84">
        <v>-149.9058</v>
      </c>
      <c r="Y84">
        <v>84</v>
      </c>
      <c r="Z84">
        <v>0</v>
      </c>
      <c r="AA84">
        <v>1167</v>
      </c>
      <c r="AB84">
        <v>3</v>
      </c>
    </row>
    <row r="85" spans="1:28" x14ac:dyDescent="0.3">
      <c r="A85">
        <v>531</v>
      </c>
      <c r="B85" t="s">
        <v>2439</v>
      </c>
      <c r="C85" s="1">
        <v>42250</v>
      </c>
      <c r="D85" s="1">
        <v>42254</v>
      </c>
      <c r="E85">
        <v>4</v>
      </c>
      <c r="F85" t="s">
        <v>358</v>
      </c>
      <c r="G85" t="s">
        <v>2440</v>
      </c>
      <c r="H85" t="s">
        <v>2441</v>
      </c>
      <c r="I85" t="s">
        <v>30</v>
      </c>
      <c r="J85" t="s">
        <v>31</v>
      </c>
      <c r="K85" t="s">
        <v>367</v>
      </c>
      <c r="L85" t="s">
        <v>368</v>
      </c>
      <c r="M85">
        <v>19134</v>
      </c>
      <c r="N85" t="s">
        <v>5</v>
      </c>
      <c r="O85" t="s">
        <v>2446</v>
      </c>
      <c r="P85" t="s">
        <v>36</v>
      </c>
      <c r="Q85" t="s">
        <v>48</v>
      </c>
      <c r="R85" t="s">
        <v>2447</v>
      </c>
      <c r="S85">
        <v>52.512</v>
      </c>
      <c r="T85">
        <v>6</v>
      </c>
      <c r="U85">
        <v>0.2</v>
      </c>
      <c r="V85">
        <v>-10.502400000000002</v>
      </c>
      <c r="W85">
        <v>-22.317599999999999</v>
      </c>
      <c r="X85">
        <v>19.692</v>
      </c>
      <c r="Y85">
        <v>85</v>
      </c>
      <c r="Z85">
        <v>1</v>
      </c>
      <c r="AA85">
        <v>1169</v>
      </c>
      <c r="AB85">
        <v>18</v>
      </c>
    </row>
    <row r="86" spans="1:28" x14ac:dyDescent="0.3">
      <c r="A86">
        <v>533</v>
      </c>
      <c r="B86" t="s">
        <v>2453</v>
      </c>
      <c r="C86" s="1">
        <v>42985</v>
      </c>
      <c r="D86" s="1">
        <v>42989</v>
      </c>
      <c r="E86">
        <v>4</v>
      </c>
      <c r="F86" t="s">
        <v>358</v>
      </c>
      <c r="G86" t="s">
        <v>2454</v>
      </c>
      <c r="H86" t="s">
        <v>2455</v>
      </c>
      <c r="I86" t="s">
        <v>30</v>
      </c>
      <c r="J86" t="s">
        <v>31</v>
      </c>
      <c r="K86" t="s">
        <v>439</v>
      </c>
      <c r="L86" t="s">
        <v>357</v>
      </c>
      <c r="M86">
        <v>90032</v>
      </c>
      <c r="N86" t="s">
        <v>3</v>
      </c>
      <c r="O86" t="s">
        <v>2456</v>
      </c>
      <c r="P86" t="s">
        <v>32</v>
      </c>
      <c r="Q86" t="s">
        <v>441</v>
      </c>
      <c r="R86" t="s">
        <v>2457</v>
      </c>
      <c r="S86">
        <v>47.94</v>
      </c>
      <c r="T86">
        <v>3</v>
      </c>
      <c r="U86">
        <v>0</v>
      </c>
      <c r="V86">
        <v>0</v>
      </c>
      <c r="W86">
        <v>-45.542999999999999</v>
      </c>
      <c r="X86">
        <v>2.3969999999999985</v>
      </c>
      <c r="Y86">
        <v>86</v>
      </c>
      <c r="Z86">
        <v>2</v>
      </c>
      <c r="AA86">
        <v>1171</v>
      </c>
      <c r="AB86">
        <v>21</v>
      </c>
    </row>
    <row r="87" spans="1:28" x14ac:dyDescent="0.3">
      <c r="A87">
        <v>537</v>
      </c>
      <c r="B87" t="s">
        <v>2469</v>
      </c>
      <c r="C87" s="1">
        <v>42981</v>
      </c>
      <c r="D87" s="1">
        <v>42986</v>
      </c>
      <c r="E87">
        <v>5</v>
      </c>
      <c r="F87" t="s">
        <v>355</v>
      </c>
      <c r="G87" t="s">
        <v>2470</v>
      </c>
      <c r="H87" t="s">
        <v>2471</v>
      </c>
      <c r="I87" t="s">
        <v>30</v>
      </c>
      <c r="J87" t="s">
        <v>31</v>
      </c>
      <c r="K87" t="s">
        <v>1079</v>
      </c>
      <c r="L87" t="s">
        <v>371</v>
      </c>
      <c r="M87">
        <v>60653</v>
      </c>
      <c r="N87" t="s">
        <v>7</v>
      </c>
      <c r="O87" t="s">
        <v>2472</v>
      </c>
      <c r="P87" t="s">
        <v>36</v>
      </c>
      <c r="Q87" t="s">
        <v>42</v>
      </c>
      <c r="R87" t="s">
        <v>2473</v>
      </c>
      <c r="S87">
        <v>42.615999999999993</v>
      </c>
      <c r="T87">
        <v>7</v>
      </c>
      <c r="U87">
        <v>0.8</v>
      </c>
      <c r="V87">
        <v>-34.092799999999997</v>
      </c>
      <c r="W87">
        <v>-76.708800000000025</v>
      </c>
      <c r="X87">
        <v>-68.185600000000022</v>
      </c>
      <c r="Y87">
        <v>87</v>
      </c>
      <c r="Z87">
        <v>0</v>
      </c>
      <c r="AA87">
        <v>1173</v>
      </c>
      <c r="AB87">
        <v>28</v>
      </c>
    </row>
    <row r="88" spans="1:28" x14ac:dyDescent="0.3">
      <c r="A88">
        <v>553</v>
      </c>
      <c r="B88" t="s">
        <v>2516</v>
      </c>
      <c r="C88" s="1">
        <v>42989</v>
      </c>
      <c r="D88" s="1">
        <v>42990</v>
      </c>
      <c r="E88">
        <v>1</v>
      </c>
      <c r="F88" t="s">
        <v>49</v>
      </c>
      <c r="G88" t="s">
        <v>1249</v>
      </c>
      <c r="H88" t="s">
        <v>1250</v>
      </c>
      <c r="I88" t="s">
        <v>30</v>
      </c>
      <c r="J88" t="s">
        <v>31</v>
      </c>
      <c r="K88" t="s">
        <v>2181</v>
      </c>
      <c r="L88" t="s">
        <v>359</v>
      </c>
      <c r="M88">
        <v>32216</v>
      </c>
      <c r="N88" t="s">
        <v>9</v>
      </c>
      <c r="O88" t="s">
        <v>2517</v>
      </c>
      <c r="P88" t="s">
        <v>32</v>
      </c>
      <c r="Q88" t="s">
        <v>441</v>
      </c>
      <c r="R88" t="s">
        <v>2518</v>
      </c>
      <c r="S88">
        <v>34.504000000000005</v>
      </c>
      <c r="T88">
        <v>1</v>
      </c>
      <c r="U88">
        <v>0.2</v>
      </c>
      <c r="V88">
        <v>-6.9008000000000012</v>
      </c>
      <c r="W88">
        <v>-21.565000000000005</v>
      </c>
      <c r="X88">
        <v>6.0381999999999998</v>
      </c>
      <c r="Y88">
        <v>88</v>
      </c>
      <c r="Z88">
        <v>1</v>
      </c>
      <c r="AA88">
        <v>1175</v>
      </c>
      <c r="AB88">
        <v>6</v>
      </c>
    </row>
    <row r="89" spans="1:28" x14ac:dyDescent="0.3">
      <c r="A89">
        <v>562</v>
      </c>
      <c r="B89" t="s">
        <v>2547</v>
      </c>
      <c r="C89" s="1">
        <v>41896</v>
      </c>
      <c r="D89" s="1">
        <v>41900</v>
      </c>
      <c r="E89">
        <v>4</v>
      </c>
      <c r="F89" t="s">
        <v>355</v>
      </c>
      <c r="G89" t="s">
        <v>2548</v>
      </c>
      <c r="H89" t="s">
        <v>2549</v>
      </c>
      <c r="I89" t="s">
        <v>30</v>
      </c>
      <c r="J89" t="s">
        <v>31</v>
      </c>
      <c r="K89" t="s">
        <v>1606</v>
      </c>
      <c r="L89" t="s">
        <v>359</v>
      </c>
      <c r="M89">
        <v>33614</v>
      </c>
      <c r="N89" t="s">
        <v>9</v>
      </c>
      <c r="O89" t="s">
        <v>2550</v>
      </c>
      <c r="P89" t="s">
        <v>36</v>
      </c>
      <c r="Q89" t="s">
        <v>43</v>
      </c>
      <c r="R89" t="s">
        <v>2551</v>
      </c>
      <c r="S89">
        <v>13</v>
      </c>
      <c r="T89">
        <v>5</v>
      </c>
      <c r="U89">
        <v>0.2</v>
      </c>
      <c r="V89">
        <v>-2.6</v>
      </c>
      <c r="W89">
        <v>-9.1</v>
      </c>
      <c r="X89">
        <v>1.3000000000000007</v>
      </c>
      <c r="Y89">
        <v>89</v>
      </c>
      <c r="Z89">
        <v>2</v>
      </c>
      <c r="AA89">
        <v>1177</v>
      </c>
      <c r="AB89">
        <v>30</v>
      </c>
    </row>
    <row r="90" spans="1:28" x14ac:dyDescent="0.3">
      <c r="A90">
        <v>563</v>
      </c>
      <c r="B90" t="s">
        <v>2547</v>
      </c>
      <c r="C90" s="1">
        <v>41896</v>
      </c>
      <c r="D90" s="1">
        <v>41900</v>
      </c>
      <c r="E90">
        <v>4</v>
      </c>
      <c r="F90" t="s">
        <v>355</v>
      </c>
      <c r="G90" t="s">
        <v>2548</v>
      </c>
      <c r="H90" t="s">
        <v>2549</v>
      </c>
      <c r="I90" t="s">
        <v>30</v>
      </c>
      <c r="J90" t="s">
        <v>31</v>
      </c>
      <c r="K90" t="s">
        <v>1606</v>
      </c>
      <c r="L90" t="s">
        <v>359</v>
      </c>
      <c r="M90">
        <v>33614</v>
      </c>
      <c r="N90" t="s">
        <v>9</v>
      </c>
      <c r="O90" t="s">
        <v>2552</v>
      </c>
      <c r="P90" t="s">
        <v>32</v>
      </c>
      <c r="Q90" t="s">
        <v>441</v>
      </c>
      <c r="R90" t="s">
        <v>2553</v>
      </c>
      <c r="S90">
        <v>13.128</v>
      </c>
      <c r="T90">
        <v>3</v>
      </c>
      <c r="U90">
        <v>0.2</v>
      </c>
      <c r="V90">
        <v>-2.6256000000000004</v>
      </c>
      <c r="W90">
        <v>-6.7280999999999995</v>
      </c>
      <c r="X90">
        <v>3.7743000000000002</v>
      </c>
      <c r="Y90">
        <v>90</v>
      </c>
      <c r="Z90">
        <v>0</v>
      </c>
      <c r="AA90">
        <v>1179</v>
      </c>
      <c r="AB90">
        <v>18</v>
      </c>
    </row>
    <row r="91" spans="1:28" x14ac:dyDescent="0.3">
      <c r="A91">
        <v>576</v>
      </c>
      <c r="B91" t="s">
        <v>2570</v>
      </c>
      <c r="C91" s="1">
        <v>42265</v>
      </c>
      <c r="D91" s="1">
        <v>42269</v>
      </c>
      <c r="E91">
        <v>4</v>
      </c>
      <c r="F91" t="s">
        <v>355</v>
      </c>
      <c r="G91" t="s">
        <v>2571</v>
      </c>
      <c r="H91" t="s">
        <v>2572</v>
      </c>
      <c r="I91" t="s">
        <v>30</v>
      </c>
      <c r="J91" t="s">
        <v>31</v>
      </c>
      <c r="K91" t="s">
        <v>1870</v>
      </c>
      <c r="L91" t="s">
        <v>357</v>
      </c>
      <c r="M91">
        <v>90805</v>
      </c>
      <c r="N91" t="s">
        <v>3</v>
      </c>
      <c r="O91" t="s">
        <v>553</v>
      </c>
      <c r="P91" t="s">
        <v>36</v>
      </c>
      <c r="Q91" t="s">
        <v>44</v>
      </c>
      <c r="R91" t="s">
        <v>554</v>
      </c>
      <c r="S91">
        <v>160.72</v>
      </c>
      <c r="T91">
        <v>14</v>
      </c>
      <c r="U91">
        <v>0</v>
      </c>
      <c r="V91">
        <v>0</v>
      </c>
      <c r="W91">
        <v>-81.967199999999991</v>
      </c>
      <c r="X91">
        <v>78.752800000000008</v>
      </c>
      <c r="Y91">
        <v>91</v>
      </c>
      <c r="Z91">
        <v>1</v>
      </c>
      <c r="AA91">
        <v>1181</v>
      </c>
      <c r="AB91">
        <v>98</v>
      </c>
    </row>
    <row r="92" spans="1:28" x14ac:dyDescent="0.3">
      <c r="A92">
        <v>577</v>
      </c>
      <c r="B92" t="s">
        <v>2570</v>
      </c>
      <c r="C92" s="1">
        <v>42265</v>
      </c>
      <c r="D92" s="1">
        <v>42269</v>
      </c>
      <c r="E92">
        <v>4</v>
      </c>
      <c r="F92" t="s">
        <v>355</v>
      </c>
      <c r="G92" t="s">
        <v>2571</v>
      </c>
      <c r="H92" t="s">
        <v>2572</v>
      </c>
      <c r="I92" t="s">
        <v>30</v>
      </c>
      <c r="J92" t="s">
        <v>31</v>
      </c>
      <c r="K92" t="s">
        <v>1870</v>
      </c>
      <c r="L92" t="s">
        <v>357</v>
      </c>
      <c r="M92">
        <v>90805</v>
      </c>
      <c r="N92" t="s">
        <v>3</v>
      </c>
      <c r="O92" t="s">
        <v>2573</v>
      </c>
      <c r="P92" t="s">
        <v>36</v>
      </c>
      <c r="Q92" t="s">
        <v>44</v>
      </c>
      <c r="R92" t="s">
        <v>2574</v>
      </c>
      <c r="S92">
        <v>19.920000000000002</v>
      </c>
      <c r="T92">
        <v>4</v>
      </c>
      <c r="U92">
        <v>0</v>
      </c>
      <c r="V92">
        <v>0</v>
      </c>
      <c r="W92">
        <v>-10.1592</v>
      </c>
      <c r="X92">
        <v>9.7608000000000015</v>
      </c>
      <c r="Y92">
        <v>92</v>
      </c>
      <c r="Z92">
        <v>2</v>
      </c>
      <c r="AA92">
        <v>1183</v>
      </c>
      <c r="AB92">
        <v>28</v>
      </c>
    </row>
    <row r="93" spans="1:28" x14ac:dyDescent="0.3">
      <c r="A93">
        <v>578</v>
      </c>
      <c r="B93" t="s">
        <v>2570</v>
      </c>
      <c r="C93" s="1">
        <v>42265</v>
      </c>
      <c r="D93" s="1">
        <v>42269</v>
      </c>
      <c r="E93">
        <v>4</v>
      </c>
      <c r="F93" t="s">
        <v>355</v>
      </c>
      <c r="G93" t="s">
        <v>2571</v>
      </c>
      <c r="H93" t="s">
        <v>2572</v>
      </c>
      <c r="I93" t="s">
        <v>30</v>
      </c>
      <c r="J93" t="s">
        <v>31</v>
      </c>
      <c r="K93" t="s">
        <v>1870</v>
      </c>
      <c r="L93" t="s">
        <v>357</v>
      </c>
      <c r="M93">
        <v>90805</v>
      </c>
      <c r="N93" t="s">
        <v>3</v>
      </c>
      <c r="O93" t="s">
        <v>2575</v>
      </c>
      <c r="P93" t="s">
        <v>36</v>
      </c>
      <c r="Q93" t="s">
        <v>475</v>
      </c>
      <c r="R93" t="s">
        <v>2576</v>
      </c>
      <c r="S93">
        <v>7.3</v>
      </c>
      <c r="T93">
        <v>2</v>
      </c>
      <c r="U93">
        <v>0</v>
      </c>
      <c r="V93">
        <v>0</v>
      </c>
      <c r="W93">
        <v>-5.1100000000000003</v>
      </c>
      <c r="X93">
        <v>2.1899999999999995</v>
      </c>
      <c r="Y93">
        <v>93</v>
      </c>
      <c r="Z93">
        <v>0</v>
      </c>
      <c r="AA93">
        <v>1185</v>
      </c>
      <c r="AB93">
        <v>14</v>
      </c>
    </row>
    <row r="94" spans="1:28" x14ac:dyDescent="0.3">
      <c r="A94">
        <v>581</v>
      </c>
      <c r="B94" t="s">
        <v>2582</v>
      </c>
      <c r="C94" s="1">
        <v>42257</v>
      </c>
      <c r="D94" s="1">
        <v>42261</v>
      </c>
      <c r="E94">
        <v>4</v>
      </c>
      <c r="F94" t="s">
        <v>358</v>
      </c>
      <c r="G94" t="s">
        <v>2583</v>
      </c>
      <c r="H94" t="s">
        <v>2584</v>
      </c>
      <c r="I94" t="s">
        <v>30</v>
      </c>
      <c r="J94" t="s">
        <v>31</v>
      </c>
      <c r="K94" t="s">
        <v>439</v>
      </c>
      <c r="L94" t="s">
        <v>357</v>
      </c>
      <c r="M94">
        <v>90004</v>
      </c>
      <c r="N94" t="s">
        <v>3</v>
      </c>
      <c r="O94" t="s">
        <v>2585</v>
      </c>
      <c r="P94" t="s">
        <v>36</v>
      </c>
      <c r="Q94" t="s">
        <v>475</v>
      </c>
      <c r="R94" t="s">
        <v>2586</v>
      </c>
      <c r="S94">
        <v>51.52</v>
      </c>
      <c r="T94">
        <v>4</v>
      </c>
      <c r="U94">
        <v>0</v>
      </c>
      <c r="V94">
        <v>0</v>
      </c>
      <c r="W94">
        <v>-49.974400000000003</v>
      </c>
      <c r="X94">
        <v>1.5456000000000003</v>
      </c>
      <c r="Y94">
        <v>94</v>
      </c>
      <c r="Z94">
        <v>1</v>
      </c>
      <c r="AA94">
        <v>1187</v>
      </c>
      <c r="AB94">
        <v>28</v>
      </c>
    </row>
    <row r="95" spans="1:28" x14ac:dyDescent="0.3">
      <c r="A95">
        <v>613</v>
      </c>
      <c r="B95" t="s">
        <v>2644</v>
      </c>
      <c r="C95" s="1">
        <v>42624</v>
      </c>
      <c r="D95" s="1">
        <v>42626</v>
      </c>
      <c r="E95">
        <v>2</v>
      </c>
      <c r="F95" t="s">
        <v>355</v>
      </c>
      <c r="G95" t="s">
        <v>2645</v>
      </c>
      <c r="H95" t="s">
        <v>2646</v>
      </c>
      <c r="I95" t="s">
        <v>35</v>
      </c>
      <c r="J95" t="s">
        <v>31</v>
      </c>
      <c r="K95" t="s">
        <v>367</v>
      </c>
      <c r="L95" t="s">
        <v>368</v>
      </c>
      <c r="M95">
        <v>19143</v>
      </c>
      <c r="N95" t="s">
        <v>5</v>
      </c>
      <c r="O95" t="s">
        <v>2647</v>
      </c>
      <c r="P95" t="s">
        <v>36</v>
      </c>
      <c r="Q95" t="s">
        <v>44</v>
      </c>
      <c r="R95" t="s">
        <v>2648</v>
      </c>
      <c r="S95">
        <v>8.4480000000000004</v>
      </c>
      <c r="T95">
        <v>2</v>
      </c>
      <c r="U95">
        <v>0.2</v>
      </c>
      <c r="V95">
        <v>-1.6896000000000002</v>
      </c>
      <c r="W95">
        <v>-4.1184000000000003</v>
      </c>
      <c r="X95">
        <v>2.6399999999999997</v>
      </c>
      <c r="Y95">
        <v>95</v>
      </c>
      <c r="Z95">
        <v>2</v>
      </c>
      <c r="AA95">
        <v>1189</v>
      </c>
      <c r="AB95">
        <v>6</v>
      </c>
    </row>
    <row r="96" spans="1:28" x14ac:dyDescent="0.3">
      <c r="A96">
        <v>614</v>
      </c>
      <c r="B96" t="s">
        <v>2644</v>
      </c>
      <c r="C96" s="1">
        <v>42624</v>
      </c>
      <c r="D96" s="1">
        <v>42626</v>
      </c>
      <c r="E96">
        <v>2</v>
      </c>
      <c r="F96" t="s">
        <v>355</v>
      </c>
      <c r="G96" t="s">
        <v>2645</v>
      </c>
      <c r="H96" t="s">
        <v>2646</v>
      </c>
      <c r="I96" t="s">
        <v>35</v>
      </c>
      <c r="J96" t="s">
        <v>31</v>
      </c>
      <c r="K96" t="s">
        <v>367</v>
      </c>
      <c r="L96" t="s">
        <v>368</v>
      </c>
      <c r="M96">
        <v>19143</v>
      </c>
      <c r="N96" t="s">
        <v>5</v>
      </c>
      <c r="O96" t="s">
        <v>2649</v>
      </c>
      <c r="P96" t="s">
        <v>40</v>
      </c>
      <c r="Q96" t="s">
        <v>41</v>
      </c>
      <c r="R96" t="s">
        <v>2650</v>
      </c>
      <c r="S96">
        <v>728.94600000000003</v>
      </c>
      <c r="T96">
        <v>9</v>
      </c>
      <c r="U96">
        <v>0.4</v>
      </c>
      <c r="V96">
        <v>-291.57840000000004</v>
      </c>
      <c r="W96">
        <v>-595.30590000000007</v>
      </c>
      <c r="X96">
        <v>-157.93830000000008</v>
      </c>
      <c r="Y96">
        <v>96</v>
      </c>
      <c r="Z96">
        <v>0</v>
      </c>
      <c r="AA96">
        <v>1191</v>
      </c>
      <c r="AB96">
        <v>27</v>
      </c>
    </row>
    <row r="97" spans="1:28" x14ac:dyDescent="0.3">
      <c r="A97">
        <v>627</v>
      </c>
      <c r="B97" t="s">
        <v>2681</v>
      </c>
      <c r="C97" s="1">
        <v>42993</v>
      </c>
      <c r="D97" s="1">
        <v>42997</v>
      </c>
      <c r="E97">
        <v>4</v>
      </c>
      <c r="F97" t="s">
        <v>358</v>
      </c>
      <c r="G97" t="s">
        <v>2682</v>
      </c>
      <c r="H97" t="s">
        <v>2683</v>
      </c>
      <c r="I97" t="s">
        <v>45</v>
      </c>
      <c r="J97" t="s">
        <v>31</v>
      </c>
      <c r="K97" t="s">
        <v>50</v>
      </c>
      <c r="L97" t="s">
        <v>51</v>
      </c>
      <c r="M97">
        <v>10009</v>
      </c>
      <c r="N97" t="s">
        <v>5</v>
      </c>
      <c r="O97" t="s">
        <v>2684</v>
      </c>
      <c r="P97" t="s">
        <v>32</v>
      </c>
      <c r="Q97" t="s">
        <v>441</v>
      </c>
      <c r="R97" t="s">
        <v>2685</v>
      </c>
      <c r="S97">
        <v>35.56</v>
      </c>
      <c r="T97">
        <v>7</v>
      </c>
      <c r="U97">
        <v>0</v>
      </c>
      <c r="V97">
        <v>0</v>
      </c>
      <c r="W97">
        <v>-23.469600000000003</v>
      </c>
      <c r="X97">
        <v>12.090399999999999</v>
      </c>
      <c r="Y97">
        <v>97</v>
      </c>
      <c r="Z97">
        <v>1</v>
      </c>
      <c r="AA97">
        <v>1193</v>
      </c>
      <c r="AB97">
        <v>14</v>
      </c>
    </row>
    <row r="98" spans="1:28" x14ac:dyDescent="0.3">
      <c r="A98">
        <v>634</v>
      </c>
      <c r="B98" t="s">
        <v>2702</v>
      </c>
      <c r="C98" s="1">
        <v>43002</v>
      </c>
      <c r="D98" s="1">
        <v>43004</v>
      </c>
      <c r="E98">
        <v>2</v>
      </c>
      <c r="F98" t="s">
        <v>355</v>
      </c>
      <c r="G98" t="s">
        <v>2430</v>
      </c>
      <c r="H98" t="s">
        <v>2431</v>
      </c>
      <c r="I98" t="s">
        <v>30</v>
      </c>
      <c r="J98" t="s">
        <v>31</v>
      </c>
      <c r="K98" t="s">
        <v>2092</v>
      </c>
      <c r="L98" t="s">
        <v>359</v>
      </c>
      <c r="M98">
        <v>33180</v>
      </c>
      <c r="N98" t="s">
        <v>9</v>
      </c>
      <c r="O98" t="s">
        <v>2703</v>
      </c>
      <c r="P98" t="s">
        <v>40</v>
      </c>
      <c r="Q98" t="s">
        <v>47</v>
      </c>
      <c r="R98" t="s">
        <v>2704</v>
      </c>
      <c r="S98">
        <v>17.880000000000003</v>
      </c>
      <c r="T98">
        <v>3</v>
      </c>
      <c r="U98">
        <v>0.2</v>
      </c>
      <c r="V98">
        <v>-3.5760000000000005</v>
      </c>
      <c r="W98">
        <v>-11.845500000000003</v>
      </c>
      <c r="X98">
        <v>2.458499999999999</v>
      </c>
      <c r="Y98">
        <v>98</v>
      </c>
      <c r="Z98">
        <v>2</v>
      </c>
      <c r="AA98">
        <v>1195</v>
      </c>
      <c r="AB98">
        <v>18</v>
      </c>
    </row>
    <row r="99" spans="1:28" x14ac:dyDescent="0.3">
      <c r="A99">
        <v>635</v>
      </c>
      <c r="B99" t="s">
        <v>2702</v>
      </c>
      <c r="C99" s="1">
        <v>43002</v>
      </c>
      <c r="D99" s="1">
        <v>43004</v>
      </c>
      <c r="E99">
        <v>2</v>
      </c>
      <c r="F99" t="s">
        <v>355</v>
      </c>
      <c r="G99" t="s">
        <v>2430</v>
      </c>
      <c r="H99" t="s">
        <v>2431</v>
      </c>
      <c r="I99" t="s">
        <v>30</v>
      </c>
      <c r="J99" t="s">
        <v>31</v>
      </c>
      <c r="K99" t="s">
        <v>2092</v>
      </c>
      <c r="L99" t="s">
        <v>359</v>
      </c>
      <c r="M99">
        <v>33180</v>
      </c>
      <c r="N99" t="s">
        <v>9</v>
      </c>
      <c r="O99" t="s">
        <v>2597</v>
      </c>
      <c r="P99" t="s">
        <v>36</v>
      </c>
      <c r="Q99" t="s">
        <v>37</v>
      </c>
      <c r="R99" t="s">
        <v>2598</v>
      </c>
      <c r="S99">
        <v>235.94400000000002</v>
      </c>
      <c r="T99">
        <v>3</v>
      </c>
      <c r="U99">
        <v>0.2</v>
      </c>
      <c r="V99">
        <v>-47.188800000000008</v>
      </c>
      <c r="W99">
        <v>-103.2255</v>
      </c>
      <c r="X99">
        <v>85.529700000000005</v>
      </c>
      <c r="Y99">
        <v>99</v>
      </c>
      <c r="Z99">
        <v>0</v>
      </c>
      <c r="AA99">
        <v>1197</v>
      </c>
      <c r="AB99">
        <v>18</v>
      </c>
    </row>
    <row r="100" spans="1:28" x14ac:dyDescent="0.3">
      <c r="A100">
        <v>658</v>
      </c>
      <c r="B100" t="s">
        <v>2764</v>
      </c>
      <c r="C100" s="1">
        <v>42632</v>
      </c>
      <c r="D100" s="1">
        <v>42632</v>
      </c>
      <c r="E100">
        <v>0</v>
      </c>
      <c r="F100" t="s">
        <v>62</v>
      </c>
      <c r="G100" t="s">
        <v>2765</v>
      </c>
      <c r="H100" t="s">
        <v>2766</v>
      </c>
      <c r="I100" t="s">
        <v>45</v>
      </c>
      <c r="J100" t="s">
        <v>31</v>
      </c>
      <c r="K100" t="s">
        <v>464</v>
      </c>
      <c r="L100" t="s">
        <v>371</v>
      </c>
      <c r="M100">
        <v>60505</v>
      </c>
      <c r="N100" t="s">
        <v>7</v>
      </c>
      <c r="O100" t="s">
        <v>2374</v>
      </c>
      <c r="P100" t="s">
        <v>32</v>
      </c>
      <c r="Q100" t="s">
        <v>34</v>
      </c>
      <c r="R100" t="s">
        <v>2375</v>
      </c>
      <c r="S100">
        <v>701.37199999999996</v>
      </c>
      <c r="T100">
        <v>2</v>
      </c>
      <c r="U100">
        <v>0.3</v>
      </c>
      <c r="V100">
        <v>-210.41159999999999</v>
      </c>
      <c r="W100">
        <v>-541.05839999999989</v>
      </c>
      <c r="X100">
        <v>-50.098000000000013</v>
      </c>
      <c r="Y100">
        <v>100</v>
      </c>
      <c r="Z100">
        <v>1</v>
      </c>
      <c r="AA100">
        <v>1199</v>
      </c>
      <c r="AB100">
        <v>8</v>
      </c>
    </row>
    <row r="101" spans="1:28" x14ac:dyDescent="0.3">
      <c r="A101">
        <v>659</v>
      </c>
      <c r="B101" t="s">
        <v>2764</v>
      </c>
      <c r="C101" s="1">
        <v>42632</v>
      </c>
      <c r="D101" s="1">
        <v>42632</v>
      </c>
      <c r="E101">
        <v>0</v>
      </c>
      <c r="F101" t="s">
        <v>62</v>
      </c>
      <c r="G101" t="s">
        <v>2765</v>
      </c>
      <c r="H101" t="s">
        <v>2766</v>
      </c>
      <c r="I101" t="s">
        <v>45</v>
      </c>
      <c r="J101" t="s">
        <v>31</v>
      </c>
      <c r="K101" t="s">
        <v>464</v>
      </c>
      <c r="L101" t="s">
        <v>371</v>
      </c>
      <c r="M101">
        <v>60505</v>
      </c>
      <c r="N101" t="s">
        <v>7</v>
      </c>
      <c r="O101" t="s">
        <v>1098</v>
      </c>
      <c r="P101" t="s">
        <v>36</v>
      </c>
      <c r="Q101" t="s">
        <v>42</v>
      </c>
      <c r="R101" t="s">
        <v>1099</v>
      </c>
      <c r="S101">
        <v>2.3079999999999994</v>
      </c>
      <c r="T101">
        <v>2</v>
      </c>
      <c r="U101">
        <v>0.8</v>
      </c>
      <c r="V101">
        <v>-1.8463999999999996</v>
      </c>
      <c r="W101">
        <v>-3.9235999999999995</v>
      </c>
      <c r="X101">
        <v>-3.4619999999999997</v>
      </c>
      <c r="Y101">
        <v>101</v>
      </c>
      <c r="Z101">
        <v>2</v>
      </c>
      <c r="AA101">
        <v>1201</v>
      </c>
      <c r="AB101">
        <v>8</v>
      </c>
    </row>
    <row r="102" spans="1:28" x14ac:dyDescent="0.3">
      <c r="A102">
        <v>702</v>
      </c>
      <c r="B102" t="s">
        <v>2861</v>
      </c>
      <c r="C102" s="1">
        <v>42980</v>
      </c>
      <c r="D102" s="1">
        <v>42986</v>
      </c>
      <c r="E102">
        <v>6</v>
      </c>
      <c r="F102" t="s">
        <v>358</v>
      </c>
      <c r="G102" t="s">
        <v>1681</v>
      </c>
      <c r="H102" t="s">
        <v>1682</v>
      </c>
      <c r="I102" t="s">
        <v>35</v>
      </c>
      <c r="J102" t="s">
        <v>31</v>
      </c>
      <c r="K102" t="s">
        <v>2782</v>
      </c>
      <c r="L102" t="s">
        <v>385</v>
      </c>
      <c r="M102">
        <v>44105</v>
      </c>
      <c r="N102" t="s">
        <v>5</v>
      </c>
      <c r="O102" t="s">
        <v>1529</v>
      </c>
      <c r="P102" t="s">
        <v>32</v>
      </c>
      <c r="Q102" t="s">
        <v>441</v>
      </c>
      <c r="R102" t="s">
        <v>1530</v>
      </c>
      <c r="S102">
        <v>15.072000000000003</v>
      </c>
      <c r="T102">
        <v>3</v>
      </c>
      <c r="U102">
        <v>0.2</v>
      </c>
      <c r="V102">
        <v>-3.0144000000000006</v>
      </c>
      <c r="W102">
        <v>-7.9128000000000025</v>
      </c>
      <c r="X102">
        <v>4.1448</v>
      </c>
      <c r="Y102">
        <v>102</v>
      </c>
      <c r="Z102">
        <v>0</v>
      </c>
      <c r="AA102">
        <v>1203</v>
      </c>
      <c r="AB102">
        <v>21</v>
      </c>
    </row>
    <row r="103" spans="1:28" x14ac:dyDescent="0.3">
      <c r="A103">
        <v>705</v>
      </c>
      <c r="B103" t="s">
        <v>2870</v>
      </c>
      <c r="C103" s="1">
        <v>41894</v>
      </c>
      <c r="D103" s="1">
        <v>41899</v>
      </c>
      <c r="E103">
        <v>5</v>
      </c>
      <c r="F103" t="s">
        <v>358</v>
      </c>
      <c r="G103" t="s">
        <v>2871</v>
      </c>
      <c r="H103" t="s">
        <v>2872</v>
      </c>
      <c r="I103" t="s">
        <v>35</v>
      </c>
      <c r="J103" t="s">
        <v>31</v>
      </c>
      <c r="K103" t="s">
        <v>2873</v>
      </c>
      <c r="L103" t="s">
        <v>360</v>
      </c>
      <c r="M103">
        <v>27511</v>
      </c>
      <c r="N103" t="s">
        <v>9</v>
      </c>
      <c r="O103" t="s">
        <v>2874</v>
      </c>
      <c r="P103" t="s">
        <v>36</v>
      </c>
      <c r="Q103" t="s">
        <v>44</v>
      </c>
      <c r="R103" t="s">
        <v>2875</v>
      </c>
      <c r="S103">
        <v>10.368000000000002</v>
      </c>
      <c r="T103">
        <v>2</v>
      </c>
      <c r="U103">
        <v>0.2</v>
      </c>
      <c r="V103">
        <v>-2.0736000000000003</v>
      </c>
      <c r="W103">
        <v>-4.6656000000000013</v>
      </c>
      <c r="X103">
        <v>3.6288</v>
      </c>
      <c r="Y103">
        <v>103</v>
      </c>
      <c r="Z103">
        <v>1</v>
      </c>
      <c r="AA103">
        <v>1205</v>
      </c>
      <c r="AB103">
        <v>12</v>
      </c>
    </row>
    <row r="104" spans="1:28" x14ac:dyDescent="0.3">
      <c r="A104">
        <v>706</v>
      </c>
      <c r="B104" t="s">
        <v>2870</v>
      </c>
      <c r="C104" s="1">
        <v>41894</v>
      </c>
      <c r="D104" s="1">
        <v>41899</v>
      </c>
      <c r="E104">
        <v>5</v>
      </c>
      <c r="F104" t="s">
        <v>358</v>
      </c>
      <c r="G104" t="s">
        <v>2871</v>
      </c>
      <c r="H104" t="s">
        <v>2872</v>
      </c>
      <c r="I104" t="s">
        <v>35</v>
      </c>
      <c r="J104" t="s">
        <v>31</v>
      </c>
      <c r="K104" t="s">
        <v>2873</v>
      </c>
      <c r="L104" t="s">
        <v>360</v>
      </c>
      <c r="M104">
        <v>27511</v>
      </c>
      <c r="N104" t="s">
        <v>9</v>
      </c>
      <c r="O104" t="s">
        <v>2876</v>
      </c>
      <c r="P104" t="s">
        <v>36</v>
      </c>
      <c r="Q104" t="s">
        <v>43</v>
      </c>
      <c r="R104" t="s">
        <v>2877</v>
      </c>
      <c r="S104">
        <v>166.84</v>
      </c>
      <c r="T104">
        <v>5</v>
      </c>
      <c r="U104">
        <v>0.2</v>
      </c>
      <c r="V104">
        <v>-33.368000000000002</v>
      </c>
      <c r="W104">
        <v>-114.70250000000001</v>
      </c>
      <c r="X104">
        <v>18.769499999999987</v>
      </c>
      <c r="Y104">
        <v>104</v>
      </c>
      <c r="Z104">
        <v>2</v>
      </c>
      <c r="AA104">
        <v>1207</v>
      </c>
      <c r="AB104">
        <v>30</v>
      </c>
    </row>
    <row r="105" spans="1:28" x14ac:dyDescent="0.3">
      <c r="A105">
        <v>707</v>
      </c>
      <c r="B105" t="s">
        <v>2870</v>
      </c>
      <c r="C105" s="1">
        <v>41894</v>
      </c>
      <c r="D105" s="1">
        <v>41899</v>
      </c>
      <c r="E105">
        <v>5</v>
      </c>
      <c r="F105" t="s">
        <v>358</v>
      </c>
      <c r="G105" t="s">
        <v>2871</v>
      </c>
      <c r="H105" t="s">
        <v>2872</v>
      </c>
      <c r="I105" t="s">
        <v>35</v>
      </c>
      <c r="J105" t="s">
        <v>31</v>
      </c>
      <c r="K105" t="s">
        <v>2873</v>
      </c>
      <c r="L105" t="s">
        <v>360</v>
      </c>
      <c r="M105">
        <v>27511</v>
      </c>
      <c r="N105" t="s">
        <v>9</v>
      </c>
      <c r="O105" t="s">
        <v>2398</v>
      </c>
      <c r="P105" t="s">
        <v>40</v>
      </c>
      <c r="Q105" t="s">
        <v>47</v>
      </c>
      <c r="R105" t="s">
        <v>2399</v>
      </c>
      <c r="S105">
        <v>15.216000000000001</v>
      </c>
      <c r="T105">
        <v>1</v>
      </c>
      <c r="U105">
        <v>0.2</v>
      </c>
      <c r="V105">
        <v>-3.0432000000000006</v>
      </c>
      <c r="W105">
        <v>-9.8904000000000014</v>
      </c>
      <c r="X105">
        <v>2.2823999999999991</v>
      </c>
      <c r="Y105">
        <v>105</v>
      </c>
      <c r="Z105">
        <v>0</v>
      </c>
      <c r="AA105">
        <v>1209</v>
      </c>
      <c r="AB105">
        <v>6</v>
      </c>
    </row>
    <row r="106" spans="1:28" x14ac:dyDescent="0.3">
      <c r="A106">
        <v>712</v>
      </c>
      <c r="B106" t="s">
        <v>2886</v>
      </c>
      <c r="C106" s="1">
        <v>42981</v>
      </c>
      <c r="D106" s="1">
        <v>42985</v>
      </c>
      <c r="E106">
        <v>4</v>
      </c>
      <c r="F106" t="s">
        <v>358</v>
      </c>
      <c r="G106" t="s">
        <v>2887</v>
      </c>
      <c r="H106" t="s">
        <v>2888</v>
      </c>
      <c r="I106" t="s">
        <v>30</v>
      </c>
      <c r="J106" t="s">
        <v>31</v>
      </c>
      <c r="K106" t="s">
        <v>2889</v>
      </c>
      <c r="L106" t="s">
        <v>359</v>
      </c>
      <c r="M106">
        <v>32137</v>
      </c>
      <c r="N106" t="s">
        <v>9</v>
      </c>
      <c r="O106" t="s">
        <v>2890</v>
      </c>
      <c r="P106" t="s">
        <v>36</v>
      </c>
      <c r="Q106" t="s">
        <v>48</v>
      </c>
      <c r="R106" t="s">
        <v>2891</v>
      </c>
      <c r="S106">
        <v>24.448</v>
      </c>
      <c r="T106">
        <v>4</v>
      </c>
      <c r="U106">
        <v>0.2</v>
      </c>
      <c r="V106">
        <v>-4.8896000000000006</v>
      </c>
      <c r="W106">
        <v>-10.696</v>
      </c>
      <c r="X106">
        <v>8.8623999999999992</v>
      </c>
      <c r="Y106">
        <v>106</v>
      </c>
      <c r="Z106">
        <v>1</v>
      </c>
      <c r="AA106">
        <v>1211</v>
      </c>
      <c r="AB106">
        <v>24</v>
      </c>
    </row>
    <row r="107" spans="1:28" x14ac:dyDescent="0.3">
      <c r="A107">
        <v>718</v>
      </c>
      <c r="B107" t="s">
        <v>2904</v>
      </c>
      <c r="C107" s="1">
        <v>43002</v>
      </c>
      <c r="D107" s="1">
        <v>43007</v>
      </c>
      <c r="E107">
        <v>5</v>
      </c>
      <c r="F107" t="s">
        <v>358</v>
      </c>
      <c r="G107" t="s">
        <v>1652</v>
      </c>
      <c r="H107" t="s">
        <v>1653</v>
      </c>
      <c r="I107" t="s">
        <v>30</v>
      </c>
      <c r="J107" t="s">
        <v>31</v>
      </c>
      <c r="K107" t="s">
        <v>1347</v>
      </c>
      <c r="L107" t="s">
        <v>385</v>
      </c>
      <c r="M107">
        <v>43055</v>
      </c>
      <c r="N107" t="s">
        <v>5</v>
      </c>
      <c r="O107" t="s">
        <v>2905</v>
      </c>
      <c r="P107" t="s">
        <v>32</v>
      </c>
      <c r="Q107" t="s">
        <v>441</v>
      </c>
      <c r="R107" t="s">
        <v>2906</v>
      </c>
      <c r="S107">
        <v>103.05599999999998</v>
      </c>
      <c r="T107">
        <v>3</v>
      </c>
      <c r="U107">
        <v>0.2</v>
      </c>
      <c r="V107">
        <v>-20.611199999999997</v>
      </c>
      <c r="W107">
        <v>-57.96899999999998</v>
      </c>
      <c r="X107">
        <v>24.475800000000007</v>
      </c>
      <c r="Y107">
        <v>107</v>
      </c>
      <c r="Z107">
        <v>2</v>
      </c>
      <c r="AA107">
        <v>1213</v>
      </c>
      <c r="AB107">
        <v>21</v>
      </c>
    </row>
    <row r="108" spans="1:28" x14ac:dyDescent="0.3">
      <c r="A108">
        <v>726</v>
      </c>
      <c r="B108" t="s">
        <v>2926</v>
      </c>
      <c r="C108" s="1">
        <v>42994</v>
      </c>
      <c r="D108" s="1">
        <v>42998</v>
      </c>
      <c r="E108">
        <v>4</v>
      </c>
      <c r="F108" t="s">
        <v>358</v>
      </c>
      <c r="G108" t="s">
        <v>2927</v>
      </c>
      <c r="H108" t="s">
        <v>2928</v>
      </c>
      <c r="I108" t="s">
        <v>30</v>
      </c>
      <c r="J108" t="s">
        <v>31</v>
      </c>
      <c r="K108" t="s">
        <v>1928</v>
      </c>
      <c r="L108" t="s">
        <v>362</v>
      </c>
      <c r="M108">
        <v>78745</v>
      </c>
      <c r="N108" t="s">
        <v>7</v>
      </c>
      <c r="O108" t="s">
        <v>2929</v>
      </c>
      <c r="P108" t="s">
        <v>36</v>
      </c>
      <c r="Q108" t="s">
        <v>48</v>
      </c>
      <c r="R108" t="s">
        <v>2930</v>
      </c>
      <c r="S108">
        <v>17.568000000000001</v>
      </c>
      <c r="T108">
        <v>2</v>
      </c>
      <c r="U108">
        <v>0.2</v>
      </c>
      <c r="V108">
        <v>-3.5136000000000003</v>
      </c>
      <c r="W108">
        <v>-7.6860000000000008</v>
      </c>
      <c r="X108">
        <v>6.3684000000000003</v>
      </c>
      <c r="Y108">
        <v>108</v>
      </c>
      <c r="Z108">
        <v>0</v>
      </c>
      <c r="AA108">
        <v>1215</v>
      </c>
      <c r="AB108">
        <v>20</v>
      </c>
    </row>
    <row r="109" spans="1:28" x14ac:dyDescent="0.3">
      <c r="A109">
        <v>727</v>
      </c>
      <c r="B109" t="s">
        <v>2926</v>
      </c>
      <c r="C109" s="1">
        <v>42994</v>
      </c>
      <c r="D109" s="1">
        <v>42998</v>
      </c>
      <c r="E109">
        <v>4</v>
      </c>
      <c r="F109" t="s">
        <v>358</v>
      </c>
      <c r="G109" t="s">
        <v>2927</v>
      </c>
      <c r="H109" t="s">
        <v>2928</v>
      </c>
      <c r="I109" t="s">
        <v>30</v>
      </c>
      <c r="J109" t="s">
        <v>31</v>
      </c>
      <c r="K109" t="s">
        <v>1928</v>
      </c>
      <c r="L109" t="s">
        <v>362</v>
      </c>
      <c r="M109">
        <v>78745</v>
      </c>
      <c r="N109" t="s">
        <v>7</v>
      </c>
      <c r="O109" t="s">
        <v>2931</v>
      </c>
      <c r="P109" t="s">
        <v>40</v>
      </c>
      <c r="Q109" t="s">
        <v>41</v>
      </c>
      <c r="R109" t="s">
        <v>2932</v>
      </c>
      <c r="S109">
        <v>55.991999999999997</v>
      </c>
      <c r="T109">
        <v>1</v>
      </c>
      <c r="U109">
        <v>0.2</v>
      </c>
      <c r="V109">
        <v>-11.198399999999999</v>
      </c>
      <c r="W109">
        <v>-39.194399999999995</v>
      </c>
      <c r="X109">
        <v>5.5992000000000015</v>
      </c>
      <c r="Y109">
        <v>109</v>
      </c>
      <c r="Z109">
        <v>1</v>
      </c>
      <c r="AA109">
        <v>1217</v>
      </c>
      <c r="AB109">
        <v>10</v>
      </c>
    </row>
    <row r="110" spans="1:28" x14ac:dyDescent="0.3">
      <c r="A110">
        <v>739</v>
      </c>
      <c r="B110" t="s">
        <v>2952</v>
      </c>
      <c r="C110" s="1">
        <v>41890</v>
      </c>
      <c r="D110" s="1">
        <v>41894</v>
      </c>
      <c r="E110">
        <v>4</v>
      </c>
      <c r="F110" t="s">
        <v>358</v>
      </c>
      <c r="G110" t="s">
        <v>1208</v>
      </c>
      <c r="H110" t="s">
        <v>1209</v>
      </c>
      <c r="I110" t="s">
        <v>30</v>
      </c>
      <c r="J110" t="s">
        <v>31</v>
      </c>
      <c r="K110" t="s">
        <v>365</v>
      </c>
      <c r="L110" t="s">
        <v>357</v>
      </c>
      <c r="M110">
        <v>94110</v>
      </c>
      <c r="N110" t="s">
        <v>3</v>
      </c>
      <c r="O110" t="s">
        <v>2953</v>
      </c>
      <c r="P110" t="s">
        <v>40</v>
      </c>
      <c r="Q110" t="s">
        <v>47</v>
      </c>
      <c r="R110" t="s">
        <v>2954</v>
      </c>
      <c r="S110">
        <v>49.98</v>
      </c>
      <c r="T110">
        <v>2</v>
      </c>
      <c r="U110">
        <v>0</v>
      </c>
      <c r="V110">
        <v>0</v>
      </c>
      <c r="W110">
        <v>-41.483400000000003</v>
      </c>
      <c r="X110">
        <v>8.4965999999999937</v>
      </c>
      <c r="Y110">
        <v>110</v>
      </c>
      <c r="Z110">
        <v>2</v>
      </c>
      <c r="AA110">
        <v>1219</v>
      </c>
      <c r="AB110">
        <v>14</v>
      </c>
    </row>
    <row r="111" spans="1:28" x14ac:dyDescent="0.3">
      <c r="A111">
        <v>756</v>
      </c>
      <c r="B111" t="s">
        <v>2979</v>
      </c>
      <c r="C111" s="1">
        <v>42631</v>
      </c>
      <c r="D111" s="1">
        <v>42635</v>
      </c>
      <c r="E111">
        <v>4</v>
      </c>
      <c r="F111" t="s">
        <v>358</v>
      </c>
      <c r="G111" t="s">
        <v>2640</v>
      </c>
      <c r="H111" t="s">
        <v>2641</v>
      </c>
      <c r="I111" t="s">
        <v>35</v>
      </c>
      <c r="J111" t="s">
        <v>31</v>
      </c>
      <c r="K111" t="s">
        <v>2181</v>
      </c>
      <c r="L111" t="s">
        <v>359</v>
      </c>
      <c r="M111">
        <v>32216</v>
      </c>
      <c r="N111" t="s">
        <v>9</v>
      </c>
      <c r="O111" t="s">
        <v>2980</v>
      </c>
      <c r="P111" t="s">
        <v>32</v>
      </c>
      <c r="Q111" t="s">
        <v>440</v>
      </c>
      <c r="R111" t="s">
        <v>2981</v>
      </c>
      <c r="S111">
        <v>383.43799999999999</v>
      </c>
      <c r="T111">
        <v>4</v>
      </c>
      <c r="U111">
        <v>0.45</v>
      </c>
      <c r="V111">
        <v>-172.5471</v>
      </c>
      <c r="W111">
        <v>-378.20929999999998</v>
      </c>
      <c r="X111">
        <v>-167.3184</v>
      </c>
      <c r="Y111">
        <v>111</v>
      </c>
      <c r="Z111">
        <v>0</v>
      </c>
      <c r="AA111">
        <v>1221</v>
      </c>
      <c r="AB111">
        <v>24</v>
      </c>
    </row>
    <row r="112" spans="1:28" x14ac:dyDescent="0.3">
      <c r="A112">
        <v>760</v>
      </c>
      <c r="B112" t="s">
        <v>2989</v>
      </c>
      <c r="C112" s="1">
        <v>42996</v>
      </c>
      <c r="D112" s="1">
        <v>43000</v>
      </c>
      <c r="E112">
        <v>4</v>
      </c>
      <c r="F112" t="s">
        <v>358</v>
      </c>
      <c r="G112" t="s">
        <v>2990</v>
      </c>
      <c r="H112" t="s">
        <v>2991</v>
      </c>
      <c r="I112" t="s">
        <v>35</v>
      </c>
      <c r="J112" t="s">
        <v>31</v>
      </c>
      <c r="K112" t="s">
        <v>2487</v>
      </c>
      <c r="L112" t="s">
        <v>363</v>
      </c>
      <c r="M112">
        <v>54302</v>
      </c>
      <c r="N112" t="s">
        <v>7</v>
      </c>
      <c r="O112" t="s">
        <v>1307</v>
      </c>
      <c r="P112" t="s">
        <v>36</v>
      </c>
      <c r="Q112" t="s">
        <v>44</v>
      </c>
      <c r="R112" t="s">
        <v>2790</v>
      </c>
      <c r="S112">
        <v>22.72</v>
      </c>
      <c r="T112">
        <v>4</v>
      </c>
      <c r="U112">
        <v>0</v>
      </c>
      <c r="V112">
        <v>0</v>
      </c>
      <c r="W112">
        <v>-12.496</v>
      </c>
      <c r="X112">
        <v>10.223999999999998</v>
      </c>
      <c r="Y112">
        <v>112</v>
      </c>
      <c r="Z112">
        <v>1</v>
      </c>
      <c r="AA112">
        <v>1223</v>
      </c>
      <c r="AB112">
        <v>20</v>
      </c>
    </row>
    <row r="113" spans="1:28" x14ac:dyDescent="0.3">
      <c r="A113">
        <v>794</v>
      </c>
      <c r="B113" t="s">
        <v>3060</v>
      </c>
      <c r="C113" s="1">
        <v>41902</v>
      </c>
      <c r="D113" s="1">
        <v>41908</v>
      </c>
      <c r="E113">
        <v>6</v>
      </c>
      <c r="F113" t="s">
        <v>358</v>
      </c>
      <c r="G113" t="s">
        <v>3061</v>
      </c>
      <c r="H113" t="s">
        <v>3062</v>
      </c>
      <c r="I113" t="s">
        <v>30</v>
      </c>
      <c r="J113" t="s">
        <v>31</v>
      </c>
      <c r="K113" t="s">
        <v>365</v>
      </c>
      <c r="L113" t="s">
        <v>357</v>
      </c>
      <c r="M113">
        <v>94110</v>
      </c>
      <c r="N113" t="s">
        <v>3</v>
      </c>
      <c r="O113" t="s">
        <v>3063</v>
      </c>
      <c r="P113" t="s">
        <v>36</v>
      </c>
      <c r="Q113" t="s">
        <v>37</v>
      </c>
      <c r="R113" t="s">
        <v>3064</v>
      </c>
      <c r="S113">
        <v>9.9600000000000009</v>
      </c>
      <c r="T113">
        <v>2</v>
      </c>
      <c r="U113">
        <v>0</v>
      </c>
      <c r="V113">
        <v>0</v>
      </c>
      <c r="W113">
        <v>-5.378400000000001</v>
      </c>
      <c r="X113">
        <v>4.5815999999999999</v>
      </c>
      <c r="Y113">
        <v>113</v>
      </c>
      <c r="Z113">
        <v>2</v>
      </c>
      <c r="AA113">
        <v>1225</v>
      </c>
      <c r="AB113">
        <v>14</v>
      </c>
    </row>
    <row r="114" spans="1:28" x14ac:dyDescent="0.3">
      <c r="A114">
        <v>795</v>
      </c>
      <c r="B114" t="s">
        <v>3060</v>
      </c>
      <c r="C114" s="1">
        <v>41902</v>
      </c>
      <c r="D114" s="1">
        <v>41908</v>
      </c>
      <c r="E114">
        <v>6</v>
      </c>
      <c r="F114" t="s">
        <v>358</v>
      </c>
      <c r="G114" t="s">
        <v>3061</v>
      </c>
      <c r="H114" t="s">
        <v>3062</v>
      </c>
      <c r="I114" t="s">
        <v>30</v>
      </c>
      <c r="J114" t="s">
        <v>31</v>
      </c>
      <c r="K114" t="s">
        <v>365</v>
      </c>
      <c r="L114" t="s">
        <v>357</v>
      </c>
      <c r="M114">
        <v>94110</v>
      </c>
      <c r="N114" t="s">
        <v>3</v>
      </c>
      <c r="O114" t="s">
        <v>2106</v>
      </c>
      <c r="P114" t="s">
        <v>36</v>
      </c>
      <c r="Q114" t="s">
        <v>44</v>
      </c>
      <c r="R114" t="s">
        <v>2107</v>
      </c>
      <c r="S114">
        <v>21.72</v>
      </c>
      <c r="T114">
        <v>4</v>
      </c>
      <c r="U114">
        <v>0</v>
      </c>
      <c r="V114">
        <v>0</v>
      </c>
      <c r="W114">
        <v>-11.077199999999999</v>
      </c>
      <c r="X114">
        <v>10.642799999999999</v>
      </c>
      <c r="Y114">
        <v>114</v>
      </c>
      <c r="Z114">
        <v>0</v>
      </c>
      <c r="AA114">
        <v>1227</v>
      </c>
      <c r="AB114">
        <v>28</v>
      </c>
    </row>
    <row r="115" spans="1:28" x14ac:dyDescent="0.3">
      <c r="A115">
        <v>796</v>
      </c>
      <c r="B115" t="s">
        <v>3065</v>
      </c>
      <c r="C115" s="1">
        <v>42999</v>
      </c>
      <c r="D115" s="1">
        <v>43004</v>
      </c>
      <c r="E115">
        <v>5</v>
      </c>
      <c r="F115" t="s">
        <v>358</v>
      </c>
      <c r="G115" t="s">
        <v>3066</v>
      </c>
      <c r="H115" t="s">
        <v>3067</v>
      </c>
      <c r="I115" t="s">
        <v>30</v>
      </c>
      <c r="J115" t="s">
        <v>31</v>
      </c>
      <c r="K115" t="s">
        <v>458</v>
      </c>
      <c r="L115" t="s">
        <v>372</v>
      </c>
      <c r="M115">
        <v>55901</v>
      </c>
      <c r="N115" t="s">
        <v>7</v>
      </c>
      <c r="O115" t="s">
        <v>601</v>
      </c>
      <c r="P115" t="s">
        <v>36</v>
      </c>
      <c r="Q115" t="s">
        <v>42</v>
      </c>
      <c r="R115" t="s">
        <v>602</v>
      </c>
      <c r="S115">
        <v>20.16</v>
      </c>
      <c r="T115">
        <v>7</v>
      </c>
      <c r="U115">
        <v>0</v>
      </c>
      <c r="V115">
        <v>0</v>
      </c>
      <c r="W115">
        <v>-10.281600000000001</v>
      </c>
      <c r="X115">
        <v>9.8783999999999992</v>
      </c>
      <c r="Y115">
        <v>115</v>
      </c>
      <c r="Z115">
        <v>1</v>
      </c>
      <c r="AA115">
        <v>1229</v>
      </c>
      <c r="AB115">
        <v>70</v>
      </c>
    </row>
    <row r="116" spans="1:28" x14ac:dyDescent="0.3">
      <c r="A116">
        <v>817</v>
      </c>
      <c r="B116" t="s">
        <v>3116</v>
      </c>
      <c r="C116" s="1">
        <v>42628</v>
      </c>
      <c r="D116" s="1">
        <v>42632</v>
      </c>
      <c r="E116">
        <v>4</v>
      </c>
      <c r="F116" t="s">
        <v>358</v>
      </c>
      <c r="G116" t="s">
        <v>2418</v>
      </c>
      <c r="H116" t="s">
        <v>2419</v>
      </c>
      <c r="I116" t="s">
        <v>30</v>
      </c>
      <c r="J116" t="s">
        <v>31</v>
      </c>
      <c r="K116" t="s">
        <v>367</v>
      </c>
      <c r="L116" t="s">
        <v>368</v>
      </c>
      <c r="M116">
        <v>19140</v>
      </c>
      <c r="N116" t="s">
        <v>5</v>
      </c>
      <c r="O116" t="s">
        <v>3117</v>
      </c>
      <c r="P116" t="s">
        <v>36</v>
      </c>
      <c r="Q116" t="s">
        <v>44</v>
      </c>
      <c r="R116" t="s">
        <v>3118</v>
      </c>
      <c r="S116">
        <v>5.3440000000000003</v>
      </c>
      <c r="T116">
        <v>1</v>
      </c>
      <c r="U116">
        <v>0.2</v>
      </c>
      <c r="V116">
        <v>-1.0688000000000002</v>
      </c>
      <c r="W116">
        <v>-2.4047999999999998</v>
      </c>
      <c r="X116">
        <v>1.8703999999999998</v>
      </c>
      <c r="Y116">
        <v>116</v>
      </c>
      <c r="Z116">
        <v>2</v>
      </c>
      <c r="AA116">
        <v>1231</v>
      </c>
      <c r="AB116">
        <v>3</v>
      </c>
    </row>
    <row r="117" spans="1:28" x14ac:dyDescent="0.3">
      <c r="A117">
        <v>837</v>
      </c>
      <c r="B117" t="s">
        <v>3160</v>
      </c>
      <c r="C117" s="1">
        <v>41890</v>
      </c>
      <c r="D117" s="1">
        <v>41895</v>
      </c>
      <c r="E117">
        <v>5</v>
      </c>
      <c r="F117" t="s">
        <v>355</v>
      </c>
      <c r="G117" t="s">
        <v>2997</v>
      </c>
      <c r="H117" t="s">
        <v>2998</v>
      </c>
      <c r="I117" t="s">
        <v>30</v>
      </c>
      <c r="J117" t="s">
        <v>31</v>
      </c>
      <c r="K117" t="s">
        <v>2802</v>
      </c>
      <c r="L117" t="s">
        <v>362</v>
      </c>
      <c r="M117">
        <v>75701</v>
      </c>
      <c r="N117" t="s">
        <v>7</v>
      </c>
      <c r="O117" t="s">
        <v>3161</v>
      </c>
      <c r="P117" t="s">
        <v>36</v>
      </c>
      <c r="Q117" t="s">
        <v>42</v>
      </c>
      <c r="R117" t="s">
        <v>3162</v>
      </c>
      <c r="S117">
        <v>51.183999999999983</v>
      </c>
      <c r="T117">
        <v>4</v>
      </c>
      <c r="U117">
        <v>0.8</v>
      </c>
      <c r="V117">
        <v>-40.947199999999988</v>
      </c>
      <c r="W117">
        <v>-89.571999999999974</v>
      </c>
      <c r="X117">
        <v>-79.335199999999986</v>
      </c>
      <c r="Y117">
        <v>117</v>
      </c>
      <c r="Z117">
        <v>0</v>
      </c>
      <c r="AA117">
        <v>1233</v>
      </c>
      <c r="AB117">
        <v>40</v>
      </c>
    </row>
    <row r="118" spans="1:28" x14ac:dyDescent="0.3">
      <c r="A118">
        <v>868</v>
      </c>
      <c r="B118" t="s">
        <v>3238</v>
      </c>
      <c r="C118" s="1">
        <v>42642</v>
      </c>
      <c r="D118" s="1">
        <v>42645</v>
      </c>
      <c r="E118">
        <v>3</v>
      </c>
      <c r="F118" t="s">
        <v>49</v>
      </c>
      <c r="G118" t="s">
        <v>3239</v>
      </c>
      <c r="H118" t="s">
        <v>3240</v>
      </c>
      <c r="I118" t="s">
        <v>35</v>
      </c>
      <c r="J118" t="s">
        <v>31</v>
      </c>
      <c r="K118" t="s">
        <v>367</v>
      </c>
      <c r="L118" t="s">
        <v>368</v>
      </c>
      <c r="M118">
        <v>19140</v>
      </c>
      <c r="N118" t="s">
        <v>5</v>
      </c>
      <c r="O118" t="s">
        <v>3241</v>
      </c>
      <c r="P118" t="s">
        <v>36</v>
      </c>
      <c r="Q118" t="s">
        <v>37</v>
      </c>
      <c r="R118" t="s">
        <v>3242</v>
      </c>
      <c r="S118">
        <v>15.936000000000002</v>
      </c>
      <c r="T118">
        <v>4</v>
      </c>
      <c r="U118">
        <v>0.2</v>
      </c>
      <c r="V118">
        <v>-3.1872000000000007</v>
      </c>
      <c r="W118">
        <v>-7.5696000000000012</v>
      </c>
      <c r="X118">
        <v>5.1791999999999998</v>
      </c>
      <c r="Y118">
        <v>118</v>
      </c>
      <c r="Z118">
        <v>1</v>
      </c>
      <c r="AA118">
        <v>1235</v>
      </c>
      <c r="AB118">
        <v>12</v>
      </c>
    </row>
    <row r="119" spans="1:28" x14ac:dyDescent="0.3">
      <c r="A119">
        <v>870</v>
      </c>
      <c r="B119" t="s">
        <v>3248</v>
      </c>
      <c r="C119" s="1">
        <v>42616</v>
      </c>
      <c r="D119" s="1">
        <v>42618</v>
      </c>
      <c r="E119">
        <v>2</v>
      </c>
      <c r="F119" t="s">
        <v>49</v>
      </c>
      <c r="G119" t="s">
        <v>3249</v>
      </c>
      <c r="H119" t="s">
        <v>3250</v>
      </c>
      <c r="I119" t="s">
        <v>45</v>
      </c>
      <c r="J119" t="s">
        <v>31</v>
      </c>
      <c r="K119" t="s">
        <v>367</v>
      </c>
      <c r="L119" t="s">
        <v>368</v>
      </c>
      <c r="M119">
        <v>19143</v>
      </c>
      <c r="N119" t="s">
        <v>5</v>
      </c>
      <c r="O119" t="s">
        <v>3251</v>
      </c>
      <c r="P119" t="s">
        <v>36</v>
      </c>
      <c r="Q119" t="s">
        <v>42</v>
      </c>
      <c r="R119" t="s">
        <v>3252</v>
      </c>
      <c r="S119">
        <v>1141.4700000000003</v>
      </c>
      <c r="T119">
        <v>5</v>
      </c>
      <c r="U119">
        <v>0.7</v>
      </c>
      <c r="V119">
        <v>-799.02900000000011</v>
      </c>
      <c r="W119">
        <v>-1103.4210000000003</v>
      </c>
      <c r="X119">
        <v>-760.98000000000025</v>
      </c>
      <c r="Y119">
        <v>119</v>
      </c>
      <c r="Z119">
        <v>2</v>
      </c>
      <c r="AA119">
        <v>1237</v>
      </c>
      <c r="AB119">
        <v>15</v>
      </c>
    </row>
    <row r="120" spans="1:28" x14ac:dyDescent="0.3">
      <c r="A120">
        <v>871</v>
      </c>
      <c r="B120" t="s">
        <v>3248</v>
      </c>
      <c r="C120" s="1">
        <v>42616</v>
      </c>
      <c r="D120" s="1">
        <v>42618</v>
      </c>
      <c r="E120">
        <v>2</v>
      </c>
      <c r="F120" t="s">
        <v>49</v>
      </c>
      <c r="G120" t="s">
        <v>3249</v>
      </c>
      <c r="H120" t="s">
        <v>3250</v>
      </c>
      <c r="I120" t="s">
        <v>45</v>
      </c>
      <c r="J120" t="s">
        <v>31</v>
      </c>
      <c r="K120" t="s">
        <v>367</v>
      </c>
      <c r="L120" t="s">
        <v>368</v>
      </c>
      <c r="M120">
        <v>19143</v>
      </c>
      <c r="N120" t="s">
        <v>5</v>
      </c>
      <c r="O120" t="s">
        <v>548</v>
      </c>
      <c r="P120" t="s">
        <v>40</v>
      </c>
      <c r="Q120" t="s">
        <v>41</v>
      </c>
      <c r="R120" t="s">
        <v>549</v>
      </c>
      <c r="S120">
        <v>280.78200000000004</v>
      </c>
      <c r="T120">
        <v>3</v>
      </c>
      <c r="U120">
        <v>0.4</v>
      </c>
      <c r="V120">
        <v>-112.31280000000002</v>
      </c>
      <c r="W120">
        <v>-215.26620000000003</v>
      </c>
      <c r="X120">
        <v>-46.797000000000025</v>
      </c>
      <c r="Y120">
        <v>120</v>
      </c>
      <c r="Z120">
        <v>0</v>
      </c>
      <c r="AA120">
        <v>1239</v>
      </c>
      <c r="AB120">
        <v>9</v>
      </c>
    </row>
    <row r="121" spans="1:28" x14ac:dyDescent="0.3">
      <c r="A121">
        <v>879</v>
      </c>
      <c r="B121" t="s">
        <v>3262</v>
      </c>
      <c r="C121" s="1">
        <v>41899</v>
      </c>
      <c r="D121" s="1">
        <v>41903</v>
      </c>
      <c r="E121">
        <v>4</v>
      </c>
      <c r="F121" t="s">
        <v>358</v>
      </c>
      <c r="G121" t="s">
        <v>3263</v>
      </c>
      <c r="H121" t="s">
        <v>3264</v>
      </c>
      <c r="I121" t="s">
        <v>45</v>
      </c>
      <c r="J121" t="s">
        <v>31</v>
      </c>
      <c r="K121" t="s">
        <v>367</v>
      </c>
      <c r="L121" t="s">
        <v>368</v>
      </c>
      <c r="M121">
        <v>19120</v>
      </c>
      <c r="N121" t="s">
        <v>5</v>
      </c>
      <c r="O121" t="s">
        <v>3265</v>
      </c>
      <c r="P121" t="s">
        <v>36</v>
      </c>
      <c r="Q121" t="s">
        <v>42</v>
      </c>
      <c r="R121" t="s">
        <v>3266</v>
      </c>
      <c r="S121">
        <v>5.8920000000000012</v>
      </c>
      <c r="T121">
        <v>4</v>
      </c>
      <c r="U121">
        <v>0.7</v>
      </c>
      <c r="V121">
        <v>-4.1244000000000005</v>
      </c>
      <c r="W121">
        <v>-5.8920000000000003</v>
      </c>
      <c r="X121">
        <v>-4.1243999999999996</v>
      </c>
      <c r="Y121">
        <v>121</v>
      </c>
      <c r="Z121">
        <v>1</v>
      </c>
      <c r="AA121">
        <v>1241</v>
      </c>
      <c r="AB121">
        <v>12</v>
      </c>
    </row>
    <row r="122" spans="1:28" x14ac:dyDescent="0.3">
      <c r="A122">
        <v>898</v>
      </c>
      <c r="B122" t="s">
        <v>3302</v>
      </c>
      <c r="C122" s="1">
        <v>41891</v>
      </c>
      <c r="D122" s="1">
        <v>41897</v>
      </c>
      <c r="E122">
        <v>6</v>
      </c>
      <c r="F122" t="s">
        <v>358</v>
      </c>
      <c r="G122" t="s">
        <v>3303</v>
      </c>
      <c r="H122" t="s">
        <v>3304</v>
      </c>
      <c r="I122" t="s">
        <v>30</v>
      </c>
      <c r="J122" t="s">
        <v>31</v>
      </c>
      <c r="K122" t="s">
        <v>1586</v>
      </c>
      <c r="L122" t="s">
        <v>373</v>
      </c>
      <c r="M122">
        <v>48227</v>
      </c>
      <c r="N122" t="s">
        <v>7</v>
      </c>
      <c r="O122" t="s">
        <v>2318</v>
      </c>
      <c r="P122" t="s">
        <v>36</v>
      </c>
      <c r="Q122" t="s">
        <v>37</v>
      </c>
      <c r="R122" t="s">
        <v>2319</v>
      </c>
      <c r="S122">
        <v>103.60000000000001</v>
      </c>
      <c r="T122">
        <v>7</v>
      </c>
      <c r="U122">
        <v>0</v>
      </c>
      <c r="V122">
        <v>0</v>
      </c>
      <c r="W122">
        <v>-51.800000000000004</v>
      </c>
      <c r="X122">
        <v>51.800000000000004</v>
      </c>
      <c r="Y122">
        <v>122</v>
      </c>
      <c r="Z122">
        <v>2</v>
      </c>
      <c r="AA122">
        <v>1243</v>
      </c>
      <c r="AB122">
        <v>35</v>
      </c>
    </row>
    <row r="123" spans="1:28" x14ac:dyDescent="0.3">
      <c r="A123">
        <v>903</v>
      </c>
      <c r="B123" t="s">
        <v>3321</v>
      </c>
      <c r="C123" s="1">
        <v>42993</v>
      </c>
      <c r="D123" s="1">
        <v>42995</v>
      </c>
      <c r="E123">
        <v>2</v>
      </c>
      <c r="F123" t="s">
        <v>49</v>
      </c>
      <c r="G123" t="s">
        <v>1382</v>
      </c>
      <c r="H123" t="s">
        <v>1383</v>
      </c>
      <c r="I123" t="s">
        <v>30</v>
      </c>
      <c r="J123" t="s">
        <v>31</v>
      </c>
      <c r="K123" t="s">
        <v>1079</v>
      </c>
      <c r="L123" t="s">
        <v>371</v>
      </c>
      <c r="M123">
        <v>60653</v>
      </c>
      <c r="N123" t="s">
        <v>7</v>
      </c>
      <c r="O123" t="s">
        <v>1388</v>
      </c>
      <c r="P123" t="s">
        <v>40</v>
      </c>
      <c r="Q123" t="s">
        <v>41</v>
      </c>
      <c r="R123" t="s">
        <v>1389</v>
      </c>
      <c r="S123">
        <v>323.97600000000006</v>
      </c>
      <c r="T123">
        <v>3</v>
      </c>
      <c r="U123">
        <v>0.2</v>
      </c>
      <c r="V123">
        <v>-64.795200000000008</v>
      </c>
      <c r="W123">
        <v>-238.93230000000005</v>
      </c>
      <c r="X123">
        <v>20.248499999999993</v>
      </c>
      <c r="Y123">
        <v>123</v>
      </c>
      <c r="Z123">
        <v>0</v>
      </c>
      <c r="AA123">
        <v>1245</v>
      </c>
      <c r="AB123">
        <v>12</v>
      </c>
    </row>
    <row r="124" spans="1:28" x14ac:dyDescent="0.3">
      <c r="A124">
        <v>910</v>
      </c>
      <c r="B124" t="s">
        <v>3333</v>
      </c>
      <c r="C124" s="1">
        <v>42980</v>
      </c>
      <c r="D124" s="1">
        <v>42985</v>
      </c>
      <c r="E124">
        <v>5</v>
      </c>
      <c r="F124" t="s">
        <v>358</v>
      </c>
      <c r="G124" t="s">
        <v>3334</v>
      </c>
      <c r="H124" t="s">
        <v>3335</v>
      </c>
      <c r="I124" t="s">
        <v>45</v>
      </c>
      <c r="J124" t="s">
        <v>31</v>
      </c>
      <c r="K124" t="s">
        <v>1101</v>
      </c>
      <c r="L124" t="s">
        <v>373</v>
      </c>
      <c r="M124">
        <v>49201</v>
      </c>
      <c r="N124" t="s">
        <v>7</v>
      </c>
      <c r="O124" t="s">
        <v>3336</v>
      </c>
      <c r="P124" t="s">
        <v>40</v>
      </c>
      <c r="Q124" t="s">
        <v>41</v>
      </c>
      <c r="R124" t="s">
        <v>3337</v>
      </c>
      <c r="S124">
        <v>1199.8</v>
      </c>
      <c r="T124">
        <v>4</v>
      </c>
      <c r="U124">
        <v>0</v>
      </c>
      <c r="V124">
        <v>0</v>
      </c>
      <c r="W124">
        <v>-875.85399999999993</v>
      </c>
      <c r="X124">
        <v>323.94600000000003</v>
      </c>
      <c r="Y124">
        <v>124</v>
      </c>
      <c r="Z124">
        <v>1</v>
      </c>
      <c r="AA124">
        <v>1247</v>
      </c>
      <c r="AB124">
        <v>20</v>
      </c>
    </row>
    <row r="125" spans="1:28" x14ac:dyDescent="0.3">
      <c r="A125">
        <v>911</v>
      </c>
      <c r="B125" t="s">
        <v>3333</v>
      </c>
      <c r="C125" s="1">
        <v>42980</v>
      </c>
      <c r="D125" s="1">
        <v>42985</v>
      </c>
      <c r="E125">
        <v>5</v>
      </c>
      <c r="F125" t="s">
        <v>358</v>
      </c>
      <c r="G125" t="s">
        <v>3334</v>
      </c>
      <c r="H125" t="s">
        <v>3335</v>
      </c>
      <c r="I125" t="s">
        <v>45</v>
      </c>
      <c r="J125" t="s">
        <v>31</v>
      </c>
      <c r="K125" t="s">
        <v>1101</v>
      </c>
      <c r="L125" t="s">
        <v>373</v>
      </c>
      <c r="M125">
        <v>49201</v>
      </c>
      <c r="N125" t="s">
        <v>7</v>
      </c>
      <c r="O125" t="s">
        <v>3338</v>
      </c>
      <c r="P125" t="s">
        <v>40</v>
      </c>
      <c r="Q125" t="s">
        <v>47</v>
      </c>
      <c r="R125" t="s">
        <v>3339</v>
      </c>
      <c r="S125">
        <v>1928.7800000000002</v>
      </c>
      <c r="T125">
        <v>7</v>
      </c>
      <c r="U125">
        <v>0</v>
      </c>
      <c r="V125">
        <v>0</v>
      </c>
      <c r="W125">
        <v>-1099.4045999999998</v>
      </c>
      <c r="X125">
        <v>829.37540000000024</v>
      </c>
      <c r="Y125">
        <v>125</v>
      </c>
      <c r="Z125">
        <v>2</v>
      </c>
      <c r="AA125">
        <v>1249</v>
      </c>
      <c r="AB125">
        <v>35</v>
      </c>
    </row>
    <row r="126" spans="1:28" x14ac:dyDescent="0.3">
      <c r="A126">
        <v>912</v>
      </c>
      <c r="B126" t="s">
        <v>3333</v>
      </c>
      <c r="C126" s="1">
        <v>42980</v>
      </c>
      <c r="D126" s="1">
        <v>42985</v>
      </c>
      <c r="E126">
        <v>5</v>
      </c>
      <c r="F126" t="s">
        <v>358</v>
      </c>
      <c r="G126" t="s">
        <v>3334</v>
      </c>
      <c r="H126" t="s">
        <v>3335</v>
      </c>
      <c r="I126" t="s">
        <v>45</v>
      </c>
      <c r="J126" t="s">
        <v>31</v>
      </c>
      <c r="K126" t="s">
        <v>1101</v>
      </c>
      <c r="L126" t="s">
        <v>373</v>
      </c>
      <c r="M126">
        <v>49201</v>
      </c>
      <c r="N126" t="s">
        <v>7</v>
      </c>
      <c r="O126" t="s">
        <v>3340</v>
      </c>
      <c r="P126" t="s">
        <v>36</v>
      </c>
      <c r="Q126" t="s">
        <v>38</v>
      </c>
      <c r="R126" t="s">
        <v>3341</v>
      </c>
      <c r="S126">
        <v>352.38</v>
      </c>
      <c r="T126">
        <v>2</v>
      </c>
      <c r="U126">
        <v>0</v>
      </c>
      <c r="V126">
        <v>0</v>
      </c>
      <c r="W126">
        <v>-271.33260000000001</v>
      </c>
      <c r="X126">
        <v>81.047399999999982</v>
      </c>
      <c r="Y126">
        <v>126</v>
      </c>
      <c r="Z126">
        <v>0</v>
      </c>
      <c r="AA126">
        <v>1251</v>
      </c>
      <c r="AB126">
        <v>10</v>
      </c>
    </row>
    <row r="127" spans="1:28" x14ac:dyDescent="0.3">
      <c r="A127">
        <v>925</v>
      </c>
      <c r="B127" t="s">
        <v>3363</v>
      </c>
      <c r="C127" s="1">
        <v>42628</v>
      </c>
      <c r="D127" s="1">
        <v>42633</v>
      </c>
      <c r="E127">
        <v>5</v>
      </c>
      <c r="F127" t="s">
        <v>358</v>
      </c>
      <c r="G127" t="s">
        <v>3364</v>
      </c>
      <c r="H127" t="s">
        <v>3365</v>
      </c>
      <c r="I127" t="s">
        <v>35</v>
      </c>
      <c r="J127" t="s">
        <v>31</v>
      </c>
      <c r="K127" t="s">
        <v>50</v>
      </c>
      <c r="L127" t="s">
        <v>51</v>
      </c>
      <c r="M127">
        <v>10011</v>
      </c>
      <c r="N127" t="s">
        <v>5</v>
      </c>
      <c r="O127" t="s">
        <v>1268</v>
      </c>
      <c r="P127" t="s">
        <v>36</v>
      </c>
      <c r="Q127" t="s">
        <v>42</v>
      </c>
      <c r="R127" t="s">
        <v>1269</v>
      </c>
      <c r="S127">
        <v>841.5680000000001</v>
      </c>
      <c r="T127">
        <v>2</v>
      </c>
      <c r="U127">
        <v>0.2</v>
      </c>
      <c r="V127">
        <v>-168.31360000000004</v>
      </c>
      <c r="W127">
        <v>-378.70560000000012</v>
      </c>
      <c r="X127">
        <v>294.54879999999991</v>
      </c>
      <c r="Y127">
        <v>127</v>
      </c>
      <c r="Z127">
        <v>1</v>
      </c>
      <c r="AA127">
        <v>1253</v>
      </c>
      <c r="AB127">
        <v>4</v>
      </c>
    </row>
    <row r="128" spans="1:28" x14ac:dyDescent="0.3">
      <c r="A128">
        <v>926</v>
      </c>
      <c r="B128" t="s">
        <v>3366</v>
      </c>
      <c r="C128" s="1">
        <v>41895</v>
      </c>
      <c r="D128" s="1">
        <v>41898</v>
      </c>
      <c r="E128">
        <v>3</v>
      </c>
      <c r="F128" t="s">
        <v>49</v>
      </c>
      <c r="G128" t="s">
        <v>3367</v>
      </c>
      <c r="H128" t="s">
        <v>3368</v>
      </c>
      <c r="I128" t="s">
        <v>30</v>
      </c>
      <c r="J128" t="s">
        <v>31</v>
      </c>
      <c r="K128" t="s">
        <v>367</v>
      </c>
      <c r="L128" t="s">
        <v>368</v>
      </c>
      <c r="M128">
        <v>19143</v>
      </c>
      <c r="N128" t="s">
        <v>5</v>
      </c>
      <c r="O128" t="s">
        <v>3369</v>
      </c>
      <c r="P128" t="s">
        <v>36</v>
      </c>
      <c r="Q128" t="s">
        <v>44</v>
      </c>
      <c r="R128" t="s">
        <v>3370</v>
      </c>
      <c r="S128">
        <v>15.552000000000003</v>
      </c>
      <c r="T128">
        <v>3</v>
      </c>
      <c r="U128">
        <v>0.2</v>
      </c>
      <c r="V128">
        <v>-3.1104000000000007</v>
      </c>
      <c r="W128">
        <v>-6.9984000000000028</v>
      </c>
      <c r="X128">
        <v>5.4432</v>
      </c>
      <c r="Y128">
        <v>128</v>
      </c>
      <c r="Z128">
        <v>2</v>
      </c>
      <c r="AA128">
        <v>1255</v>
      </c>
      <c r="AB128">
        <v>9</v>
      </c>
    </row>
    <row r="129" spans="1:28" x14ac:dyDescent="0.3">
      <c r="A129">
        <v>927</v>
      </c>
      <c r="B129" t="s">
        <v>3366</v>
      </c>
      <c r="C129" s="1">
        <v>41895</v>
      </c>
      <c r="D129" s="1">
        <v>41898</v>
      </c>
      <c r="E129">
        <v>3</v>
      </c>
      <c r="F129" t="s">
        <v>49</v>
      </c>
      <c r="G129" t="s">
        <v>3367</v>
      </c>
      <c r="H129" t="s">
        <v>3368</v>
      </c>
      <c r="I129" t="s">
        <v>30</v>
      </c>
      <c r="J129" t="s">
        <v>31</v>
      </c>
      <c r="K129" t="s">
        <v>367</v>
      </c>
      <c r="L129" t="s">
        <v>368</v>
      </c>
      <c r="M129">
        <v>19143</v>
      </c>
      <c r="N129" t="s">
        <v>5</v>
      </c>
      <c r="O129" t="s">
        <v>3371</v>
      </c>
      <c r="P129" t="s">
        <v>40</v>
      </c>
      <c r="Q129" t="s">
        <v>47</v>
      </c>
      <c r="R129" t="s">
        <v>3372</v>
      </c>
      <c r="S129">
        <v>252.00000000000003</v>
      </c>
      <c r="T129">
        <v>5</v>
      </c>
      <c r="U129">
        <v>0.2</v>
      </c>
      <c r="V129">
        <v>-50.400000000000006</v>
      </c>
      <c r="W129">
        <v>-148.05000000000001</v>
      </c>
      <c r="X129">
        <v>53.550000000000004</v>
      </c>
      <c r="Y129">
        <v>129</v>
      </c>
      <c r="Z129">
        <v>0</v>
      </c>
      <c r="AA129">
        <v>1257</v>
      </c>
      <c r="AB129">
        <v>15</v>
      </c>
    </row>
    <row r="130" spans="1:28" x14ac:dyDescent="0.3">
      <c r="A130">
        <v>933</v>
      </c>
      <c r="B130" t="s">
        <v>3377</v>
      </c>
      <c r="C130" s="1">
        <v>42980</v>
      </c>
      <c r="D130" s="1">
        <v>42984</v>
      </c>
      <c r="E130">
        <v>4</v>
      </c>
      <c r="F130" t="s">
        <v>358</v>
      </c>
      <c r="G130" t="s">
        <v>3378</v>
      </c>
      <c r="H130" t="s">
        <v>3379</v>
      </c>
      <c r="I130" t="s">
        <v>30</v>
      </c>
      <c r="J130" t="s">
        <v>31</v>
      </c>
      <c r="K130" t="s">
        <v>367</v>
      </c>
      <c r="L130" t="s">
        <v>368</v>
      </c>
      <c r="M130">
        <v>19140</v>
      </c>
      <c r="N130" t="s">
        <v>5</v>
      </c>
      <c r="O130" t="s">
        <v>3380</v>
      </c>
      <c r="P130" t="s">
        <v>36</v>
      </c>
      <c r="Q130" t="s">
        <v>44</v>
      </c>
      <c r="R130" t="s">
        <v>3381</v>
      </c>
      <c r="S130">
        <v>12.192</v>
      </c>
      <c r="T130">
        <v>3</v>
      </c>
      <c r="U130">
        <v>0.2</v>
      </c>
      <c r="V130">
        <v>-2.4384000000000001</v>
      </c>
      <c r="W130">
        <v>-5.6388000000000007</v>
      </c>
      <c r="X130">
        <v>4.1147999999999998</v>
      </c>
      <c r="Y130">
        <v>130</v>
      </c>
      <c r="Z130">
        <v>1</v>
      </c>
      <c r="AA130">
        <v>1259</v>
      </c>
      <c r="AB130">
        <v>9</v>
      </c>
    </row>
    <row r="131" spans="1:28" x14ac:dyDescent="0.3">
      <c r="A131">
        <v>960</v>
      </c>
      <c r="B131" t="s">
        <v>3439</v>
      </c>
      <c r="C131" s="1">
        <v>42269</v>
      </c>
      <c r="D131" s="1">
        <v>42269</v>
      </c>
      <c r="E131">
        <v>0</v>
      </c>
      <c r="F131" t="s">
        <v>62</v>
      </c>
      <c r="G131" t="s">
        <v>3440</v>
      </c>
      <c r="H131" t="s">
        <v>3441</v>
      </c>
      <c r="I131" t="s">
        <v>30</v>
      </c>
      <c r="J131" t="s">
        <v>31</v>
      </c>
      <c r="K131" t="s">
        <v>2936</v>
      </c>
      <c r="L131" t="s">
        <v>357</v>
      </c>
      <c r="M131">
        <v>92054</v>
      </c>
      <c r="N131" t="s">
        <v>3</v>
      </c>
      <c r="O131" t="s">
        <v>3442</v>
      </c>
      <c r="P131" t="s">
        <v>32</v>
      </c>
      <c r="Q131" t="s">
        <v>441</v>
      </c>
      <c r="R131" t="s">
        <v>3443</v>
      </c>
      <c r="S131">
        <v>204.6</v>
      </c>
      <c r="T131">
        <v>2</v>
      </c>
      <c r="U131">
        <v>0</v>
      </c>
      <c r="V131">
        <v>0</v>
      </c>
      <c r="W131">
        <v>-151.404</v>
      </c>
      <c r="X131">
        <v>53.195999999999998</v>
      </c>
      <c r="Y131">
        <v>131</v>
      </c>
      <c r="Z131">
        <v>2</v>
      </c>
      <c r="AA131">
        <v>1261</v>
      </c>
      <c r="AB131">
        <v>14</v>
      </c>
    </row>
    <row r="132" spans="1:28" x14ac:dyDescent="0.3">
      <c r="A132">
        <v>963</v>
      </c>
      <c r="B132" t="s">
        <v>3452</v>
      </c>
      <c r="C132" s="1">
        <v>42614</v>
      </c>
      <c r="D132" s="1">
        <v>42617</v>
      </c>
      <c r="E132">
        <v>3</v>
      </c>
      <c r="F132" t="s">
        <v>49</v>
      </c>
      <c r="G132" t="s">
        <v>1238</v>
      </c>
      <c r="H132" t="s">
        <v>1239</v>
      </c>
      <c r="I132" t="s">
        <v>35</v>
      </c>
      <c r="J132" t="s">
        <v>31</v>
      </c>
      <c r="K132" t="s">
        <v>365</v>
      </c>
      <c r="L132" t="s">
        <v>357</v>
      </c>
      <c r="M132">
        <v>94110</v>
      </c>
      <c r="N132" t="s">
        <v>3</v>
      </c>
      <c r="O132" t="s">
        <v>2446</v>
      </c>
      <c r="P132" t="s">
        <v>36</v>
      </c>
      <c r="Q132" t="s">
        <v>48</v>
      </c>
      <c r="R132" t="s">
        <v>2447</v>
      </c>
      <c r="S132">
        <v>21.88</v>
      </c>
      <c r="T132">
        <v>2</v>
      </c>
      <c r="U132">
        <v>0</v>
      </c>
      <c r="V132">
        <v>0</v>
      </c>
      <c r="W132">
        <v>-10.94</v>
      </c>
      <c r="X132">
        <v>10.94</v>
      </c>
      <c r="Y132">
        <v>132</v>
      </c>
      <c r="Z132">
        <v>0</v>
      </c>
      <c r="AA132">
        <v>1263</v>
      </c>
      <c r="AB132">
        <v>14</v>
      </c>
    </row>
    <row r="133" spans="1:28" x14ac:dyDescent="0.3">
      <c r="A133">
        <v>964</v>
      </c>
      <c r="B133" t="s">
        <v>3453</v>
      </c>
      <c r="C133" s="1">
        <v>41904</v>
      </c>
      <c r="D133" s="1">
        <v>41906</v>
      </c>
      <c r="E133">
        <v>2</v>
      </c>
      <c r="F133" t="s">
        <v>355</v>
      </c>
      <c r="G133" t="s">
        <v>3303</v>
      </c>
      <c r="H133" t="s">
        <v>3304</v>
      </c>
      <c r="I133" t="s">
        <v>30</v>
      </c>
      <c r="J133" t="s">
        <v>31</v>
      </c>
      <c r="K133" t="s">
        <v>3454</v>
      </c>
      <c r="L133" t="s">
        <v>359</v>
      </c>
      <c r="M133">
        <v>33433</v>
      </c>
      <c r="N133" t="s">
        <v>9</v>
      </c>
      <c r="O133" t="s">
        <v>3455</v>
      </c>
      <c r="P133" t="s">
        <v>36</v>
      </c>
      <c r="Q133" t="s">
        <v>37</v>
      </c>
      <c r="R133" t="s">
        <v>3456</v>
      </c>
      <c r="S133">
        <v>4.6079999999999997</v>
      </c>
      <c r="T133">
        <v>2</v>
      </c>
      <c r="U133">
        <v>0.2</v>
      </c>
      <c r="V133">
        <v>-0.92159999999999997</v>
      </c>
      <c r="W133">
        <v>-2.016</v>
      </c>
      <c r="X133">
        <v>1.6704000000000001</v>
      </c>
      <c r="Y133">
        <v>133</v>
      </c>
      <c r="Z133">
        <v>1</v>
      </c>
      <c r="AA133">
        <v>1265</v>
      </c>
      <c r="AB133">
        <v>12</v>
      </c>
    </row>
    <row r="134" spans="1:28" x14ac:dyDescent="0.3">
      <c r="A134">
        <v>985</v>
      </c>
      <c r="B134" t="s">
        <v>3488</v>
      </c>
      <c r="C134" s="1">
        <v>43007</v>
      </c>
      <c r="D134" s="1">
        <v>43013</v>
      </c>
      <c r="E134">
        <v>6</v>
      </c>
      <c r="F134" t="s">
        <v>358</v>
      </c>
      <c r="G134" t="s">
        <v>3489</v>
      </c>
      <c r="H134" t="s">
        <v>3490</v>
      </c>
      <c r="I134" t="s">
        <v>45</v>
      </c>
      <c r="J134" t="s">
        <v>31</v>
      </c>
      <c r="K134" t="s">
        <v>476</v>
      </c>
      <c r="L134" t="s">
        <v>362</v>
      </c>
      <c r="M134">
        <v>77506</v>
      </c>
      <c r="N134" t="s">
        <v>7</v>
      </c>
      <c r="O134" t="s">
        <v>3063</v>
      </c>
      <c r="P134" t="s">
        <v>36</v>
      </c>
      <c r="Q134" t="s">
        <v>37</v>
      </c>
      <c r="R134" t="s">
        <v>3064</v>
      </c>
      <c r="S134">
        <v>7.9680000000000009</v>
      </c>
      <c r="T134">
        <v>2</v>
      </c>
      <c r="U134">
        <v>0.2</v>
      </c>
      <c r="V134">
        <v>-1.5936000000000003</v>
      </c>
      <c r="W134">
        <v>-3.7848000000000006</v>
      </c>
      <c r="X134">
        <v>2.5895999999999999</v>
      </c>
      <c r="Y134">
        <v>134</v>
      </c>
      <c r="Z134">
        <v>2</v>
      </c>
      <c r="AA134">
        <v>1267</v>
      </c>
      <c r="AB134">
        <v>20</v>
      </c>
    </row>
    <row r="135" spans="1:28" x14ac:dyDescent="0.3">
      <c r="A135">
        <v>986</v>
      </c>
      <c r="B135" t="s">
        <v>3488</v>
      </c>
      <c r="C135" s="1">
        <v>43007</v>
      </c>
      <c r="D135" s="1">
        <v>43013</v>
      </c>
      <c r="E135">
        <v>6</v>
      </c>
      <c r="F135" t="s">
        <v>358</v>
      </c>
      <c r="G135" t="s">
        <v>3489</v>
      </c>
      <c r="H135" t="s">
        <v>3490</v>
      </c>
      <c r="I135" t="s">
        <v>45</v>
      </c>
      <c r="J135" t="s">
        <v>31</v>
      </c>
      <c r="K135" t="s">
        <v>476</v>
      </c>
      <c r="L135" t="s">
        <v>362</v>
      </c>
      <c r="M135">
        <v>77506</v>
      </c>
      <c r="N135" t="s">
        <v>7</v>
      </c>
      <c r="O135" t="s">
        <v>3491</v>
      </c>
      <c r="P135" t="s">
        <v>36</v>
      </c>
      <c r="Q135" t="s">
        <v>48</v>
      </c>
      <c r="R135" t="s">
        <v>3492</v>
      </c>
      <c r="S135">
        <v>27.968000000000004</v>
      </c>
      <c r="T135">
        <v>4</v>
      </c>
      <c r="U135">
        <v>0.2</v>
      </c>
      <c r="V135">
        <v>-5.5936000000000012</v>
      </c>
      <c r="W135">
        <v>-12.935200000000002</v>
      </c>
      <c r="X135">
        <v>9.4391999999999996</v>
      </c>
      <c r="Y135">
        <v>135</v>
      </c>
      <c r="Z135">
        <v>0</v>
      </c>
      <c r="AA135">
        <v>1269</v>
      </c>
      <c r="AB135">
        <v>40</v>
      </c>
    </row>
    <row r="136" spans="1:28" x14ac:dyDescent="0.3">
      <c r="A136">
        <v>987</v>
      </c>
      <c r="B136" t="s">
        <v>3488</v>
      </c>
      <c r="C136" s="1">
        <v>43007</v>
      </c>
      <c r="D136" s="1">
        <v>43013</v>
      </c>
      <c r="E136">
        <v>6</v>
      </c>
      <c r="F136" t="s">
        <v>358</v>
      </c>
      <c r="G136" t="s">
        <v>3489</v>
      </c>
      <c r="H136" t="s">
        <v>3490</v>
      </c>
      <c r="I136" t="s">
        <v>45</v>
      </c>
      <c r="J136" t="s">
        <v>31</v>
      </c>
      <c r="K136" t="s">
        <v>476</v>
      </c>
      <c r="L136" t="s">
        <v>362</v>
      </c>
      <c r="M136">
        <v>77506</v>
      </c>
      <c r="N136" t="s">
        <v>7</v>
      </c>
      <c r="O136" t="s">
        <v>3493</v>
      </c>
      <c r="P136" t="s">
        <v>40</v>
      </c>
      <c r="Q136" t="s">
        <v>57</v>
      </c>
      <c r="R136" t="s">
        <v>3494</v>
      </c>
      <c r="S136">
        <v>336.51</v>
      </c>
      <c r="T136">
        <v>3</v>
      </c>
      <c r="U136">
        <v>0.4</v>
      </c>
      <c r="V136">
        <v>-134.60400000000001</v>
      </c>
      <c r="W136">
        <v>-157.03800000000001</v>
      </c>
      <c r="X136">
        <v>44.867999999999967</v>
      </c>
      <c r="Y136">
        <v>136</v>
      </c>
      <c r="Z136">
        <v>1</v>
      </c>
      <c r="AA136">
        <v>1271</v>
      </c>
      <c r="AB136">
        <v>30</v>
      </c>
    </row>
    <row r="137" spans="1:28" x14ac:dyDescent="0.3">
      <c r="A137">
        <v>992</v>
      </c>
      <c r="B137" t="s">
        <v>3506</v>
      </c>
      <c r="C137" s="1">
        <v>42622</v>
      </c>
      <c r="D137" s="1">
        <v>42624</v>
      </c>
      <c r="E137">
        <v>2</v>
      </c>
      <c r="F137" t="s">
        <v>49</v>
      </c>
      <c r="G137" t="s">
        <v>1291</v>
      </c>
      <c r="H137" t="s">
        <v>1292</v>
      </c>
      <c r="I137" t="s">
        <v>30</v>
      </c>
      <c r="J137" t="s">
        <v>31</v>
      </c>
      <c r="K137" t="s">
        <v>50</v>
      </c>
      <c r="L137" t="s">
        <v>51</v>
      </c>
      <c r="M137">
        <v>10024</v>
      </c>
      <c r="N137" t="s">
        <v>5</v>
      </c>
      <c r="O137" t="s">
        <v>3022</v>
      </c>
      <c r="P137" t="s">
        <v>36</v>
      </c>
      <c r="Q137" t="s">
        <v>42</v>
      </c>
      <c r="R137" t="s">
        <v>3023</v>
      </c>
      <c r="S137">
        <v>14.624000000000002</v>
      </c>
      <c r="T137">
        <v>2</v>
      </c>
      <c r="U137">
        <v>0.2</v>
      </c>
      <c r="V137">
        <v>-2.9248000000000007</v>
      </c>
      <c r="W137">
        <v>-6.2152000000000012</v>
      </c>
      <c r="X137">
        <v>5.484</v>
      </c>
      <c r="Y137">
        <v>137</v>
      </c>
      <c r="Z137">
        <v>2</v>
      </c>
      <c r="AA137">
        <v>1273</v>
      </c>
      <c r="AB137">
        <v>4</v>
      </c>
    </row>
    <row r="138" spans="1:28" x14ac:dyDescent="0.3">
      <c r="A138">
        <v>1016</v>
      </c>
      <c r="B138" t="s">
        <v>3554</v>
      </c>
      <c r="C138" s="1">
        <v>42264</v>
      </c>
      <c r="D138" s="1">
        <v>42266</v>
      </c>
      <c r="E138">
        <v>2</v>
      </c>
      <c r="F138" t="s">
        <v>355</v>
      </c>
      <c r="G138" t="s">
        <v>2682</v>
      </c>
      <c r="H138" t="s">
        <v>2683</v>
      </c>
      <c r="I138" t="s">
        <v>45</v>
      </c>
      <c r="J138" t="s">
        <v>31</v>
      </c>
      <c r="K138" t="s">
        <v>439</v>
      </c>
      <c r="L138" t="s">
        <v>357</v>
      </c>
      <c r="M138">
        <v>90036</v>
      </c>
      <c r="N138" t="s">
        <v>3</v>
      </c>
      <c r="O138" t="s">
        <v>1760</v>
      </c>
      <c r="P138" t="s">
        <v>36</v>
      </c>
      <c r="Q138" t="s">
        <v>44</v>
      </c>
      <c r="R138" t="s">
        <v>1761</v>
      </c>
      <c r="S138">
        <v>32.400000000000006</v>
      </c>
      <c r="T138">
        <v>5</v>
      </c>
      <c r="U138">
        <v>0</v>
      </c>
      <c r="V138">
        <v>0</v>
      </c>
      <c r="W138">
        <v>-16.848000000000006</v>
      </c>
      <c r="X138">
        <v>15.552000000000001</v>
      </c>
      <c r="Y138">
        <v>138</v>
      </c>
      <c r="Z138">
        <v>0</v>
      </c>
      <c r="AA138">
        <v>1275</v>
      </c>
      <c r="AB138">
        <v>35</v>
      </c>
    </row>
    <row r="139" spans="1:28" x14ac:dyDescent="0.3">
      <c r="A139">
        <v>1042</v>
      </c>
      <c r="B139" t="s">
        <v>3613</v>
      </c>
      <c r="C139" s="1">
        <v>42619</v>
      </c>
      <c r="D139" s="1">
        <v>42622</v>
      </c>
      <c r="E139">
        <v>3</v>
      </c>
      <c r="F139" t="s">
        <v>355</v>
      </c>
      <c r="G139" t="s">
        <v>3614</v>
      </c>
      <c r="H139" t="s">
        <v>3615</v>
      </c>
      <c r="I139" t="s">
        <v>30</v>
      </c>
      <c r="J139" t="s">
        <v>31</v>
      </c>
      <c r="K139" t="s">
        <v>50</v>
      </c>
      <c r="L139" t="s">
        <v>51</v>
      </c>
      <c r="M139">
        <v>10035</v>
      </c>
      <c r="N139" t="s">
        <v>5</v>
      </c>
      <c r="O139" t="s">
        <v>3616</v>
      </c>
      <c r="P139" t="s">
        <v>40</v>
      </c>
      <c r="Q139" t="s">
        <v>47</v>
      </c>
      <c r="R139" t="s">
        <v>3617</v>
      </c>
      <c r="S139">
        <v>31.86</v>
      </c>
      <c r="T139">
        <v>2</v>
      </c>
      <c r="U139">
        <v>0</v>
      </c>
      <c r="V139">
        <v>0</v>
      </c>
      <c r="W139">
        <v>-20.709</v>
      </c>
      <c r="X139">
        <v>11.151</v>
      </c>
      <c r="Y139">
        <v>139</v>
      </c>
      <c r="Z139">
        <v>1</v>
      </c>
      <c r="AA139">
        <v>1277</v>
      </c>
      <c r="AB139">
        <v>4</v>
      </c>
    </row>
    <row r="140" spans="1:28" x14ac:dyDescent="0.3">
      <c r="A140">
        <v>1043</v>
      </c>
      <c r="B140" t="s">
        <v>3613</v>
      </c>
      <c r="C140" s="1">
        <v>42619</v>
      </c>
      <c r="D140" s="1">
        <v>42622</v>
      </c>
      <c r="E140">
        <v>3</v>
      </c>
      <c r="F140" t="s">
        <v>355</v>
      </c>
      <c r="G140" t="s">
        <v>3614</v>
      </c>
      <c r="H140" t="s">
        <v>3615</v>
      </c>
      <c r="I140" t="s">
        <v>30</v>
      </c>
      <c r="J140" t="s">
        <v>31</v>
      </c>
      <c r="K140" t="s">
        <v>50</v>
      </c>
      <c r="L140" t="s">
        <v>51</v>
      </c>
      <c r="M140">
        <v>10035</v>
      </c>
      <c r="N140" t="s">
        <v>5</v>
      </c>
      <c r="O140" t="s">
        <v>3618</v>
      </c>
      <c r="P140" t="s">
        <v>32</v>
      </c>
      <c r="Q140" t="s">
        <v>33</v>
      </c>
      <c r="R140" t="s">
        <v>3619</v>
      </c>
      <c r="S140">
        <v>722.35200000000009</v>
      </c>
      <c r="T140">
        <v>3</v>
      </c>
      <c r="U140">
        <v>0.2</v>
      </c>
      <c r="V140">
        <v>-144.47040000000001</v>
      </c>
      <c r="W140">
        <v>-487.58760000000012</v>
      </c>
      <c r="X140">
        <v>90.293999999999926</v>
      </c>
      <c r="Y140">
        <v>140</v>
      </c>
      <c r="Z140">
        <v>2</v>
      </c>
      <c r="AA140">
        <v>1279</v>
      </c>
      <c r="AB140">
        <v>6</v>
      </c>
    </row>
    <row r="141" spans="1:28" x14ac:dyDescent="0.3">
      <c r="A141">
        <v>1069</v>
      </c>
      <c r="B141" t="s">
        <v>3674</v>
      </c>
      <c r="C141" s="1">
        <v>43006</v>
      </c>
      <c r="D141" s="1">
        <v>43008</v>
      </c>
      <c r="E141">
        <v>2</v>
      </c>
      <c r="F141" t="s">
        <v>355</v>
      </c>
      <c r="G141" t="s">
        <v>3675</v>
      </c>
      <c r="H141" t="s">
        <v>3676</v>
      </c>
      <c r="I141" t="s">
        <v>30</v>
      </c>
      <c r="J141" t="s">
        <v>31</v>
      </c>
      <c r="K141" t="s">
        <v>3677</v>
      </c>
      <c r="L141" t="s">
        <v>362</v>
      </c>
      <c r="M141">
        <v>78521</v>
      </c>
      <c r="N141" t="s">
        <v>7</v>
      </c>
      <c r="O141" t="s">
        <v>2510</v>
      </c>
      <c r="P141" t="s">
        <v>36</v>
      </c>
      <c r="Q141" t="s">
        <v>475</v>
      </c>
      <c r="R141" t="s">
        <v>1984</v>
      </c>
      <c r="S141">
        <v>1.7440000000000002</v>
      </c>
      <c r="T141">
        <v>1</v>
      </c>
      <c r="U141">
        <v>0.2</v>
      </c>
      <c r="V141">
        <v>-0.34880000000000005</v>
      </c>
      <c r="W141">
        <v>-1.7440000000000007</v>
      </c>
      <c r="X141">
        <v>-0.34880000000000033</v>
      </c>
      <c r="Y141">
        <v>141</v>
      </c>
      <c r="Z141">
        <v>0</v>
      </c>
      <c r="AA141">
        <v>1281</v>
      </c>
      <c r="AB141">
        <v>10</v>
      </c>
    </row>
    <row r="142" spans="1:28" x14ac:dyDescent="0.3">
      <c r="A142">
        <v>1077</v>
      </c>
      <c r="B142" t="s">
        <v>3696</v>
      </c>
      <c r="C142" s="1">
        <v>42642</v>
      </c>
      <c r="D142" s="1">
        <v>42643</v>
      </c>
      <c r="E142">
        <v>1</v>
      </c>
      <c r="F142" t="s">
        <v>49</v>
      </c>
      <c r="G142" t="s">
        <v>3697</v>
      </c>
      <c r="H142" t="s">
        <v>3698</v>
      </c>
      <c r="I142" t="s">
        <v>45</v>
      </c>
      <c r="J142" t="s">
        <v>31</v>
      </c>
      <c r="K142" t="s">
        <v>467</v>
      </c>
      <c r="L142" t="s">
        <v>375</v>
      </c>
      <c r="M142">
        <v>47201</v>
      </c>
      <c r="N142" t="s">
        <v>7</v>
      </c>
      <c r="O142" t="s">
        <v>3699</v>
      </c>
      <c r="P142" t="s">
        <v>36</v>
      </c>
      <c r="Q142" t="s">
        <v>39</v>
      </c>
      <c r="R142" t="s">
        <v>3700</v>
      </c>
      <c r="S142">
        <v>40.879999999999995</v>
      </c>
      <c r="T142">
        <v>7</v>
      </c>
      <c r="U142">
        <v>0</v>
      </c>
      <c r="V142">
        <v>0</v>
      </c>
      <c r="W142">
        <v>-30.251199999999997</v>
      </c>
      <c r="X142">
        <v>10.628799999999998</v>
      </c>
      <c r="Y142">
        <v>142</v>
      </c>
      <c r="Z142">
        <v>1</v>
      </c>
      <c r="AA142">
        <v>1283</v>
      </c>
      <c r="AB142">
        <v>14</v>
      </c>
    </row>
    <row r="143" spans="1:28" x14ac:dyDescent="0.3">
      <c r="A143">
        <v>1078</v>
      </c>
      <c r="B143" t="s">
        <v>3701</v>
      </c>
      <c r="C143" s="1">
        <v>43001</v>
      </c>
      <c r="D143" s="1">
        <v>43003</v>
      </c>
      <c r="E143">
        <v>2</v>
      </c>
      <c r="F143" t="s">
        <v>355</v>
      </c>
      <c r="G143" t="s">
        <v>3702</v>
      </c>
      <c r="H143" t="s">
        <v>3703</v>
      </c>
      <c r="I143" t="s">
        <v>30</v>
      </c>
      <c r="J143" t="s">
        <v>31</v>
      </c>
      <c r="K143" t="s">
        <v>442</v>
      </c>
      <c r="L143" t="s">
        <v>361</v>
      </c>
      <c r="M143">
        <v>98105</v>
      </c>
      <c r="N143" t="s">
        <v>3</v>
      </c>
      <c r="O143" t="s">
        <v>3704</v>
      </c>
      <c r="P143" t="s">
        <v>36</v>
      </c>
      <c r="Q143" t="s">
        <v>43</v>
      </c>
      <c r="R143" t="s">
        <v>3705</v>
      </c>
      <c r="S143">
        <v>119.96</v>
      </c>
      <c r="T143">
        <v>2</v>
      </c>
      <c r="U143">
        <v>0</v>
      </c>
      <c r="V143">
        <v>0</v>
      </c>
      <c r="W143">
        <v>-86.371199999999988</v>
      </c>
      <c r="X143">
        <v>33.588800000000006</v>
      </c>
      <c r="Y143">
        <v>143</v>
      </c>
      <c r="Z143">
        <v>2</v>
      </c>
      <c r="AA143">
        <v>1285</v>
      </c>
      <c r="AB143">
        <v>10</v>
      </c>
    </row>
    <row r="144" spans="1:28" x14ac:dyDescent="0.3">
      <c r="A144">
        <v>1079</v>
      </c>
      <c r="B144" t="s">
        <v>3701</v>
      </c>
      <c r="C144" s="1">
        <v>43001</v>
      </c>
      <c r="D144" s="1">
        <v>43003</v>
      </c>
      <c r="E144">
        <v>2</v>
      </c>
      <c r="F144" t="s">
        <v>355</v>
      </c>
      <c r="G144" t="s">
        <v>3702</v>
      </c>
      <c r="H144" t="s">
        <v>3703</v>
      </c>
      <c r="I144" t="s">
        <v>30</v>
      </c>
      <c r="J144" t="s">
        <v>31</v>
      </c>
      <c r="K144" t="s">
        <v>442</v>
      </c>
      <c r="L144" t="s">
        <v>361</v>
      </c>
      <c r="M144">
        <v>98105</v>
      </c>
      <c r="N144" t="s">
        <v>3</v>
      </c>
      <c r="O144" t="s">
        <v>2467</v>
      </c>
      <c r="P144" t="s">
        <v>36</v>
      </c>
      <c r="Q144" t="s">
        <v>38</v>
      </c>
      <c r="R144" t="s">
        <v>2468</v>
      </c>
      <c r="S144">
        <v>31.44</v>
      </c>
      <c r="T144">
        <v>3</v>
      </c>
      <c r="U144">
        <v>0</v>
      </c>
      <c r="V144">
        <v>0</v>
      </c>
      <c r="W144">
        <v>-22.9512</v>
      </c>
      <c r="X144">
        <v>8.4888000000000012</v>
      </c>
      <c r="Y144">
        <v>144</v>
      </c>
      <c r="Z144">
        <v>0</v>
      </c>
      <c r="AA144">
        <v>1287</v>
      </c>
      <c r="AB144">
        <v>15</v>
      </c>
    </row>
    <row r="145" spans="1:28" x14ac:dyDescent="0.3">
      <c r="A145">
        <v>1080</v>
      </c>
      <c r="B145" t="s">
        <v>3701</v>
      </c>
      <c r="C145" s="1">
        <v>43001</v>
      </c>
      <c r="D145" s="1">
        <v>43003</v>
      </c>
      <c r="E145">
        <v>2</v>
      </c>
      <c r="F145" t="s">
        <v>355</v>
      </c>
      <c r="G145" t="s">
        <v>3702</v>
      </c>
      <c r="H145" t="s">
        <v>3703</v>
      </c>
      <c r="I145" t="s">
        <v>30</v>
      </c>
      <c r="J145" t="s">
        <v>31</v>
      </c>
      <c r="K145" t="s">
        <v>442</v>
      </c>
      <c r="L145" t="s">
        <v>361</v>
      </c>
      <c r="M145">
        <v>98105</v>
      </c>
      <c r="N145" t="s">
        <v>3</v>
      </c>
      <c r="O145" t="s">
        <v>2505</v>
      </c>
      <c r="P145" t="s">
        <v>36</v>
      </c>
      <c r="Q145" t="s">
        <v>42</v>
      </c>
      <c r="R145" t="s">
        <v>2506</v>
      </c>
      <c r="S145">
        <v>6.88</v>
      </c>
      <c r="T145">
        <v>1</v>
      </c>
      <c r="U145">
        <v>0.2</v>
      </c>
      <c r="V145">
        <v>-1.3760000000000001</v>
      </c>
      <c r="W145">
        <v>-3.1819999999999995</v>
      </c>
      <c r="X145">
        <v>2.3220000000000001</v>
      </c>
      <c r="Y145">
        <v>145</v>
      </c>
      <c r="Z145">
        <v>1</v>
      </c>
      <c r="AA145">
        <v>1289</v>
      </c>
      <c r="AB145">
        <v>5</v>
      </c>
    </row>
    <row r="146" spans="1:28" x14ac:dyDescent="0.3">
      <c r="A146">
        <v>1118</v>
      </c>
      <c r="B146" t="s">
        <v>3775</v>
      </c>
      <c r="C146" s="1">
        <v>42251</v>
      </c>
      <c r="D146" s="1">
        <v>42255</v>
      </c>
      <c r="E146">
        <v>4</v>
      </c>
      <c r="F146" t="s">
        <v>358</v>
      </c>
      <c r="G146" t="s">
        <v>3776</v>
      </c>
      <c r="H146" t="s">
        <v>3777</v>
      </c>
      <c r="I146" t="s">
        <v>30</v>
      </c>
      <c r="J146" t="s">
        <v>31</v>
      </c>
      <c r="K146" t="s">
        <v>3778</v>
      </c>
      <c r="L146" t="s">
        <v>396</v>
      </c>
      <c r="M146">
        <v>30076</v>
      </c>
      <c r="N146" t="s">
        <v>9</v>
      </c>
      <c r="O146" t="s">
        <v>1940</v>
      </c>
      <c r="P146" t="s">
        <v>36</v>
      </c>
      <c r="Q146" t="s">
        <v>44</v>
      </c>
      <c r="R146" t="s">
        <v>2114</v>
      </c>
      <c r="S146">
        <v>279.89999999999998</v>
      </c>
      <c r="T146">
        <v>5</v>
      </c>
      <c r="U146">
        <v>0</v>
      </c>
      <c r="V146">
        <v>0</v>
      </c>
      <c r="W146">
        <v>-142.74899999999997</v>
      </c>
      <c r="X146">
        <v>137.15100000000001</v>
      </c>
      <c r="Y146">
        <v>146</v>
      </c>
      <c r="Z146">
        <v>2</v>
      </c>
      <c r="AA146">
        <v>1291</v>
      </c>
      <c r="AB146">
        <v>35</v>
      </c>
    </row>
    <row r="147" spans="1:28" x14ac:dyDescent="0.3">
      <c r="A147">
        <v>1119</v>
      </c>
      <c r="B147" t="s">
        <v>3775</v>
      </c>
      <c r="C147" s="1">
        <v>42251</v>
      </c>
      <c r="D147" s="1">
        <v>42255</v>
      </c>
      <c r="E147">
        <v>4</v>
      </c>
      <c r="F147" t="s">
        <v>358</v>
      </c>
      <c r="G147" t="s">
        <v>3776</v>
      </c>
      <c r="H147" t="s">
        <v>3777</v>
      </c>
      <c r="I147" t="s">
        <v>30</v>
      </c>
      <c r="J147" t="s">
        <v>31</v>
      </c>
      <c r="K147" t="s">
        <v>3778</v>
      </c>
      <c r="L147" t="s">
        <v>396</v>
      </c>
      <c r="M147">
        <v>30076</v>
      </c>
      <c r="N147" t="s">
        <v>9</v>
      </c>
      <c r="O147" t="s">
        <v>622</v>
      </c>
      <c r="P147" t="s">
        <v>40</v>
      </c>
      <c r="Q147" t="s">
        <v>47</v>
      </c>
      <c r="R147" t="s">
        <v>623</v>
      </c>
      <c r="S147">
        <v>619.94999999999993</v>
      </c>
      <c r="T147">
        <v>5</v>
      </c>
      <c r="U147">
        <v>0</v>
      </c>
      <c r="V147">
        <v>0</v>
      </c>
      <c r="W147">
        <v>-508.35899999999998</v>
      </c>
      <c r="X147">
        <v>111.59099999999995</v>
      </c>
      <c r="Y147">
        <v>147</v>
      </c>
      <c r="Z147">
        <v>0</v>
      </c>
      <c r="AA147">
        <v>1293</v>
      </c>
      <c r="AB147">
        <v>35</v>
      </c>
    </row>
    <row r="148" spans="1:28" x14ac:dyDescent="0.3">
      <c r="A148">
        <v>1120</v>
      </c>
      <c r="B148" t="s">
        <v>3775</v>
      </c>
      <c r="C148" s="1">
        <v>42251</v>
      </c>
      <c r="D148" s="1">
        <v>42255</v>
      </c>
      <c r="E148">
        <v>4</v>
      </c>
      <c r="F148" t="s">
        <v>358</v>
      </c>
      <c r="G148" t="s">
        <v>3776</v>
      </c>
      <c r="H148" t="s">
        <v>3777</v>
      </c>
      <c r="I148" t="s">
        <v>30</v>
      </c>
      <c r="J148" t="s">
        <v>31</v>
      </c>
      <c r="K148" t="s">
        <v>3778</v>
      </c>
      <c r="L148" t="s">
        <v>396</v>
      </c>
      <c r="M148">
        <v>30076</v>
      </c>
      <c r="N148" t="s">
        <v>9</v>
      </c>
      <c r="O148" t="s">
        <v>3779</v>
      </c>
      <c r="P148" t="s">
        <v>36</v>
      </c>
      <c r="Q148" t="s">
        <v>44</v>
      </c>
      <c r="R148" t="s">
        <v>3780</v>
      </c>
      <c r="S148">
        <v>4.3600000000000003</v>
      </c>
      <c r="T148">
        <v>2</v>
      </c>
      <c r="U148">
        <v>0</v>
      </c>
      <c r="V148">
        <v>0</v>
      </c>
      <c r="W148">
        <v>-2.3108000000000004</v>
      </c>
      <c r="X148">
        <v>2.0491999999999999</v>
      </c>
      <c r="Y148">
        <v>148</v>
      </c>
      <c r="Z148">
        <v>1</v>
      </c>
      <c r="AA148">
        <v>1295</v>
      </c>
      <c r="AB148">
        <v>14</v>
      </c>
    </row>
    <row r="149" spans="1:28" x14ac:dyDescent="0.3">
      <c r="A149">
        <v>1121</v>
      </c>
      <c r="B149" t="s">
        <v>3775</v>
      </c>
      <c r="C149" s="1">
        <v>42251</v>
      </c>
      <c r="D149" s="1">
        <v>42255</v>
      </c>
      <c r="E149">
        <v>4</v>
      </c>
      <c r="F149" t="s">
        <v>358</v>
      </c>
      <c r="G149" t="s">
        <v>3776</v>
      </c>
      <c r="H149" t="s">
        <v>3777</v>
      </c>
      <c r="I149" t="s">
        <v>30</v>
      </c>
      <c r="J149" t="s">
        <v>31</v>
      </c>
      <c r="K149" t="s">
        <v>3778</v>
      </c>
      <c r="L149" t="s">
        <v>396</v>
      </c>
      <c r="M149">
        <v>30076</v>
      </c>
      <c r="N149" t="s">
        <v>9</v>
      </c>
      <c r="O149" t="s">
        <v>3143</v>
      </c>
      <c r="P149" t="s">
        <v>36</v>
      </c>
      <c r="Q149" t="s">
        <v>48</v>
      </c>
      <c r="R149" t="s">
        <v>3144</v>
      </c>
      <c r="S149">
        <v>15.28</v>
      </c>
      <c r="T149">
        <v>2</v>
      </c>
      <c r="U149">
        <v>0</v>
      </c>
      <c r="V149">
        <v>0</v>
      </c>
      <c r="W149">
        <v>-7.7927999999999997</v>
      </c>
      <c r="X149">
        <v>7.4871999999999996</v>
      </c>
      <c r="Y149">
        <v>149</v>
      </c>
      <c r="Z149">
        <v>2</v>
      </c>
      <c r="AA149">
        <v>1297</v>
      </c>
      <c r="AB149">
        <v>14</v>
      </c>
    </row>
    <row r="150" spans="1:28" x14ac:dyDescent="0.3">
      <c r="A150">
        <v>1142</v>
      </c>
      <c r="B150" t="s">
        <v>3813</v>
      </c>
      <c r="C150" s="1">
        <v>41911</v>
      </c>
      <c r="D150" s="1">
        <v>41915</v>
      </c>
      <c r="E150">
        <v>4</v>
      </c>
      <c r="F150" t="s">
        <v>358</v>
      </c>
      <c r="G150" t="s">
        <v>2887</v>
      </c>
      <c r="H150" t="s">
        <v>2888</v>
      </c>
      <c r="I150" t="s">
        <v>30</v>
      </c>
      <c r="J150" t="s">
        <v>31</v>
      </c>
      <c r="K150" t="s">
        <v>439</v>
      </c>
      <c r="L150" t="s">
        <v>357</v>
      </c>
      <c r="M150">
        <v>90045</v>
      </c>
      <c r="N150" t="s">
        <v>3</v>
      </c>
      <c r="O150" t="s">
        <v>3442</v>
      </c>
      <c r="P150" t="s">
        <v>32</v>
      </c>
      <c r="Q150" t="s">
        <v>441</v>
      </c>
      <c r="R150" t="s">
        <v>3443</v>
      </c>
      <c r="S150">
        <v>204.6</v>
      </c>
      <c r="T150">
        <v>2</v>
      </c>
      <c r="U150">
        <v>0</v>
      </c>
      <c r="V150">
        <v>0</v>
      </c>
      <c r="W150">
        <v>-151.404</v>
      </c>
      <c r="X150">
        <v>53.195999999999998</v>
      </c>
      <c r="Y150">
        <v>150</v>
      </c>
      <c r="Z150">
        <v>0</v>
      </c>
      <c r="AA150">
        <v>1299</v>
      </c>
      <c r="AB150">
        <v>14</v>
      </c>
    </row>
    <row r="151" spans="1:28" x14ac:dyDescent="0.3">
      <c r="A151">
        <v>1143</v>
      </c>
      <c r="B151" t="s">
        <v>3813</v>
      </c>
      <c r="C151" s="1">
        <v>41911</v>
      </c>
      <c r="D151" s="1">
        <v>41915</v>
      </c>
      <c r="E151">
        <v>4</v>
      </c>
      <c r="F151" t="s">
        <v>358</v>
      </c>
      <c r="G151" t="s">
        <v>2887</v>
      </c>
      <c r="H151" t="s">
        <v>2888</v>
      </c>
      <c r="I151" t="s">
        <v>30</v>
      </c>
      <c r="J151" t="s">
        <v>31</v>
      </c>
      <c r="K151" t="s">
        <v>439</v>
      </c>
      <c r="L151" t="s">
        <v>357</v>
      </c>
      <c r="M151">
        <v>90045</v>
      </c>
      <c r="N151" t="s">
        <v>3</v>
      </c>
      <c r="O151" t="s">
        <v>3814</v>
      </c>
      <c r="P151" t="s">
        <v>36</v>
      </c>
      <c r="Q151" t="s">
        <v>52</v>
      </c>
      <c r="R151" t="s">
        <v>3815</v>
      </c>
      <c r="S151">
        <v>8.7200000000000006</v>
      </c>
      <c r="T151">
        <v>4</v>
      </c>
      <c r="U151">
        <v>0</v>
      </c>
      <c r="V151">
        <v>0</v>
      </c>
      <c r="W151">
        <v>-5.8424000000000005</v>
      </c>
      <c r="X151">
        <v>2.8776000000000002</v>
      </c>
      <c r="Y151">
        <v>151</v>
      </c>
      <c r="Z151">
        <v>1</v>
      </c>
      <c r="AA151">
        <v>1301</v>
      </c>
      <c r="AB151">
        <v>28</v>
      </c>
    </row>
    <row r="152" spans="1:28" x14ac:dyDescent="0.3">
      <c r="A152">
        <v>1144</v>
      </c>
      <c r="B152" t="s">
        <v>3813</v>
      </c>
      <c r="C152" s="1">
        <v>41911</v>
      </c>
      <c r="D152" s="1">
        <v>41915</v>
      </c>
      <c r="E152">
        <v>4</v>
      </c>
      <c r="F152" t="s">
        <v>358</v>
      </c>
      <c r="G152" t="s">
        <v>2887</v>
      </c>
      <c r="H152" t="s">
        <v>2888</v>
      </c>
      <c r="I152" t="s">
        <v>30</v>
      </c>
      <c r="J152" t="s">
        <v>31</v>
      </c>
      <c r="K152" t="s">
        <v>439</v>
      </c>
      <c r="L152" t="s">
        <v>357</v>
      </c>
      <c r="M152">
        <v>90045</v>
      </c>
      <c r="N152" t="s">
        <v>3</v>
      </c>
      <c r="O152" t="s">
        <v>1795</v>
      </c>
      <c r="P152" t="s">
        <v>36</v>
      </c>
      <c r="Q152" t="s">
        <v>44</v>
      </c>
      <c r="R152" t="s">
        <v>1796</v>
      </c>
      <c r="S152">
        <v>6.48</v>
      </c>
      <c r="T152">
        <v>1</v>
      </c>
      <c r="U152">
        <v>0</v>
      </c>
      <c r="V152">
        <v>0</v>
      </c>
      <c r="W152">
        <v>-3.3696000000000002</v>
      </c>
      <c r="X152">
        <v>3.1104000000000003</v>
      </c>
      <c r="Y152">
        <v>152</v>
      </c>
      <c r="Z152">
        <v>2</v>
      </c>
      <c r="AA152">
        <v>1303</v>
      </c>
      <c r="AB152">
        <v>7</v>
      </c>
    </row>
    <row r="153" spans="1:28" x14ac:dyDescent="0.3">
      <c r="A153">
        <v>1145</v>
      </c>
      <c r="B153" t="s">
        <v>3813</v>
      </c>
      <c r="C153" s="1">
        <v>41911</v>
      </c>
      <c r="D153" s="1">
        <v>41915</v>
      </c>
      <c r="E153">
        <v>4</v>
      </c>
      <c r="F153" t="s">
        <v>358</v>
      </c>
      <c r="G153" t="s">
        <v>2887</v>
      </c>
      <c r="H153" t="s">
        <v>2888</v>
      </c>
      <c r="I153" t="s">
        <v>30</v>
      </c>
      <c r="J153" t="s">
        <v>31</v>
      </c>
      <c r="K153" t="s">
        <v>439</v>
      </c>
      <c r="L153" t="s">
        <v>357</v>
      </c>
      <c r="M153">
        <v>90045</v>
      </c>
      <c r="N153" t="s">
        <v>3</v>
      </c>
      <c r="O153" t="s">
        <v>3816</v>
      </c>
      <c r="P153" t="s">
        <v>40</v>
      </c>
      <c r="Q153" t="s">
        <v>57</v>
      </c>
      <c r="R153" t="s">
        <v>3817</v>
      </c>
      <c r="S153">
        <v>686.32</v>
      </c>
      <c r="T153">
        <v>2</v>
      </c>
      <c r="U153">
        <v>0.2</v>
      </c>
      <c r="V153">
        <v>-137.26400000000001</v>
      </c>
      <c r="W153">
        <v>-326.00200000000007</v>
      </c>
      <c r="X153">
        <v>223.05399999999995</v>
      </c>
      <c r="Y153">
        <v>153</v>
      </c>
      <c r="Z153">
        <v>0</v>
      </c>
      <c r="AA153">
        <v>1305</v>
      </c>
      <c r="AB153">
        <v>14</v>
      </c>
    </row>
    <row r="154" spans="1:28" x14ac:dyDescent="0.3">
      <c r="A154">
        <v>1146</v>
      </c>
      <c r="B154" t="s">
        <v>3813</v>
      </c>
      <c r="C154" s="1">
        <v>41911</v>
      </c>
      <c r="D154" s="1">
        <v>41915</v>
      </c>
      <c r="E154">
        <v>4</v>
      </c>
      <c r="F154" t="s">
        <v>358</v>
      </c>
      <c r="G154" t="s">
        <v>2887</v>
      </c>
      <c r="H154" t="s">
        <v>2888</v>
      </c>
      <c r="I154" t="s">
        <v>30</v>
      </c>
      <c r="J154" t="s">
        <v>31</v>
      </c>
      <c r="K154" t="s">
        <v>439</v>
      </c>
      <c r="L154" t="s">
        <v>357</v>
      </c>
      <c r="M154">
        <v>90045</v>
      </c>
      <c r="N154" t="s">
        <v>3</v>
      </c>
      <c r="O154" t="s">
        <v>3739</v>
      </c>
      <c r="P154" t="s">
        <v>36</v>
      </c>
      <c r="Q154" t="s">
        <v>38</v>
      </c>
      <c r="R154" t="s">
        <v>3740</v>
      </c>
      <c r="S154">
        <v>62.18</v>
      </c>
      <c r="T154">
        <v>1</v>
      </c>
      <c r="U154">
        <v>0</v>
      </c>
      <c r="V154">
        <v>0</v>
      </c>
      <c r="W154">
        <v>-45.391399999999997</v>
      </c>
      <c r="X154">
        <v>16.788600000000002</v>
      </c>
      <c r="Y154">
        <v>154</v>
      </c>
      <c r="Z154">
        <v>1</v>
      </c>
      <c r="AA154">
        <v>1307</v>
      </c>
      <c r="AB154">
        <v>7</v>
      </c>
    </row>
    <row r="155" spans="1:28" x14ac:dyDescent="0.3">
      <c r="A155">
        <v>1194</v>
      </c>
      <c r="B155" t="s">
        <v>3912</v>
      </c>
      <c r="C155" s="1">
        <v>42262</v>
      </c>
      <c r="D155" s="1">
        <v>42262</v>
      </c>
      <c r="E155">
        <v>0</v>
      </c>
      <c r="F155" t="s">
        <v>62</v>
      </c>
      <c r="G155" t="s">
        <v>2658</v>
      </c>
      <c r="H155" t="s">
        <v>2659</v>
      </c>
      <c r="I155" t="s">
        <v>35</v>
      </c>
      <c r="J155" t="s">
        <v>31</v>
      </c>
      <c r="K155" t="s">
        <v>3913</v>
      </c>
      <c r="L155" t="s">
        <v>359</v>
      </c>
      <c r="M155">
        <v>33065</v>
      </c>
      <c r="N155" t="s">
        <v>9</v>
      </c>
      <c r="O155" t="s">
        <v>1853</v>
      </c>
      <c r="P155" t="s">
        <v>36</v>
      </c>
      <c r="Q155" t="s">
        <v>44</v>
      </c>
      <c r="R155" t="s">
        <v>1854</v>
      </c>
      <c r="S155">
        <v>15.552000000000003</v>
      </c>
      <c r="T155">
        <v>3</v>
      </c>
      <c r="U155">
        <v>0.2</v>
      </c>
      <c r="V155">
        <v>-3.1104000000000007</v>
      </c>
      <c r="W155">
        <v>-6.9984000000000028</v>
      </c>
      <c r="X155">
        <v>5.4432</v>
      </c>
      <c r="Y155">
        <v>156</v>
      </c>
      <c r="Z155">
        <v>0</v>
      </c>
      <c r="AA155">
        <v>1311</v>
      </c>
      <c r="AB155">
        <v>18</v>
      </c>
    </row>
    <row r="156" spans="1:28" x14ac:dyDescent="0.3">
      <c r="A156">
        <v>1195</v>
      </c>
      <c r="B156" t="s">
        <v>3912</v>
      </c>
      <c r="C156" s="1">
        <v>42262</v>
      </c>
      <c r="D156" s="1">
        <v>42262</v>
      </c>
      <c r="E156">
        <v>0</v>
      </c>
      <c r="F156" t="s">
        <v>62</v>
      </c>
      <c r="G156" t="s">
        <v>2658</v>
      </c>
      <c r="H156" t="s">
        <v>2659</v>
      </c>
      <c r="I156" t="s">
        <v>35</v>
      </c>
      <c r="J156" t="s">
        <v>31</v>
      </c>
      <c r="K156" t="s">
        <v>3913</v>
      </c>
      <c r="L156" t="s">
        <v>359</v>
      </c>
      <c r="M156">
        <v>33065</v>
      </c>
      <c r="N156" t="s">
        <v>9</v>
      </c>
      <c r="O156" t="s">
        <v>3914</v>
      </c>
      <c r="P156" t="s">
        <v>32</v>
      </c>
      <c r="Q156" t="s">
        <v>441</v>
      </c>
      <c r="R156" t="s">
        <v>3915</v>
      </c>
      <c r="S156">
        <v>15.712000000000002</v>
      </c>
      <c r="T156">
        <v>4</v>
      </c>
      <c r="U156">
        <v>0.2</v>
      </c>
      <c r="V156">
        <v>-3.1424000000000003</v>
      </c>
      <c r="W156">
        <v>-10.016400000000003</v>
      </c>
      <c r="X156">
        <v>2.553199999999999</v>
      </c>
      <c r="Y156">
        <v>157</v>
      </c>
      <c r="Z156">
        <v>1</v>
      </c>
      <c r="AA156">
        <v>1313</v>
      </c>
      <c r="AB156">
        <v>24</v>
      </c>
    </row>
    <row r="157" spans="1:28" x14ac:dyDescent="0.3">
      <c r="A157">
        <v>1196</v>
      </c>
      <c r="B157" t="s">
        <v>3912</v>
      </c>
      <c r="C157" s="1">
        <v>42262</v>
      </c>
      <c r="D157" s="1">
        <v>42262</v>
      </c>
      <c r="E157">
        <v>0</v>
      </c>
      <c r="F157" t="s">
        <v>62</v>
      </c>
      <c r="G157" t="s">
        <v>2658</v>
      </c>
      <c r="H157" t="s">
        <v>2659</v>
      </c>
      <c r="I157" t="s">
        <v>35</v>
      </c>
      <c r="J157" t="s">
        <v>31</v>
      </c>
      <c r="K157" t="s">
        <v>3913</v>
      </c>
      <c r="L157" t="s">
        <v>359</v>
      </c>
      <c r="M157">
        <v>33065</v>
      </c>
      <c r="N157" t="s">
        <v>9</v>
      </c>
      <c r="O157" t="s">
        <v>2287</v>
      </c>
      <c r="P157" t="s">
        <v>36</v>
      </c>
      <c r="Q157" t="s">
        <v>38</v>
      </c>
      <c r="R157" t="s">
        <v>2288</v>
      </c>
      <c r="S157">
        <v>24.672000000000001</v>
      </c>
      <c r="T157">
        <v>2</v>
      </c>
      <c r="U157">
        <v>0.2</v>
      </c>
      <c r="V157">
        <v>-4.9344000000000001</v>
      </c>
      <c r="W157">
        <v>-17.578799999999998</v>
      </c>
      <c r="X157">
        <v>2.1588000000000021</v>
      </c>
      <c r="Y157">
        <v>158</v>
      </c>
      <c r="Z157">
        <v>2</v>
      </c>
      <c r="AA157">
        <v>1315</v>
      </c>
      <c r="AB157">
        <v>12</v>
      </c>
    </row>
    <row r="158" spans="1:28" x14ac:dyDescent="0.3">
      <c r="A158">
        <v>1197</v>
      </c>
      <c r="B158" t="s">
        <v>3912</v>
      </c>
      <c r="C158" s="1">
        <v>42262</v>
      </c>
      <c r="D158" s="1">
        <v>42262</v>
      </c>
      <c r="E158">
        <v>0</v>
      </c>
      <c r="F158" t="s">
        <v>62</v>
      </c>
      <c r="G158" t="s">
        <v>2658</v>
      </c>
      <c r="H158" t="s">
        <v>2659</v>
      </c>
      <c r="I158" t="s">
        <v>35</v>
      </c>
      <c r="J158" t="s">
        <v>31</v>
      </c>
      <c r="K158" t="s">
        <v>3913</v>
      </c>
      <c r="L158" t="s">
        <v>359</v>
      </c>
      <c r="M158">
        <v>33065</v>
      </c>
      <c r="N158" t="s">
        <v>9</v>
      </c>
      <c r="O158" t="s">
        <v>2863</v>
      </c>
      <c r="P158" t="s">
        <v>32</v>
      </c>
      <c r="Q158" t="s">
        <v>441</v>
      </c>
      <c r="R158" t="s">
        <v>2864</v>
      </c>
      <c r="S158">
        <v>55.967999999999996</v>
      </c>
      <c r="T158">
        <v>1</v>
      </c>
      <c r="U158">
        <v>0.2</v>
      </c>
      <c r="V158">
        <v>-11.1936</v>
      </c>
      <c r="W158">
        <v>-46.873200000000004</v>
      </c>
      <c r="X158">
        <v>-2.098800000000006</v>
      </c>
      <c r="Y158">
        <v>159</v>
      </c>
      <c r="Z158">
        <v>0</v>
      </c>
      <c r="AA158">
        <v>1317</v>
      </c>
      <c r="AB158">
        <v>6</v>
      </c>
    </row>
    <row r="159" spans="1:28" x14ac:dyDescent="0.3">
      <c r="A159">
        <v>1266</v>
      </c>
      <c r="B159" t="s">
        <v>4023</v>
      </c>
      <c r="C159" s="1">
        <v>42980</v>
      </c>
      <c r="D159" s="1">
        <v>42985</v>
      </c>
      <c r="E159">
        <v>5</v>
      </c>
      <c r="F159" t="s">
        <v>358</v>
      </c>
      <c r="G159" t="s">
        <v>4024</v>
      </c>
      <c r="H159" t="s">
        <v>4025</v>
      </c>
      <c r="I159" t="s">
        <v>30</v>
      </c>
      <c r="J159" t="s">
        <v>31</v>
      </c>
      <c r="K159" t="s">
        <v>365</v>
      </c>
      <c r="L159" t="s">
        <v>357</v>
      </c>
      <c r="M159">
        <v>94122</v>
      </c>
      <c r="N159" t="s">
        <v>3</v>
      </c>
      <c r="O159" t="s">
        <v>4026</v>
      </c>
      <c r="P159" t="s">
        <v>36</v>
      </c>
      <c r="Q159" t="s">
        <v>39</v>
      </c>
      <c r="R159" t="s">
        <v>4027</v>
      </c>
      <c r="S159">
        <v>6.57</v>
      </c>
      <c r="T159">
        <v>3</v>
      </c>
      <c r="U159">
        <v>0</v>
      </c>
      <c r="V159">
        <v>0</v>
      </c>
      <c r="W159">
        <v>-4.7961000000000009</v>
      </c>
      <c r="X159">
        <v>1.7738999999999998</v>
      </c>
      <c r="Y159">
        <v>168</v>
      </c>
      <c r="Z159">
        <v>0</v>
      </c>
      <c r="AA159">
        <v>1335</v>
      </c>
      <c r="AB159">
        <v>21</v>
      </c>
    </row>
    <row r="160" spans="1:28" x14ac:dyDescent="0.3">
      <c r="A160">
        <v>1269</v>
      </c>
      <c r="B160" t="s">
        <v>4029</v>
      </c>
      <c r="C160" s="1">
        <v>43001</v>
      </c>
      <c r="D160" s="1">
        <v>43005</v>
      </c>
      <c r="E160">
        <v>4</v>
      </c>
      <c r="F160" t="s">
        <v>358</v>
      </c>
      <c r="G160" t="s">
        <v>3961</v>
      </c>
      <c r="H160" t="s">
        <v>3962</v>
      </c>
      <c r="I160" t="s">
        <v>35</v>
      </c>
      <c r="J160" t="s">
        <v>31</v>
      </c>
      <c r="K160" t="s">
        <v>2144</v>
      </c>
      <c r="L160" t="s">
        <v>383</v>
      </c>
      <c r="M160">
        <v>80027</v>
      </c>
      <c r="N160" t="s">
        <v>3</v>
      </c>
      <c r="O160" t="s">
        <v>2199</v>
      </c>
      <c r="P160" t="s">
        <v>32</v>
      </c>
      <c r="Q160" t="s">
        <v>441</v>
      </c>
      <c r="R160" t="s">
        <v>2200</v>
      </c>
      <c r="S160">
        <v>29.328000000000003</v>
      </c>
      <c r="T160">
        <v>3</v>
      </c>
      <c r="U160">
        <v>0.2</v>
      </c>
      <c r="V160">
        <v>-5.8656000000000006</v>
      </c>
      <c r="W160">
        <v>-19.796400000000006</v>
      </c>
      <c r="X160">
        <v>3.665999999999995</v>
      </c>
      <c r="Y160">
        <v>169</v>
      </c>
      <c r="Z160">
        <v>1</v>
      </c>
      <c r="AA160">
        <v>1337</v>
      </c>
      <c r="AB160">
        <v>30</v>
      </c>
    </row>
    <row r="161" spans="1:28" x14ac:dyDescent="0.3">
      <c r="A161">
        <v>1279</v>
      </c>
      <c r="B161" t="s">
        <v>4050</v>
      </c>
      <c r="C161" s="1">
        <v>41890</v>
      </c>
      <c r="D161" s="1">
        <v>41893</v>
      </c>
      <c r="E161">
        <v>3</v>
      </c>
      <c r="F161" t="s">
        <v>49</v>
      </c>
      <c r="G161" t="s">
        <v>3400</v>
      </c>
      <c r="H161" t="s">
        <v>3401</v>
      </c>
      <c r="I161" t="s">
        <v>35</v>
      </c>
      <c r="J161" t="s">
        <v>31</v>
      </c>
      <c r="K161" t="s">
        <v>4051</v>
      </c>
      <c r="L161" t="s">
        <v>396</v>
      </c>
      <c r="M161">
        <v>31204</v>
      </c>
      <c r="N161" t="s">
        <v>9</v>
      </c>
      <c r="O161" t="s">
        <v>4052</v>
      </c>
      <c r="P161" t="s">
        <v>40</v>
      </c>
      <c r="Q161" t="s">
        <v>47</v>
      </c>
      <c r="R161" t="s">
        <v>4053</v>
      </c>
      <c r="S161">
        <v>32.97</v>
      </c>
      <c r="T161">
        <v>3</v>
      </c>
      <c r="U161">
        <v>0</v>
      </c>
      <c r="V161">
        <v>0</v>
      </c>
      <c r="W161">
        <v>-20.111699999999999</v>
      </c>
      <c r="X161">
        <v>12.8583</v>
      </c>
      <c r="Y161">
        <v>170</v>
      </c>
      <c r="Z161">
        <v>2</v>
      </c>
      <c r="AA161">
        <v>1339</v>
      </c>
      <c r="AB161">
        <v>21</v>
      </c>
    </row>
    <row r="162" spans="1:28" x14ac:dyDescent="0.3">
      <c r="A162">
        <v>1280</v>
      </c>
      <c r="B162" t="s">
        <v>4050</v>
      </c>
      <c r="C162" s="1">
        <v>41890</v>
      </c>
      <c r="D162" s="1">
        <v>41893</v>
      </c>
      <c r="E162">
        <v>3</v>
      </c>
      <c r="F162" t="s">
        <v>49</v>
      </c>
      <c r="G162" t="s">
        <v>3400</v>
      </c>
      <c r="H162" t="s">
        <v>3401</v>
      </c>
      <c r="I162" t="s">
        <v>35</v>
      </c>
      <c r="J162" t="s">
        <v>31</v>
      </c>
      <c r="K162" t="s">
        <v>4051</v>
      </c>
      <c r="L162" t="s">
        <v>396</v>
      </c>
      <c r="M162">
        <v>31204</v>
      </c>
      <c r="N162" t="s">
        <v>9</v>
      </c>
      <c r="O162" t="s">
        <v>4054</v>
      </c>
      <c r="P162" t="s">
        <v>40</v>
      </c>
      <c r="Q162" t="s">
        <v>47</v>
      </c>
      <c r="R162" t="s">
        <v>4055</v>
      </c>
      <c r="S162">
        <v>83.88</v>
      </c>
      <c r="T162">
        <v>4</v>
      </c>
      <c r="U162">
        <v>0</v>
      </c>
      <c r="V162">
        <v>0</v>
      </c>
      <c r="W162">
        <v>-53.683199999999999</v>
      </c>
      <c r="X162">
        <v>30.196799999999996</v>
      </c>
      <c r="Y162">
        <v>171</v>
      </c>
      <c r="Z162">
        <v>0</v>
      </c>
      <c r="AA162">
        <v>1341</v>
      </c>
      <c r="AB162">
        <v>28</v>
      </c>
    </row>
    <row r="163" spans="1:28" x14ac:dyDescent="0.3">
      <c r="A163">
        <v>1281</v>
      </c>
      <c r="B163" t="s">
        <v>4056</v>
      </c>
      <c r="C163" s="1">
        <v>42618</v>
      </c>
      <c r="D163" s="1">
        <v>42619</v>
      </c>
      <c r="E163">
        <v>1</v>
      </c>
      <c r="F163" t="s">
        <v>49</v>
      </c>
      <c r="G163" t="s">
        <v>3129</v>
      </c>
      <c r="H163" t="s">
        <v>3130</v>
      </c>
      <c r="I163" t="s">
        <v>30</v>
      </c>
      <c r="J163" t="s">
        <v>31</v>
      </c>
      <c r="K163" t="s">
        <v>4057</v>
      </c>
      <c r="L163" t="s">
        <v>384</v>
      </c>
      <c r="M163">
        <v>52402</v>
      </c>
      <c r="N163" t="s">
        <v>7</v>
      </c>
      <c r="O163" t="s">
        <v>4058</v>
      </c>
      <c r="P163" t="s">
        <v>40</v>
      </c>
      <c r="Q163" t="s">
        <v>41</v>
      </c>
      <c r="R163" t="s">
        <v>4059</v>
      </c>
      <c r="S163">
        <v>278.39999999999998</v>
      </c>
      <c r="T163">
        <v>3</v>
      </c>
      <c r="U163">
        <v>0</v>
      </c>
      <c r="V163">
        <v>0</v>
      </c>
      <c r="W163">
        <v>-197.66399999999999</v>
      </c>
      <c r="X163">
        <v>80.735999999999976</v>
      </c>
      <c r="Y163">
        <v>172</v>
      </c>
      <c r="Z163">
        <v>1</v>
      </c>
      <c r="AA163">
        <v>1343</v>
      </c>
      <c r="AB163">
        <v>3</v>
      </c>
    </row>
    <row r="164" spans="1:28" x14ac:dyDescent="0.3">
      <c r="A164">
        <v>1303</v>
      </c>
      <c r="B164" t="s">
        <v>4096</v>
      </c>
      <c r="C164" s="1">
        <v>42266</v>
      </c>
      <c r="D164" s="1">
        <v>42271</v>
      </c>
      <c r="E164">
        <v>5</v>
      </c>
      <c r="F164" t="s">
        <v>355</v>
      </c>
      <c r="G164" t="s">
        <v>4097</v>
      </c>
      <c r="H164" t="s">
        <v>4098</v>
      </c>
      <c r="I164" t="s">
        <v>45</v>
      </c>
      <c r="J164" t="s">
        <v>31</v>
      </c>
      <c r="K164" t="s">
        <v>1828</v>
      </c>
      <c r="L164" t="s">
        <v>377</v>
      </c>
      <c r="M164">
        <v>22204</v>
      </c>
      <c r="N164" t="s">
        <v>9</v>
      </c>
      <c r="O164" t="s">
        <v>4099</v>
      </c>
      <c r="P164" t="s">
        <v>32</v>
      </c>
      <c r="Q164" t="s">
        <v>33</v>
      </c>
      <c r="R164" t="s">
        <v>4100</v>
      </c>
      <c r="S164">
        <v>61.96</v>
      </c>
      <c r="T164">
        <v>2</v>
      </c>
      <c r="U164">
        <v>0</v>
      </c>
      <c r="V164">
        <v>0</v>
      </c>
      <c r="W164">
        <v>-57.622800000000005</v>
      </c>
      <c r="X164">
        <v>4.3371999999999957</v>
      </c>
      <c r="Y164">
        <v>173</v>
      </c>
      <c r="Z164">
        <v>2</v>
      </c>
      <c r="AA164">
        <v>1345</v>
      </c>
      <c r="AB164">
        <v>18</v>
      </c>
    </row>
    <row r="165" spans="1:28" x14ac:dyDescent="0.3">
      <c r="A165">
        <v>1314</v>
      </c>
      <c r="B165" t="s">
        <v>4119</v>
      </c>
      <c r="C165" s="1">
        <v>42637</v>
      </c>
      <c r="D165" s="1">
        <v>42644</v>
      </c>
      <c r="E165">
        <v>7</v>
      </c>
      <c r="F165" t="s">
        <v>358</v>
      </c>
      <c r="G165" t="s">
        <v>921</v>
      </c>
      <c r="H165" t="s">
        <v>922</v>
      </c>
      <c r="I165" t="s">
        <v>30</v>
      </c>
      <c r="J165" t="s">
        <v>31</v>
      </c>
      <c r="K165" t="s">
        <v>467</v>
      </c>
      <c r="L165" t="s">
        <v>385</v>
      </c>
      <c r="M165">
        <v>43229</v>
      </c>
      <c r="N165" t="s">
        <v>5</v>
      </c>
      <c r="O165" t="s">
        <v>610</v>
      </c>
      <c r="P165" t="s">
        <v>32</v>
      </c>
      <c r="Q165" t="s">
        <v>34</v>
      </c>
      <c r="R165" t="s">
        <v>611</v>
      </c>
      <c r="S165">
        <v>155.37199999999999</v>
      </c>
      <c r="T165">
        <v>2</v>
      </c>
      <c r="U165">
        <v>0.3</v>
      </c>
      <c r="V165">
        <v>-46.611599999999996</v>
      </c>
      <c r="W165">
        <v>-122.07799999999999</v>
      </c>
      <c r="X165">
        <v>-13.317599999999999</v>
      </c>
      <c r="Y165">
        <v>174</v>
      </c>
      <c r="Z165">
        <v>0</v>
      </c>
      <c r="AA165">
        <v>1347</v>
      </c>
      <c r="AB165">
        <v>14</v>
      </c>
    </row>
    <row r="166" spans="1:28" x14ac:dyDescent="0.3">
      <c r="A166">
        <v>1325</v>
      </c>
      <c r="B166" t="s">
        <v>4144</v>
      </c>
      <c r="C166" s="1">
        <v>41910</v>
      </c>
      <c r="D166" s="1">
        <v>41915</v>
      </c>
      <c r="E166">
        <v>5</v>
      </c>
      <c r="F166" t="s">
        <v>358</v>
      </c>
      <c r="G166" t="s">
        <v>4145</v>
      </c>
      <c r="H166" t="s">
        <v>4146</v>
      </c>
      <c r="I166" t="s">
        <v>35</v>
      </c>
      <c r="J166" t="s">
        <v>31</v>
      </c>
      <c r="K166" t="s">
        <v>2148</v>
      </c>
      <c r="L166" t="s">
        <v>395</v>
      </c>
      <c r="M166">
        <v>1841</v>
      </c>
      <c r="N166" t="s">
        <v>5</v>
      </c>
      <c r="O166" t="s">
        <v>2287</v>
      </c>
      <c r="P166" t="s">
        <v>36</v>
      </c>
      <c r="Q166" t="s">
        <v>38</v>
      </c>
      <c r="R166" t="s">
        <v>2288</v>
      </c>
      <c r="S166">
        <v>46.26</v>
      </c>
      <c r="T166">
        <v>3</v>
      </c>
      <c r="U166">
        <v>0</v>
      </c>
      <c r="V166">
        <v>0</v>
      </c>
      <c r="W166">
        <v>-33.769799999999996</v>
      </c>
      <c r="X166">
        <v>12.490200000000003</v>
      </c>
      <c r="Y166">
        <v>175</v>
      </c>
      <c r="Z166">
        <v>1</v>
      </c>
      <c r="AA166">
        <v>1349</v>
      </c>
      <c r="AB166">
        <v>9</v>
      </c>
    </row>
    <row r="167" spans="1:28" x14ac:dyDescent="0.3">
      <c r="A167">
        <v>1360</v>
      </c>
      <c r="B167" t="s">
        <v>4215</v>
      </c>
      <c r="C167" s="1">
        <v>41908</v>
      </c>
      <c r="D167" s="1">
        <v>41913</v>
      </c>
      <c r="E167">
        <v>5</v>
      </c>
      <c r="F167" t="s">
        <v>355</v>
      </c>
      <c r="G167" t="s">
        <v>4216</v>
      </c>
      <c r="H167" t="s">
        <v>4217</v>
      </c>
      <c r="I167" t="s">
        <v>30</v>
      </c>
      <c r="J167" t="s">
        <v>31</v>
      </c>
      <c r="K167" t="s">
        <v>439</v>
      </c>
      <c r="L167" t="s">
        <v>357</v>
      </c>
      <c r="M167">
        <v>90049</v>
      </c>
      <c r="N167" t="s">
        <v>3</v>
      </c>
      <c r="O167" t="s">
        <v>4218</v>
      </c>
      <c r="P167" t="s">
        <v>32</v>
      </c>
      <c r="Q167" t="s">
        <v>34</v>
      </c>
      <c r="R167" t="s">
        <v>4219</v>
      </c>
      <c r="S167">
        <v>145.56800000000001</v>
      </c>
      <c r="T167">
        <v>2</v>
      </c>
      <c r="U167">
        <v>0.2</v>
      </c>
      <c r="V167">
        <v>-29.113600000000005</v>
      </c>
      <c r="W167">
        <v>-116.45440000000001</v>
      </c>
      <c r="X167">
        <v>0</v>
      </c>
      <c r="Y167">
        <v>176</v>
      </c>
      <c r="Z167">
        <v>2</v>
      </c>
      <c r="AA167">
        <v>1351</v>
      </c>
      <c r="AB167">
        <v>14</v>
      </c>
    </row>
    <row r="168" spans="1:28" x14ac:dyDescent="0.3">
      <c r="A168">
        <v>1375</v>
      </c>
      <c r="B168" t="s">
        <v>4247</v>
      </c>
      <c r="C168" s="1">
        <v>42261</v>
      </c>
      <c r="D168" s="1">
        <v>42266</v>
      </c>
      <c r="E168">
        <v>5</v>
      </c>
      <c r="F168" t="s">
        <v>358</v>
      </c>
      <c r="G168" t="s">
        <v>2669</v>
      </c>
      <c r="H168" t="s">
        <v>2670</v>
      </c>
      <c r="I168" t="s">
        <v>30</v>
      </c>
      <c r="J168" t="s">
        <v>31</v>
      </c>
      <c r="K168" t="s">
        <v>4248</v>
      </c>
      <c r="L168" t="s">
        <v>364</v>
      </c>
      <c r="M168">
        <v>84604</v>
      </c>
      <c r="N168" t="s">
        <v>3</v>
      </c>
      <c r="O168" t="s">
        <v>4249</v>
      </c>
      <c r="P168" t="s">
        <v>32</v>
      </c>
      <c r="Q168" t="s">
        <v>440</v>
      </c>
      <c r="R168" t="s">
        <v>4250</v>
      </c>
      <c r="S168">
        <v>912.75</v>
      </c>
      <c r="T168">
        <v>5</v>
      </c>
      <c r="U168">
        <v>0</v>
      </c>
      <c r="V168">
        <v>0</v>
      </c>
      <c r="W168">
        <v>-794.09249999999997</v>
      </c>
      <c r="X168">
        <v>118.65750000000006</v>
      </c>
      <c r="Y168">
        <v>177</v>
      </c>
      <c r="Z168">
        <v>0</v>
      </c>
      <c r="AA168">
        <v>1353</v>
      </c>
      <c r="AB168">
        <v>40</v>
      </c>
    </row>
    <row r="169" spans="1:28" x14ac:dyDescent="0.3">
      <c r="A169">
        <v>1382</v>
      </c>
      <c r="B169" t="s">
        <v>4262</v>
      </c>
      <c r="C169" s="1">
        <v>42616</v>
      </c>
      <c r="D169" s="1">
        <v>42622</v>
      </c>
      <c r="E169">
        <v>6</v>
      </c>
      <c r="F169" t="s">
        <v>358</v>
      </c>
      <c r="G169" t="s">
        <v>679</v>
      </c>
      <c r="H169" t="s">
        <v>680</v>
      </c>
      <c r="I169" t="s">
        <v>45</v>
      </c>
      <c r="J169" t="s">
        <v>31</v>
      </c>
      <c r="K169" t="s">
        <v>464</v>
      </c>
      <c r="L169" t="s">
        <v>371</v>
      </c>
      <c r="M169">
        <v>60505</v>
      </c>
      <c r="N169" t="s">
        <v>7</v>
      </c>
      <c r="O169" t="s">
        <v>2863</v>
      </c>
      <c r="P169" t="s">
        <v>32</v>
      </c>
      <c r="Q169" t="s">
        <v>441</v>
      </c>
      <c r="R169" t="s">
        <v>2864</v>
      </c>
      <c r="S169">
        <v>83.951999999999998</v>
      </c>
      <c r="T169">
        <v>3</v>
      </c>
      <c r="U169">
        <v>0.6</v>
      </c>
      <c r="V169">
        <v>-50.371199999999995</v>
      </c>
      <c r="W169">
        <v>-123.82919999999999</v>
      </c>
      <c r="X169">
        <v>-90.24839999999999</v>
      </c>
      <c r="Y169">
        <v>178</v>
      </c>
      <c r="Z169">
        <v>1</v>
      </c>
      <c r="AA169">
        <v>1355</v>
      </c>
      <c r="AB169">
        <v>12</v>
      </c>
    </row>
    <row r="170" spans="1:28" x14ac:dyDescent="0.3">
      <c r="A170">
        <v>1408</v>
      </c>
      <c r="B170" t="s">
        <v>4294</v>
      </c>
      <c r="C170" s="1">
        <v>42615</v>
      </c>
      <c r="D170" s="1">
        <v>42619</v>
      </c>
      <c r="E170">
        <v>4</v>
      </c>
      <c r="F170" t="s">
        <v>358</v>
      </c>
      <c r="G170" t="s">
        <v>1091</v>
      </c>
      <c r="H170" t="s">
        <v>1092</v>
      </c>
      <c r="I170" t="s">
        <v>30</v>
      </c>
      <c r="J170" t="s">
        <v>31</v>
      </c>
      <c r="K170" t="s">
        <v>50</v>
      </c>
      <c r="L170" t="s">
        <v>51</v>
      </c>
      <c r="M170">
        <v>10024</v>
      </c>
      <c r="N170" t="s">
        <v>5</v>
      </c>
      <c r="O170" t="s">
        <v>4295</v>
      </c>
      <c r="P170" t="s">
        <v>36</v>
      </c>
      <c r="Q170" t="s">
        <v>39</v>
      </c>
      <c r="R170" t="s">
        <v>4296</v>
      </c>
      <c r="S170">
        <v>75.48</v>
      </c>
      <c r="T170">
        <v>2</v>
      </c>
      <c r="U170">
        <v>0</v>
      </c>
      <c r="V170">
        <v>0</v>
      </c>
      <c r="W170">
        <v>-55.855200000000004</v>
      </c>
      <c r="X170">
        <v>19.6248</v>
      </c>
      <c r="Y170">
        <v>179</v>
      </c>
      <c r="Z170">
        <v>2</v>
      </c>
      <c r="AA170">
        <v>1357</v>
      </c>
      <c r="AB170">
        <v>4</v>
      </c>
    </row>
    <row r="171" spans="1:28" x14ac:dyDescent="0.3">
      <c r="A171">
        <v>1409</v>
      </c>
      <c r="B171" t="s">
        <v>4294</v>
      </c>
      <c r="C171" s="1">
        <v>42615</v>
      </c>
      <c r="D171" s="1">
        <v>42619</v>
      </c>
      <c r="E171">
        <v>4</v>
      </c>
      <c r="F171" t="s">
        <v>358</v>
      </c>
      <c r="G171" t="s">
        <v>1091</v>
      </c>
      <c r="H171" t="s">
        <v>1092</v>
      </c>
      <c r="I171" t="s">
        <v>30</v>
      </c>
      <c r="J171" t="s">
        <v>31</v>
      </c>
      <c r="K171" t="s">
        <v>50</v>
      </c>
      <c r="L171" t="s">
        <v>51</v>
      </c>
      <c r="M171">
        <v>10024</v>
      </c>
      <c r="N171" t="s">
        <v>5</v>
      </c>
      <c r="O171" t="s">
        <v>1882</v>
      </c>
      <c r="P171" t="s">
        <v>32</v>
      </c>
      <c r="Q171" t="s">
        <v>441</v>
      </c>
      <c r="R171" t="s">
        <v>1883</v>
      </c>
      <c r="S171">
        <v>39.979999999999997</v>
      </c>
      <c r="T171">
        <v>2</v>
      </c>
      <c r="U171">
        <v>0</v>
      </c>
      <c r="V171">
        <v>0</v>
      </c>
      <c r="W171">
        <v>-29.984999999999999</v>
      </c>
      <c r="X171">
        <v>9.9949999999999974</v>
      </c>
      <c r="Y171">
        <v>180</v>
      </c>
      <c r="Z171">
        <v>0</v>
      </c>
      <c r="AA171">
        <v>1359</v>
      </c>
      <c r="AB171">
        <v>4</v>
      </c>
    </row>
    <row r="172" spans="1:28" x14ac:dyDescent="0.3">
      <c r="A172">
        <v>1410</v>
      </c>
      <c r="B172" t="s">
        <v>4297</v>
      </c>
      <c r="C172" s="1">
        <v>42638</v>
      </c>
      <c r="D172" s="1">
        <v>42643</v>
      </c>
      <c r="E172">
        <v>5</v>
      </c>
      <c r="F172" t="s">
        <v>358</v>
      </c>
      <c r="G172" t="s">
        <v>4298</v>
      </c>
      <c r="H172" t="s">
        <v>4299</v>
      </c>
      <c r="I172" t="s">
        <v>30</v>
      </c>
      <c r="J172" t="s">
        <v>31</v>
      </c>
      <c r="K172" t="s">
        <v>1293</v>
      </c>
      <c r="L172" t="s">
        <v>376</v>
      </c>
      <c r="M172">
        <v>85023</v>
      </c>
      <c r="N172" t="s">
        <v>3</v>
      </c>
      <c r="O172" t="s">
        <v>3414</v>
      </c>
      <c r="P172" t="s">
        <v>32</v>
      </c>
      <c r="Q172" t="s">
        <v>440</v>
      </c>
      <c r="R172" t="s">
        <v>3415</v>
      </c>
      <c r="S172">
        <v>393.16500000000002</v>
      </c>
      <c r="T172">
        <v>3</v>
      </c>
      <c r="U172">
        <v>0.5</v>
      </c>
      <c r="V172">
        <v>-196.58250000000001</v>
      </c>
      <c r="W172">
        <v>-401.02830000000006</v>
      </c>
      <c r="X172">
        <v>-204.44580000000005</v>
      </c>
      <c r="Y172">
        <v>181</v>
      </c>
      <c r="Z172">
        <v>1</v>
      </c>
      <c r="AA172">
        <v>1361</v>
      </c>
      <c r="AB172">
        <v>21</v>
      </c>
    </row>
    <row r="173" spans="1:28" x14ac:dyDescent="0.3">
      <c r="A173">
        <v>1417</v>
      </c>
      <c r="B173" t="s">
        <v>4309</v>
      </c>
      <c r="C173" s="1">
        <v>42268</v>
      </c>
      <c r="D173" s="1">
        <v>42271</v>
      </c>
      <c r="E173">
        <v>3</v>
      </c>
      <c r="F173" t="s">
        <v>49</v>
      </c>
      <c r="G173" t="s">
        <v>4310</v>
      </c>
      <c r="H173" t="s">
        <v>4311</v>
      </c>
      <c r="I173" t="s">
        <v>35</v>
      </c>
      <c r="J173" t="s">
        <v>31</v>
      </c>
      <c r="K173" t="s">
        <v>370</v>
      </c>
      <c r="L173" t="s">
        <v>362</v>
      </c>
      <c r="M173">
        <v>77041</v>
      </c>
      <c r="N173" t="s">
        <v>7</v>
      </c>
      <c r="O173" t="s">
        <v>4312</v>
      </c>
      <c r="P173" t="s">
        <v>40</v>
      </c>
      <c r="Q173" t="s">
        <v>41</v>
      </c>
      <c r="R173" t="s">
        <v>4313</v>
      </c>
      <c r="S173">
        <v>946.34400000000005</v>
      </c>
      <c r="T173">
        <v>7</v>
      </c>
      <c r="U173">
        <v>0.2</v>
      </c>
      <c r="V173">
        <v>-189.26880000000003</v>
      </c>
      <c r="W173">
        <v>-638.7822000000001</v>
      </c>
      <c r="X173">
        <v>118.29299999999989</v>
      </c>
      <c r="Y173">
        <v>182</v>
      </c>
      <c r="Z173">
        <v>2</v>
      </c>
      <c r="AA173">
        <v>1363</v>
      </c>
      <c r="AB173">
        <v>70</v>
      </c>
    </row>
    <row r="174" spans="1:28" x14ac:dyDescent="0.3">
      <c r="A174">
        <v>1418</v>
      </c>
      <c r="B174" t="s">
        <v>4309</v>
      </c>
      <c r="C174" s="1">
        <v>42268</v>
      </c>
      <c r="D174" s="1">
        <v>42271</v>
      </c>
      <c r="E174">
        <v>3</v>
      </c>
      <c r="F174" t="s">
        <v>49</v>
      </c>
      <c r="G174" t="s">
        <v>4310</v>
      </c>
      <c r="H174" t="s">
        <v>4311</v>
      </c>
      <c r="I174" t="s">
        <v>35</v>
      </c>
      <c r="J174" t="s">
        <v>31</v>
      </c>
      <c r="K174" t="s">
        <v>370</v>
      </c>
      <c r="L174" t="s">
        <v>362</v>
      </c>
      <c r="M174">
        <v>77041</v>
      </c>
      <c r="N174" t="s">
        <v>7</v>
      </c>
      <c r="O174" t="s">
        <v>3371</v>
      </c>
      <c r="P174" t="s">
        <v>40</v>
      </c>
      <c r="Q174" t="s">
        <v>47</v>
      </c>
      <c r="R174" t="s">
        <v>3372</v>
      </c>
      <c r="S174">
        <v>151.20000000000002</v>
      </c>
      <c r="T174">
        <v>3</v>
      </c>
      <c r="U174">
        <v>0.2</v>
      </c>
      <c r="V174">
        <v>-30.240000000000006</v>
      </c>
      <c r="W174">
        <v>-88.830000000000013</v>
      </c>
      <c r="X174">
        <v>32.130000000000003</v>
      </c>
      <c r="Y174">
        <v>183</v>
      </c>
      <c r="Z174">
        <v>0</v>
      </c>
      <c r="AA174">
        <v>1365</v>
      </c>
      <c r="AB174">
        <v>30</v>
      </c>
    </row>
    <row r="175" spans="1:28" x14ac:dyDescent="0.3">
      <c r="A175">
        <v>1419</v>
      </c>
      <c r="B175" t="s">
        <v>4309</v>
      </c>
      <c r="C175" s="1">
        <v>42268</v>
      </c>
      <c r="D175" s="1">
        <v>42271</v>
      </c>
      <c r="E175">
        <v>3</v>
      </c>
      <c r="F175" t="s">
        <v>49</v>
      </c>
      <c r="G175" t="s">
        <v>4310</v>
      </c>
      <c r="H175" t="s">
        <v>4311</v>
      </c>
      <c r="I175" t="s">
        <v>35</v>
      </c>
      <c r="J175" t="s">
        <v>31</v>
      </c>
      <c r="K175" t="s">
        <v>370</v>
      </c>
      <c r="L175" t="s">
        <v>362</v>
      </c>
      <c r="M175">
        <v>77041</v>
      </c>
      <c r="N175" t="s">
        <v>7</v>
      </c>
      <c r="O175" t="s">
        <v>1043</v>
      </c>
      <c r="P175" t="s">
        <v>32</v>
      </c>
      <c r="Q175" t="s">
        <v>441</v>
      </c>
      <c r="R175" t="s">
        <v>1044</v>
      </c>
      <c r="S175">
        <v>4.9280000000000008</v>
      </c>
      <c r="T175">
        <v>4</v>
      </c>
      <c r="U175">
        <v>0.6</v>
      </c>
      <c r="V175">
        <v>-2.9568000000000003</v>
      </c>
      <c r="W175">
        <v>-3.4496000000000002</v>
      </c>
      <c r="X175">
        <v>-1.4783999999999997</v>
      </c>
      <c r="Y175">
        <v>184</v>
      </c>
      <c r="Z175">
        <v>1</v>
      </c>
      <c r="AA175">
        <v>1367</v>
      </c>
      <c r="AB175">
        <v>40</v>
      </c>
    </row>
    <row r="176" spans="1:28" x14ac:dyDescent="0.3">
      <c r="A176">
        <v>1420</v>
      </c>
      <c r="B176" t="s">
        <v>4314</v>
      </c>
      <c r="C176" s="1">
        <v>42273</v>
      </c>
      <c r="D176" s="1">
        <v>42277</v>
      </c>
      <c r="E176">
        <v>4</v>
      </c>
      <c r="F176" t="s">
        <v>358</v>
      </c>
      <c r="G176" t="s">
        <v>4315</v>
      </c>
      <c r="H176" t="s">
        <v>4316</v>
      </c>
      <c r="I176" t="s">
        <v>35</v>
      </c>
      <c r="J176" t="s">
        <v>31</v>
      </c>
      <c r="K176" t="s">
        <v>2466</v>
      </c>
      <c r="L176" t="s">
        <v>376</v>
      </c>
      <c r="M176">
        <v>85204</v>
      </c>
      <c r="N176" t="s">
        <v>3</v>
      </c>
      <c r="O176" t="s">
        <v>4317</v>
      </c>
      <c r="P176" t="s">
        <v>36</v>
      </c>
      <c r="Q176" t="s">
        <v>44</v>
      </c>
      <c r="R176" t="s">
        <v>4318</v>
      </c>
      <c r="S176">
        <v>86.272000000000006</v>
      </c>
      <c r="T176">
        <v>4</v>
      </c>
      <c r="U176">
        <v>0.2</v>
      </c>
      <c r="V176">
        <v>-17.2544</v>
      </c>
      <c r="W176">
        <v>-37.744</v>
      </c>
      <c r="X176">
        <v>31.273599999999998</v>
      </c>
      <c r="Y176">
        <v>185</v>
      </c>
      <c r="Z176">
        <v>2</v>
      </c>
      <c r="AA176">
        <v>1369</v>
      </c>
      <c r="AB176">
        <v>28</v>
      </c>
    </row>
    <row r="177" spans="1:28" x14ac:dyDescent="0.3">
      <c r="A177">
        <v>1421</v>
      </c>
      <c r="B177" t="s">
        <v>4314</v>
      </c>
      <c r="C177" s="1">
        <v>42273</v>
      </c>
      <c r="D177" s="1">
        <v>42277</v>
      </c>
      <c r="E177">
        <v>4</v>
      </c>
      <c r="F177" t="s">
        <v>358</v>
      </c>
      <c r="G177" t="s">
        <v>4315</v>
      </c>
      <c r="H177" t="s">
        <v>4316</v>
      </c>
      <c r="I177" t="s">
        <v>35</v>
      </c>
      <c r="J177" t="s">
        <v>31</v>
      </c>
      <c r="K177" t="s">
        <v>2466</v>
      </c>
      <c r="L177" t="s">
        <v>376</v>
      </c>
      <c r="M177">
        <v>85204</v>
      </c>
      <c r="N177" t="s">
        <v>3</v>
      </c>
      <c r="O177" t="s">
        <v>1766</v>
      </c>
      <c r="P177" t="s">
        <v>36</v>
      </c>
      <c r="Q177" t="s">
        <v>42</v>
      </c>
      <c r="R177" t="s">
        <v>1767</v>
      </c>
      <c r="S177">
        <v>72.588000000000008</v>
      </c>
      <c r="T177">
        <v>2</v>
      </c>
      <c r="U177">
        <v>0.7</v>
      </c>
      <c r="V177">
        <v>-50.811600000000006</v>
      </c>
      <c r="W177">
        <v>-70.168399999999991</v>
      </c>
      <c r="X177">
        <v>-48.391999999999982</v>
      </c>
      <c r="Y177">
        <v>186</v>
      </c>
      <c r="Z177">
        <v>0</v>
      </c>
      <c r="AA177">
        <v>1371</v>
      </c>
      <c r="AB177">
        <v>14</v>
      </c>
    </row>
    <row r="178" spans="1:28" x14ac:dyDescent="0.3">
      <c r="A178">
        <v>1422</v>
      </c>
      <c r="B178" t="s">
        <v>4314</v>
      </c>
      <c r="C178" s="1">
        <v>42273</v>
      </c>
      <c r="D178" s="1">
        <v>42277</v>
      </c>
      <c r="E178">
        <v>4</v>
      </c>
      <c r="F178" t="s">
        <v>358</v>
      </c>
      <c r="G178" t="s">
        <v>4315</v>
      </c>
      <c r="H178" t="s">
        <v>4316</v>
      </c>
      <c r="I178" t="s">
        <v>35</v>
      </c>
      <c r="J178" t="s">
        <v>31</v>
      </c>
      <c r="K178" t="s">
        <v>2466</v>
      </c>
      <c r="L178" t="s">
        <v>376</v>
      </c>
      <c r="M178">
        <v>85204</v>
      </c>
      <c r="N178" t="s">
        <v>3</v>
      </c>
      <c r="O178" t="s">
        <v>4319</v>
      </c>
      <c r="P178" t="s">
        <v>36</v>
      </c>
      <c r="Q178" t="s">
        <v>43</v>
      </c>
      <c r="R178" t="s">
        <v>4320</v>
      </c>
      <c r="S178">
        <v>60.672000000000004</v>
      </c>
      <c r="T178">
        <v>2</v>
      </c>
      <c r="U178">
        <v>0.2</v>
      </c>
      <c r="V178">
        <v>-12.134400000000001</v>
      </c>
      <c r="W178">
        <v>-34.128</v>
      </c>
      <c r="X178">
        <v>14.409600000000003</v>
      </c>
      <c r="Y178">
        <v>187</v>
      </c>
      <c r="Z178">
        <v>1</v>
      </c>
      <c r="AA178">
        <v>1373</v>
      </c>
      <c r="AB178">
        <v>14</v>
      </c>
    </row>
    <row r="179" spans="1:28" x14ac:dyDescent="0.3">
      <c r="A179">
        <v>1423</v>
      </c>
      <c r="B179" t="s">
        <v>4314</v>
      </c>
      <c r="C179" s="1">
        <v>42273</v>
      </c>
      <c r="D179" s="1">
        <v>42277</v>
      </c>
      <c r="E179">
        <v>4</v>
      </c>
      <c r="F179" t="s">
        <v>358</v>
      </c>
      <c r="G179" t="s">
        <v>4315</v>
      </c>
      <c r="H179" t="s">
        <v>4316</v>
      </c>
      <c r="I179" t="s">
        <v>35</v>
      </c>
      <c r="J179" t="s">
        <v>31</v>
      </c>
      <c r="K179" t="s">
        <v>2466</v>
      </c>
      <c r="L179" t="s">
        <v>376</v>
      </c>
      <c r="M179">
        <v>85204</v>
      </c>
      <c r="N179" t="s">
        <v>3</v>
      </c>
      <c r="O179" t="s">
        <v>405</v>
      </c>
      <c r="P179" t="s">
        <v>36</v>
      </c>
      <c r="Q179" t="s">
        <v>42</v>
      </c>
      <c r="R179" t="s">
        <v>406</v>
      </c>
      <c r="S179">
        <v>77.031000000000006</v>
      </c>
      <c r="T179">
        <v>9</v>
      </c>
      <c r="U179">
        <v>0.7</v>
      </c>
      <c r="V179">
        <v>-53.921700000000001</v>
      </c>
      <c r="W179">
        <v>-82.16640000000001</v>
      </c>
      <c r="X179">
        <v>-59.057100000000005</v>
      </c>
      <c r="Y179">
        <v>188</v>
      </c>
      <c r="Z179">
        <v>2</v>
      </c>
      <c r="AA179">
        <v>1375</v>
      </c>
      <c r="AB179">
        <v>63</v>
      </c>
    </row>
    <row r="180" spans="1:28" x14ac:dyDescent="0.3">
      <c r="A180">
        <v>1424</v>
      </c>
      <c r="B180" t="s">
        <v>4314</v>
      </c>
      <c r="C180" s="1">
        <v>42273</v>
      </c>
      <c r="D180" s="1">
        <v>42277</v>
      </c>
      <c r="E180">
        <v>4</v>
      </c>
      <c r="F180" t="s">
        <v>358</v>
      </c>
      <c r="G180" t="s">
        <v>4315</v>
      </c>
      <c r="H180" t="s">
        <v>4316</v>
      </c>
      <c r="I180" t="s">
        <v>35</v>
      </c>
      <c r="J180" t="s">
        <v>31</v>
      </c>
      <c r="K180" t="s">
        <v>2466</v>
      </c>
      <c r="L180" t="s">
        <v>376</v>
      </c>
      <c r="M180">
        <v>85204</v>
      </c>
      <c r="N180" t="s">
        <v>3</v>
      </c>
      <c r="O180" t="s">
        <v>2073</v>
      </c>
      <c r="P180" t="s">
        <v>36</v>
      </c>
      <c r="Q180" t="s">
        <v>38</v>
      </c>
      <c r="R180" t="s">
        <v>2074</v>
      </c>
      <c r="S180">
        <v>119.90400000000001</v>
      </c>
      <c r="T180">
        <v>6</v>
      </c>
      <c r="U180">
        <v>0.2</v>
      </c>
      <c r="V180">
        <v>-23.980800000000002</v>
      </c>
      <c r="W180">
        <v>-97.422000000000025</v>
      </c>
      <c r="X180">
        <v>-1.4988000000000135</v>
      </c>
      <c r="Y180">
        <v>189</v>
      </c>
      <c r="Z180">
        <v>0</v>
      </c>
      <c r="AA180">
        <v>1377</v>
      </c>
      <c r="AB180">
        <v>42</v>
      </c>
    </row>
    <row r="181" spans="1:28" x14ac:dyDescent="0.3">
      <c r="A181">
        <v>1425</v>
      </c>
      <c r="B181" t="s">
        <v>4314</v>
      </c>
      <c r="C181" s="1">
        <v>42273</v>
      </c>
      <c r="D181" s="1">
        <v>42277</v>
      </c>
      <c r="E181">
        <v>4</v>
      </c>
      <c r="F181" t="s">
        <v>358</v>
      </c>
      <c r="G181" t="s">
        <v>4315</v>
      </c>
      <c r="H181" t="s">
        <v>4316</v>
      </c>
      <c r="I181" t="s">
        <v>35</v>
      </c>
      <c r="J181" t="s">
        <v>31</v>
      </c>
      <c r="K181" t="s">
        <v>2466</v>
      </c>
      <c r="L181" t="s">
        <v>376</v>
      </c>
      <c r="M181">
        <v>85204</v>
      </c>
      <c r="N181" t="s">
        <v>3</v>
      </c>
      <c r="O181" t="s">
        <v>4321</v>
      </c>
      <c r="P181" t="s">
        <v>40</v>
      </c>
      <c r="Q181" t="s">
        <v>41</v>
      </c>
      <c r="R181" t="s">
        <v>4322</v>
      </c>
      <c r="S181">
        <v>263.96000000000004</v>
      </c>
      <c r="T181">
        <v>5</v>
      </c>
      <c r="U181">
        <v>0.2</v>
      </c>
      <c r="V181">
        <v>-52.792000000000009</v>
      </c>
      <c r="W181">
        <v>-188.07150000000001</v>
      </c>
      <c r="X181">
        <v>23.096500000000006</v>
      </c>
      <c r="Y181">
        <v>190</v>
      </c>
      <c r="Z181">
        <v>1</v>
      </c>
      <c r="AA181">
        <v>1379</v>
      </c>
      <c r="AB181">
        <v>35</v>
      </c>
    </row>
    <row r="182" spans="1:28" x14ac:dyDescent="0.3">
      <c r="A182">
        <v>1426</v>
      </c>
      <c r="B182" t="s">
        <v>4314</v>
      </c>
      <c r="C182" s="1">
        <v>42273</v>
      </c>
      <c r="D182" s="1">
        <v>42277</v>
      </c>
      <c r="E182">
        <v>4</v>
      </c>
      <c r="F182" t="s">
        <v>358</v>
      </c>
      <c r="G182" t="s">
        <v>4315</v>
      </c>
      <c r="H182" t="s">
        <v>4316</v>
      </c>
      <c r="I182" t="s">
        <v>35</v>
      </c>
      <c r="J182" t="s">
        <v>31</v>
      </c>
      <c r="K182" t="s">
        <v>2466</v>
      </c>
      <c r="L182" t="s">
        <v>376</v>
      </c>
      <c r="M182">
        <v>85204</v>
      </c>
      <c r="N182" t="s">
        <v>3</v>
      </c>
      <c r="O182" t="s">
        <v>2281</v>
      </c>
      <c r="P182" t="s">
        <v>36</v>
      </c>
      <c r="Q182" t="s">
        <v>38</v>
      </c>
      <c r="R182" t="s">
        <v>2282</v>
      </c>
      <c r="S182">
        <v>363.64800000000002</v>
      </c>
      <c r="T182">
        <v>4</v>
      </c>
      <c r="U182">
        <v>0.2</v>
      </c>
      <c r="V182">
        <v>-72.729600000000005</v>
      </c>
      <c r="W182">
        <v>-377.28480000000002</v>
      </c>
      <c r="X182">
        <v>-86.366400000000027</v>
      </c>
      <c r="Y182">
        <v>191</v>
      </c>
      <c r="Z182">
        <v>2</v>
      </c>
      <c r="AA182">
        <v>1381</v>
      </c>
      <c r="AB182">
        <v>28</v>
      </c>
    </row>
    <row r="183" spans="1:28" x14ac:dyDescent="0.3">
      <c r="A183">
        <v>1459</v>
      </c>
      <c r="B183" t="s">
        <v>4385</v>
      </c>
      <c r="C183" s="1">
        <v>42638</v>
      </c>
      <c r="D183" s="1">
        <v>42644</v>
      </c>
      <c r="E183">
        <v>6</v>
      </c>
      <c r="F183" t="s">
        <v>358</v>
      </c>
      <c r="G183" t="s">
        <v>4386</v>
      </c>
      <c r="H183" t="s">
        <v>4387</v>
      </c>
      <c r="I183" t="s">
        <v>35</v>
      </c>
      <c r="J183" t="s">
        <v>31</v>
      </c>
      <c r="K183" t="s">
        <v>4388</v>
      </c>
      <c r="L183" t="s">
        <v>362</v>
      </c>
      <c r="M183">
        <v>75061</v>
      </c>
      <c r="N183" t="s">
        <v>7</v>
      </c>
      <c r="O183" t="s">
        <v>3063</v>
      </c>
      <c r="P183" t="s">
        <v>36</v>
      </c>
      <c r="Q183" t="s">
        <v>37</v>
      </c>
      <c r="R183" t="s">
        <v>3064</v>
      </c>
      <c r="S183">
        <v>15.936000000000002</v>
      </c>
      <c r="T183">
        <v>4</v>
      </c>
      <c r="U183">
        <v>0.2</v>
      </c>
      <c r="V183">
        <v>-3.1872000000000007</v>
      </c>
      <c r="W183">
        <v>-7.5696000000000012</v>
      </c>
      <c r="X183">
        <v>5.1791999999999998</v>
      </c>
      <c r="Y183">
        <v>192</v>
      </c>
      <c r="Z183">
        <v>0</v>
      </c>
      <c r="AA183">
        <v>1383</v>
      </c>
      <c r="AB183">
        <v>40</v>
      </c>
    </row>
    <row r="184" spans="1:28" x14ac:dyDescent="0.3">
      <c r="A184">
        <v>1472</v>
      </c>
      <c r="B184" t="s">
        <v>4408</v>
      </c>
      <c r="C184" s="1">
        <v>42271</v>
      </c>
      <c r="D184" s="1">
        <v>42274</v>
      </c>
      <c r="E184">
        <v>3</v>
      </c>
      <c r="F184" t="s">
        <v>355</v>
      </c>
      <c r="G184" t="s">
        <v>1016</v>
      </c>
      <c r="H184" t="s">
        <v>1017</v>
      </c>
      <c r="I184" t="s">
        <v>35</v>
      </c>
      <c r="J184" t="s">
        <v>31</v>
      </c>
      <c r="K184" t="s">
        <v>367</v>
      </c>
      <c r="L184" t="s">
        <v>368</v>
      </c>
      <c r="M184">
        <v>19120</v>
      </c>
      <c r="N184" t="s">
        <v>5</v>
      </c>
      <c r="O184" t="s">
        <v>4409</v>
      </c>
      <c r="P184" t="s">
        <v>36</v>
      </c>
      <c r="Q184" t="s">
        <v>39</v>
      </c>
      <c r="R184" t="s">
        <v>4410</v>
      </c>
      <c r="S184">
        <v>6.8480000000000008</v>
      </c>
      <c r="T184">
        <v>2</v>
      </c>
      <c r="U184">
        <v>0.2</v>
      </c>
      <c r="V184">
        <v>-1.3696000000000002</v>
      </c>
      <c r="W184">
        <v>-4.8792000000000009</v>
      </c>
      <c r="X184">
        <v>0.59920000000000018</v>
      </c>
      <c r="Y184">
        <v>193</v>
      </c>
      <c r="Z184">
        <v>1</v>
      </c>
      <c r="AA184">
        <v>1385</v>
      </c>
      <c r="AB184">
        <v>6</v>
      </c>
    </row>
    <row r="185" spans="1:28" x14ac:dyDescent="0.3">
      <c r="A185">
        <v>1496</v>
      </c>
      <c r="B185" t="s">
        <v>4456</v>
      </c>
      <c r="C185" s="1">
        <v>42982</v>
      </c>
      <c r="D185" s="1">
        <v>42986</v>
      </c>
      <c r="E185">
        <v>4</v>
      </c>
      <c r="F185" t="s">
        <v>358</v>
      </c>
      <c r="G185" t="s">
        <v>4457</v>
      </c>
      <c r="H185" t="s">
        <v>4458</v>
      </c>
      <c r="I185" t="s">
        <v>30</v>
      </c>
      <c r="J185" t="s">
        <v>31</v>
      </c>
      <c r="K185" t="s">
        <v>4459</v>
      </c>
      <c r="L185" t="s">
        <v>362</v>
      </c>
      <c r="M185">
        <v>75019</v>
      </c>
      <c r="N185" t="s">
        <v>7</v>
      </c>
      <c r="O185" t="s">
        <v>3835</v>
      </c>
      <c r="P185" t="s">
        <v>36</v>
      </c>
      <c r="Q185" t="s">
        <v>39</v>
      </c>
      <c r="R185" t="s">
        <v>3836</v>
      </c>
      <c r="S185">
        <v>10.192000000000002</v>
      </c>
      <c r="T185">
        <v>7</v>
      </c>
      <c r="U185">
        <v>0.2</v>
      </c>
      <c r="V185">
        <v>-2.0384000000000007</v>
      </c>
      <c r="W185">
        <v>-4.9686000000000021</v>
      </c>
      <c r="X185">
        <v>3.1849999999999992</v>
      </c>
      <c r="Y185">
        <v>194</v>
      </c>
      <c r="Z185">
        <v>2</v>
      </c>
      <c r="AA185">
        <v>1387</v>
      </c>
      <c r="AB185">
        <v>70</v>
      </c>
    </row>
    <row r="186" spans="1:28" x14ac:dyDescent="0.3">
      <c r="A186">
        <v>1497</v>
      </c>
      <c r="B186" t="s">
        <v>4456</v>
      </c>
      <c r="C186" s="1">
        <v>42982</v>
      </c>
      <c r="D186" s="1">
        <v>42986</v>
      </c>
      <c r="E186">
        <v>4</v>
      </c>
      <c r="F186" t="s">
        <v>358</v>
      </c>
      <c r="G186" t="s">
        <v>4457</v>
      </c>
      <c r="H186" t="s">
        <v>4458</v>
      </c>
      <c r="I186" t="s">
        <v>30</v>
      </c>
      <c r="J186" t="s">
        <v>31</v>
      </c>
      <c r="K186" t="s">
        <v>4459</v>
      </c>
      <c r="L186" t="s">
        <v>362</v>
      </c>
      <c r="M186">
        <v>75019</v>
      </c>
      <c r="N186" t="s">
        <v>7</v>
      </c>
      <c r="O186" t="s">
        <v>4460</v>
      </c>
      <c r="P186" t="s">
        <v>36</v>
      </c>
      <c r="Q186" t="s">
        <v>38</v>
      </c>
      <c r="R186" t="s">
        <v>4461</v>
      </c>
      <c r="S186">
        <v>16.784000000000002</v>
      </c>
      <c r="T186">
        <v>1</v>
      </c>
      <c r="U186">
        <v>0.2</v>
      </c>
      <c r="V186">
        <v>-3.3568000000000007</v>
      </c>
      <c r="W186">
        <v>-13.637000000000004</v>
      </c>
      <c r="X186">
        <v>-0.20980000000000043</v>
      </c>
      <c r="Y186">
        <v>195</v>
      </c>
      <c r="Z186">
        <v>0</v>
      </c>
      <c r="AA186">
        <v>1389</v>
      </c>
      <c r="AB186">
        <v>10</v>
      </c>
    </row>
    <row r="187" spans="1:28" x14ac:dyDescent="0.3">
      <c r="A187">
        <v>1498</v>
      </c>
      <c r="B187" t="s">
        <v>4456</v>
      </c>
      <c r="C187" s="1">
        <v>42982</v>
      </c>
      <c r="D187" s="1">
        <v>42986</v>
      </c>
      <c r="E187">
        <v>4</v>
      </c>
      <c r="F187" t="s">
        <v>358</v>
      </c>
      <c r="G187" t="s">
        <v>4457</v>
      </c>
      <c r="H187" t="s">
        <v>4458</v>
      </c>
      <c r="I187" t="s">
        <v>30</v>
      </c>
      <c r="J187" t="s">
        <v>31</v>
      </c>
      <c r="K187" t="s">
        <v>4459</v>
      </c>
      <c r="L187" t="s">
        <v>362</v>
      </c>
      <c r="M187">
        <v>75019</v>
      </c>
      <c r="N187" t="s">
        <v>7</v>
      </c>
      <c r="O187" t="s">
        <v>1451</v>
      </c>
      <c r="P187" t="s">
        <v>36</v>
      </c>
      <c r="Q187" t="s">
        <v>39</v>
      </c>
      <c r="R187" t="s">
        <v>1452</v>
      </c>
      <c r="S187">
        <v>13.120000000000001</v>
      </c>
      <c r="T187">
        <v>5</v>
      </c>
      <c r="U187">
        <v>0.2</v>
      </c>
      <c r="V187">
        <v>-2.6240000000000006</v>
      </c>
      <c r="W187">
        <v>-6.7240000000000002</v>
      </c>
      <c r="X187">
        <v>3.7720000000000002</v>
      </c>
      <c r="Y187">
        <v>196</v>
      </c>
      <c r="Z187">
        <v>1</v>
      </c>
      <c r="AA187">
        <v>1391</v>
      </c>
      <c r="AB187">
        <v>50</v>
      </c>
    </row>
    <row r="188" spans="1:28" x14ac:dyDescent="0.3">
      <c r="A188">
        <v>1508</v>
      </c>
      <c r="B188" t="s">
        <v>4477</v>
      </c>
      <c r="C188" s="1">
        <v>42630</v>
      </c>
      <c r="D188" s="1">
        <v>42636</v>
      </c>
      <c r="E188">
        <v>6</v>
      </c>
      <c r="F188" t="s">
        <v>358</v>
      </c>
      <c r="G188" t="s">
        <v>4425</v>
      </c>
      <c r="H188" t="s">
        <v>4426</v>
      </c>
      <c r="I188" t="s">
        <v>30</v>
      </c>
      <c r="J188" t="s">
        <v>31</v>
      </c>
      <c r="K188" t="s">
        <v>467</v>
      </c>
      <c r="L188" t="s">
        <v>396</v>
      </c>
      <c r="M188">
        <v>31907</v>
      </c>
      <c r="N188" t="s">
        <v>9</v>
      </c>
      <c r="O188" t="s">
        <v>4478</v>
      </c>
      <c r="P188" t="s">
        <v>40</v>
      </c>
      <c r="Q188" t="s">
        <v>57</v>
      </c>
      <c r="R188" t="s">
        <v>4479</v>
      </c>
      <c r="S188">
        <v>396</v>
      </c>
      <c r="T188">
        <v>4</v>
      </c>
      <c r="U188">
        <v>0</v>
      </c>
      <c r="V188">
        <v>0</v>
      </c>
      <c r="W188">
        <v>-205.92000000000002</v>
      </c>
      <c r="X188">
        <v>190.07999999999998</v>
      </c>
      <c r="Y188">
        <v>197</v>
      </c>
      <c r="Z188">
        <v>2</v>
      </c>
      <c r="AA188">
        <v>1393</v>
      </c>
      <c r="AB188">
        <v>28</v>
      </c>
    </row>
    <row r="189" spans="1:28" x14ac:dyDescent="0.3">
      <c r="A189">
        <v>1510</v>
      </c>
      <c r="B189" t="s">
        <v>4482</v>
      </c>
      <c r="C189" s="1">
        <v>42990</v>
      </c>
      <c r="D189" s="1">
        <v>42993</v>
      </c>
      <c r="E189">
        <v>3</v>
      </c>
      <c r="F189" t="s">
        <v>49</v>
      </c>
      <c r="G189" t="s">
        <v>3367</v>
      </c>
      <c r="H189" t="s">
        <v>3368</v>
      </c>
      <c r="I189" t="s">
        <v>30</v>
      </c>
      <c r="J189" t="s">
        <v>31</v>
      </c>
      <c r="K189" t="s">
        <v>439</v>
      </c>
      <c r="L189" t="s">
        <v>357</v>
      </c>
      <c r="M189">
        <v>90036</v>
      </c>
      <c r="N189" t="s">
        <v>3</v>
      </c>
      <c r="O189" t="s">
        <v>4415</v>
      </c>
      <c r="P189" t="s">
        <v>32</v>
      </c>
      <c r="Q189" t="s">
        <v>441</v>
      </c>
      <c r="R189" t="s">
        <v>4416</v>
      </c>
      <c r="S189">
        <v>8.36</v>
      </c>
      <c r="T189">
        <v>2</v>
      </c>
      <c r="U189">
        <v>0</v>
      </c>
      <c r="V189">
        <v>0</v>
      </c>
      <c r="W189">
        <v>-5.3503999999999996</v>
      </c>
      <c r="X189">
        <v>3.0095999999999998</v>
      </c>
      <c r="Y189">
        <v>198</v>
      </c>
      <c r="Z189">
        <v>0</v>
      </c>
      <c r="AA189">
        <v>1395</v>
      </c>
      <c r="AB189">
        <v>14</v>
      </c>
    </row>
    <row r="190" spans="1:28" x14ac:dyDescent="0.3">
      <c r="A190">
        <v>1538</v>
      </c>
      <c r="B190" t="s">
        <v>4537</v>
      </c>
      <c r="C190" s="1">
        <v>42993</v>
      </c>
      <c r="D190" s="1">
        <v>42995</v>
      </c>
      <c r="E190">
        <v>2</v>
      </c>
      <c r="F190" t="s">
        <v>355</v>
      </c>
      <c r="G190" t="s">
        <v>4538</v>
      </c>
      <c r="H190" t="s">
        <v>4539</v>
      </c>
      <c r="I190" t="s">
        <v>30</v>
      </c>
      <c r="J190" t="s">
        <v>31</v>
      </c>
      <c r="K190" t="s">
        <v>4540</v>
      </c>
      <c r="L190" t="s">
        <v>395</v>
      </c>
      <c r="M190">
        <v>2149</v>
      </c>
      <c r="N190" t="s">
        <v>5</v>
      </c>
      <c r="O190" t="s">
        <v>3943</v>
      </c>
      <c r="P190" t="s">
        <v>40</v>
      </c>
      <c r="Q190" t="s">
        <v>41</v>
      </c>
      <c r="R190" t="s">
        <v>3944</v>
      </c>
      <c r="S190">
        <v>39.99</v>
      </c>
      <c r="T190">
        <v>1</v>
      </c>
      <c r="U190">
        <v>0</v>
      </c>
      <c r="V190">
        <v>0</v>
      </c>
      <c r="W190">
        <v>-28.392900000000004</v>
      </c>
      <c r="X190">
        <v>11.597099999999998</v>
      </c>
      <c r="Y190">
        <v>199</v>
      </c>
      <c r="Z190">
        <v>1</v>
      </c>
      <c r="AA190">
        <v>1397</v>
      </c>
      <c r="AB190">
        <v>3</v>
      </c>
    </row>
    <row r="191" spans="1:28" x14ac:dyDescent="0.3">
      <c r="A191">
        <v>1539</v>
      </c>
      <c r="B191" t="s">
        <v>4537</v>
      </c>
      <c r="C191" s="1">
        <v>42993</v>
      </c>
      <c r="D191" s="1">
        <v>42995</v>
      </c>
      <c r="E191">
        <v>2</v>
      </c>
      <c r="F191" t="s">
        <v>355</v>
      </c>
      <c r="G191" t="s">
        <v>4538</v>
      </c>
      <c r="H191" t="s">
        <v>4539</v>
      </c>
      <c r="I191" t="s">
        <v>30</v>
      </c>
      <c r="J191" t="s">
        <v>31</v>
      </c>
      <c r="K191" t="s">
        <v>4540</v>
      </c>
      <c r="L191" t="s">
        <v>395</v>
      </c>
      <c r="M191">
        <v>2149</v>
      </c>
      <c r="N191" t="s">
        <v>5</v>
      </c>
      <c r="O191" t="s">
        <v>528</v>
      </c>
      <c r="P191" t="s">
        <v>36</v>
      </c>
      <c r="Q191" t="s">
        <v>39</v>
      </c>
      <c r="R191" t="s">
        <v>529</v>
      </c>
      <c r="S191">
        <v>16.28</v>
      </c>
      <c r="T191">
        <v>2</v>
      </c>
      <c r="U191">
        <v>0</v>
      </c>
      <c r="V191">
        <v>0</v>
      </c>
      <c r="W191">
        <v>-9.7680000000000007</v>
      </c>
      <c r="X191">
        <v>6.5120000000000005</v>
      </c>
      <c r="Y191">
        <v>200</v>
      </c>
      <c r="Z191">
        <v>2</v>
      </c>
      <c r="AA191">
        <v>1399</v>
      </c>
      <c r="AB191">
        <v>6</v>
      </c>
    </row>
    <row r="192" spans="1:28" x14ac:dyDescent="0.3">
      <c r="A192">
        <v>1540</v>
      </c>
      <c r="B192" t="s">
        <v>4537</v>
      </c>
      <c r="C192" s="1">
        <v>42993</v>
      </c>
      <c r="D192" s="1">
        <v>42995</v>
      </c>
      <c r="E192">
        <v>2</v>
      </c>
      <c r="F192" t="s">
        <v>355</v>
      </c>
      <c r="G192" t="s">
        <v>4538</v>
      </c>
      <c r="H192" t="s">
        <v>4539</v>
      </c>
      <c r="I192" t="s">
        <v>30</v>
      </c>
      <c r="J192" t="s">
        <v>31</v>
      </c>
      <c r="K192" t="s">
        <v>4540</v>
      </c>
      <c r="L192" t="s">
        <v>395</v>
      </c>
      <c r="M192">
        <v>2149</v>
      </c>
      <c r="N192" t="s">
        <v>5</v>
      </c>
      <c r="O192" t="s">
        <v>994</v>
      </c>
      <c r="P192" t="s">
        <v>32</v>
      </c>
      <c r="Q192" t="s">
        <v>33</v>
      </c>
      <c r="R192" t="s">
        <v>995</v>
      </c>
      <c r="S192">
        <v>782.94</v>
      </c>
      <c r="T192">
        <v>3</v>
      </c>
      <c r="U192">
        <v>0</v>
      </c>
      <c r="V192">
        <v>0</v>
      </c>
      <c r="W192">
        <v>-579.37560000000008</v>
      </c>
      <c r="X192">
        <v>203.56440000000003</v>
      </c>
      <c r="Y192">
        <v>201</v>
      </c>
      <c r="Z192">
        <v>0</v>
      </c>
      <c r="AA192">
        <v>1401</v>
      </c>
      <c r="AB192">
        <v>9</v>
      </c>
    </row>
    <row r="193" spans="1:28" x14ac:dyDescent="0.3">
      <c r="A193">
        <v>1541</v>
      </c>
      <c r="B193" t="s">
        <v>4537</v>
      </c>
      <c r="C193" s="1">
        <v>42993</v>
      </c>
      <c r="D193" s="1">
        <v>42995</v>
      </c>
      <c r="E193">
        <v>2</v>
      </c>
      <c r="F193" t="s">
        <v>355</v>
      </c>
      <c r="G193" t="s">
        <v>4538</v>
      </c>
      <c r="H193" t="s">
        <v>4539</v>
      </c>
      <c r="I193" t="s">
        <v>30</v>
      </c>
      <c r="J193" t="s">
        <v>31</v>
      </c>
      <c r="K193" t="s">
        <v>4540</v>
      </c>
      <c r="L193" t="s">
        <v>395</v>
      </c>
      <c r="M193">
        <v>2149</v>
      </c>
      <c r="N193" t="s">
        <v>5</v>
      </c>
      <c r="O193" t="s">
        <v>4392</v>
      </c>
      <c r="P193" t="s">
        <v>36</v>
      </c>
      <c r="Q193" t="s">
        <v>42</v>
      </c>
      <c r="R193" t="s">
        <v>4393</v>
      </c>
      <c r="S193">
        <v>242.48000000000002</v>
      </c>
      <c r="T193">
        <v>7</v>
      </c>
      <c r="U193">
        <v>0</v>
      </c>
      <c r="V193">
        <v>0</v>
      </c>
      <c r="W193">
        <v>-126.08960000000003</v>
      </c>
      <c r="X193">
        <v>116.39039999999999</v>
      </c>
      <c r="Y193">
        <v>202</v>
      </c>
      <c r="Z193">
        <v>1</v>
      </c>
      <c r="AA193">
        <v>1403</v>
      </c>
      <c r="AB193">
        <v>21</v>
      </c>
    </row>
    <row r="194" spans="1:28" x14ac:dyDescent="0.3">
      <c r="A194">
        <v>1556</v>
      </c>
      <c r="B194" t="s">
        <v>4568</v>
      </c>
      <c r="C194" s="1">
        <v>42982</v>
      </c>
      <c r="D194" s="1">
        <v>42986</v>
      </c>
      <c r="E194">
        <v>4</v>
      </c>
      <c r="F194" t="s">
        <v>358</v>
      </c>
      <c r="G194" t="s">
        <v>4569</v>
      </c>
      <c r="H194" t="s">
        <v>4570</v>
      </c>
      <c r="I194" t="s">
        <v>30</v>
      </c>
      <c r="J194" t="s">
        <v>31</v>
      </c>
      <c r="K194" t="s">
        <v>1870</v>
      </c>
      <c r="L194" t="s">
        <v>51</v>
      </c>
      <c r="M194">
        <v>11561</v>
      </c>
      <c r="N194" t="s">
        <v>5</v>
      </c>
      <c r="O194" t="s">
        <v>1019</v>
      </c>
      <c r="P194" t="s">
        <v>40</v>
      </c>
      <c r="Q194" t="s">
        <v>47</v>
      </c>
      <c r="R194" t="s">
        <v>1020</v>
      </c>
      <c r="S194">
        <v>91.96</v>
      </c>
      <c r="T194">
        <v>4</v>
      </c>
      <c r="U194">
        <v>0</v>
      </c>
      <c r="V194">
        <v>0</v>
      </c>
      <c r="W194">
        <v>-52.417199999999994</v>
      </c>
      <c r="X194">
        <v>39.5428</v>
      </c>
      <c r="Y194">
        <v>203</v>
      </c>
      <c r="Z194">
        <v>2</v>
      </c>
      <c r="AA194">
        <v>1405</v>
      </c>
      <c r="AB194">
        <v>8</v>
      </c>
    </row>
    <row r="195" spans="1:28" x14ac:dyDescent="0.3">
      <c r="A195">
        <v>1562</v>
      </c>
      <c r="B195" t="s">
        <v>4584</v>
      </c>
      <c r="C195" s="1">
        <v>42983</v>
      </c>
      <c r="D195" s="1">
        <v>42984</v>
      </c>
      <c r="E195">
        <v>1</v>
      </c>
      <c r="F195" t="s">
        <v>49</v>
      </c>
      <c r="G195" t="s">
        <v>456</v>
      </c>
      <c r="H195" t="s">
        <v>457</v>
      </c>
      <c r="I195" t="s">
        <v>45</v>
      </c>
      <c r="J195" t="s">
        <v>31</v>
      </c>
      <c r="K195" t="s">
        <v>442</v>
      </c>
      <c r="L195" t="s">
        <v>361</v>
      </c>
      <c r="M195">
        <v>98115</v>
      </c>
      <c r="N195" t="s">
        <v>3</v>
      </c>
      <c r="O195" t="s">
        <v>1970</v>
      </c>
      <c r="P195" t="s">
        <v>36</v>
      </c>
      <c r="Q195" t="s">
        <v>39</v>
      </c>
      <c r="R195" t="s">
        <v>1971</v>
      </c>
      <c r="S195">
        <v>2.78</v>
      </c>
      <c r="T195">
        <v>1</v>
      </c>
      <c r="U195">
        <v>0</v>
      </c>
      <c r="V195">
        <v>0</v>
      </c>
      <c r="W195">
        <v>-2.0571999999999999</v>
      </c>
      <c r="X195">
        <v>0.72279999999999989</v>
      </c>
      <c r="Y195">
        <v>204</v>
      </c>
      <c r="Z195">
        <v>0</v>
      </c>
      <c r="AA195">
        <v>1407</v>
      </c>
      <c r="AB195">
        <v>5</v>
      </c>
    </row>
    <row r="196" spans="1:28" x14ac:dyDescent="0.3">
      <c r="A196">
        <v>1619</v>
      </c>
      <c r="B196" t="s">
        <v>4685</v>
      </c>
      <c r="C196" s="1">
        <v>42623</v>
      </c>
      <c r="D196" s="1">
        <v>42627</v>
      </c>
      <c r="E196">
        <v>4</v>
      </c>
      <c r="F196" t="s">
        <v>355</v>
      </c>
      <c r="G196" t="s">
        <v>1187</v>
      </c>
      <c r="H196" t="s">
        <v>1188</v>
      </c>
      <c r="I196" t="s">
        <v>45</v>
      </c>
      <c r="J196" t="s">
        <v>31</v>
      </c>
      <c r="K196" t="s">
        <v>50</v>
      </c>
      <c r="L196" t="s">
        <v>51</v>
      </c>
      <c r="M196">
        <v>10011</v>
      </c>
      <c r="N196" t="s">
        <v>5</v>
      </c>
      <c r="O196" t="s">
        <v>4686</v>
      </c>
      <c r="P196" t="s">
        <v>36</v>
      </c>
      <c r="Q196" t="s">
        <v>38</v>
      </c>
      <c r="R196" t="s">
        <v>4687</v>
      </c>
      <c r="S196">
        <v>59.48</v>
      </c>
      <c r="T196">
        <v>2</v>
      </c>
      <c r="U196">
        <v>0</v>
      </c>
      <c r="V196">
        <v>0</v>
      </c>
      <c r="W196">
        <v>-50.557999999999993</v>
      </c>
      <c r="X196">
        <v>8.9220000000000041</v>
      </c>
      <c r="Y196">
        <v>205</v>
      </c>
      <c r="Z196">
        <v>1</v>
      </c>
      <c r="AA196">
        <v>1409</v>
      </c>
      <c r="AB196">
        <v>4</v>
      </c>
    </row>
    <row r="197" spans="1:28" x14ac:dyDescent="0.3">
      <c r="A197">
        <v>1620</v>
      </c>
      <c r="B197" t="s">
        <v>4685</v>
      </c>
      <c r="C197" s="1">
        <v>42623</v>
      </c>
      <c r="D197" s="1">
        <v>42627</v>
      </c>
      <c r="E197">
        <v>4</v>
      </c>
      <c r="F197" t="s">
        <v>355</v>
      </c>
      <c r="G197" t="s">
        <v>1187</v>
      </c>
      <c r="H197" t="s">
        <v>1188</v>
      </c>
      <c r="I197" t="s">
        <v>45</v>
      </c>
      <c r="J197" t="s">
        <v>31</v>
      </c>
      <c r="K197" t="s">
        <v>50</v>
      </c>
      <c r="L197" t="s">
        <v>51</v>
      </c>
      <c r="M197">
        <v>10011</v>
      </c>
      <c r="N197" t="s">
        <v>5</v>
      </c>
      <c r="O197" t="s">
        <v>4688</v>
      </c>
      <c r="P197" t="s">
        <v>36</v>
      </c>
      <c r="Q197" t="s">
        <v>44</v>
      </c>
      <c r="R197" t="s">
        <v>4689</v>
      </c>
      <c r="S197">
        <v>6.69</v>
      </c>
      <c r="T197">
        <v>1</v>
      </c>
      <c r="U197">
        <v>0</v>
      </c>
      <c r="V197">
        <v>0</v>
      </c>
      <c r="W197">
        <v>-3.6126000000000005</v>
      </c>
      <c r="X197">
        <v>3.0773999999999999</v>
      </c>
      <c r="Y197">
        <v>206</v>
      </c>
      <c r="Z197">
        <v>2</v>
      </c>
      <c r="AA197">
        <v>1411</v>
      </c>
      <c r="AB197">
        <v>2</v>
      </c>
    </row>
    <row r="198" spans="1:28" x14ac:dyDescent="0.3">
      <c r="A198">
        <v>1628</v>
      </c>
      <c r="B198" t="s">
        <v>4703</v>
      </c>
      <c r="C198" s="1">
        <v>42271</v>
      </c>
      <c r="D198" s="1">
        <v>42277</v>
      </c>
      <c r="E198">
        <v>6</v>
      </c>
      <c r="F198" t="s">
        <v>358</v>
      </c>
      <c r="G198" t="s">
        <v>4704</v>
      </c>
      <c r="H198" t="s">
        <v>4705</v>
      </c>
      <c r="I198" t="s">
        <v>30</v>
      </c>
      <c r="J198" t="s">
        <v>31</v>
      </c>
      <c r="K198" t="s">
        <v>4706</v>
      </c>
      <c r="L198" t="s">
        <v>390</v>
      </c>
      <c r="M198">
        <v>70506</v>
      </c>
      <c r="N198" t="s">
        <v>9</v>
      </c>
      <c r="O198" t="s">
        <v>3885</v>
      </c>
      <c r="P198" t="s">
        <v>32</v>
      </c>
      <c r="Q198" t="s">
        <v>34</v>
      </c>
      <c r="R198" t="s">
        <v>3886</v>
      </c>
      <c r="S198">
        <v>517.5</v>
      </c>
      <c r="T198">
        <v>6</v>
      </c>
      <c r="U198">
        <v>0</v>
      </c>
      <c r="V198">
        <v>0</v>
      </c>
      <c r="W198">
        <v>-362.25000000000006</v>
      </c>
      <c r="X198">
        <v>155.24999999999994</v>
      </c>
      <c r="Y198">
        <v>207</v>
      </c>
      <c r="Z198">
        <v>0</v>
      </c>
      <c r="AA198">
        <v>1413</v>
      </c>
      <c r="AB198">
        <v>36</v>
      </c>
    </row>
    <row r="199" spans="1:28" x14ac:dyDescent="0.3">
      <c r="A199">
        <v>1649</v>
      </c>
      <c r="B199" t="s">
        <v>4736</v>
      </c>
      <c r="C199" s="1">
        <v>42273</v>
      </c>
      <c r="D199" s="1">
        <v>42276</v>
      </c>
      <c r="E199">
        <v>3</v>
      </c>
      <c r="F199" t="s">
        <v>355</v>
      </c>
      <c r="G199" t="s">
        <v>2565</v>
      </c>
      <c r="H199" t="s">
        <v>2566</v>
      </c>
      <c r="I199" t="s">
        <v>30</v>
      </c>
      <c r="J199" t="s">
        <v>31</v>
      </c>
      <c r="K199" t="s">
        <v>367</v>
      </c>
      <c r="L199" t="s">
        <v>368</v>
      </c>
      <c r="M199">
        <v>19143</v>
      </c>
      <c r="N199" t="s">
        <v>5</v>
      </c>
      <c r="O199" t="s">
        <v>4737</v>
      </c>
      <c r="P199" t="s">
        <v>36</v>
      </c>
      <c r="Q199" t="s">
        <v>42</v>
      </c>
      <c r="R199" t="s">
        <v>4738</v>
      </c>
      <c r="S199">
        <v>121.10400000000003</v>
      </c>
      <c r="T199">
        <v>6</v>
      </c>
      <c r="U199">
        <v>0.7</v>
      </c>
      <c r="V199">
        <v>-84.772800000000018</v>
      </c>
      <c r="W199">
        <v>-137.25119999999998</v>
      </c>
      <c r="X199">
        <v>-100.91999999999999</v>
      </c>
      <c r="Y199">
        <v>208</v>
      </c>
      <c r="Z199">
        <v>1</v>
      </c>
      <c r="AA199">
        <v>1415</v>
      </c>
      <c r="AB199">
        <v>18</v>
      </c>
    </row>
    <row r="200" spans="1:28" x14ac:dyDescent="0.3">
      <c r="A200">
        <v>1650</v>
      </c>
      <c r="B200" t="s">
        <v>4736</v>
      </c>
      <c r="C200" s="1">
        <v>42273</v>
      </c>
      <c r="D200" s="1">
        <v>42276</v>
      </c>
      <c r="E200">
        <v>3</v>
      </c>
      <c r="F200" t="s">
        <v>355</v>
      </c>
      <c r="G200" t="s">
        <v>2565</v>
      </c>
      <c r="H200" t="s">
        <v>2566</v>
      </c>
      <c r="I200" t="s">
        <v>30</v>
      </c>
      <c r="J200" t="s">
        <v>31</v>
      </c>
      <c r="K200" t="s">
        <v>367</v>
      </c>
      <c r="L200" t="s">
        <v>368</v>
      </c>
      <c r="M200">
        <v>19143</v>
      </c>
      <c r="N200" t="s">
        <v>5</v>
      </c>
      <c r="O200" t="s">
        <v>4739</v>
      </c>
      <c r="P200" t="s">
        <v>40</v>
      </c>
      <c r="Q200" t="s">
        <v>41</v>
      </c>
      <c r="R200" t="s">
        <v>4740</v>
      </c>
      <c r="S200">
        <v>45.893999999999998</v>
      </c>
      <c r="T200">
        <v>1</v>
      </c>
      <c r="U200">
        <v>0.4</v>
      </c>
      <c r="V200">
        <v>-18.357600000000001</v>
      </c>
      <c r="W200">
        <v>-36.715199999999996</v>
      </c>
      <c r="X200">
        <v>-9.178799999999999</v>
      </c>
      <c r="Y200">
        <v>209</v>
      </c>
      <c r="Z200">
        <v>2</v>
      </c>
      <c r="AA200">
        <v>1417</v>
      </c>
      <c r="AB200">
        <v>3</v>
      </c>
    </row>
    <row r="201" spans="1:28" x14ac:dyDescent="0.3">
      <c r="A201">
        <v>1675</v>
      </c>
      <c r="B201" t="s">
        <v>4786</v>
      </c>
      <c r="C201" s="1">
        <v>42264</v>
      </c>
      <c r="D201" s="1">
        <v>42268</v>
      </c>
      <c r="E201">
        <v>4</v>
      </c>
      <c r="F201" t="s">
        <v>358</v>
      </c>
      <c r="G201" t="s">
        <v>569</v>
      </c>
      <c r="H201" t="s">
        <v>570</v>
      </c>
      <c r="I201" t="s">
        <v>35</v>
      </c>
      <c r="J201" t="s">
        <v>31</v>
      </c>
      <c r="K201" t="s">
        <v>370</v>
      </c>
      <c r="L201" t="s">
        <v>362</v>
      </c>
      <c r="M201">
        <v>77041</v>
      </c>
      <c r="N201" t="s">
        <v>7</v>
      </c>
      <c r="O201" t="s">
        <v>4005</v>
      </c>
      <c r="P201" t="s">
        <v>32</v>
      </c>
      <c r="Q201" t="s">
        <v>441</v>
      </c>
      <c r="R201" t="s">
        <v>4006</v>
      </c>
      <c r="S201">
        <v>21.936000000000003</v>
      </c>
      <c r="T201">
        <v>2</v>
      </c>
      <c r="U201">
        <v>0.6</v>
      </c>
      <c r="V201">
        <v>-13.161600000000002</v>
      </c>
      <c r="W201">
        <v>-19.194000000000003</v>
      </c>
      <c r="X201">
        <v>-10.419600000000003</v>
      </c>
      <c r="Y201">
        <v>210</v>
      </c>
      <c r="Z201">
        <v>0</v>
      </c>
      <c r="AA201">
        <v>1419</v>
      </c>
      <c r="AB201">
        <v>20</v>
      </c>
    </row>
    <row r="202" spans="1:28" x14ac:dyDescent="0.3">
      <c r="A202">
        <v>1676</v>
      </c>
      <c r="B202" t="s">
        <v>4786</v>
      </c>
      <c r="C202" s="1">
        <v>42264</v>
      </c>
      <c r="D202" s="1">
        <v>42268</v>
      </c>
      <c r="E202">
        <v>4</v>
      </c>
      <c r="F202" t="s">
        <v>358</v>
      </c>
      <c r="G202" t="s">
        <v>569</v>
      </c>
      <c r="H202" t="s">
        <v>570</v>
      </c>
      <c r="I202" t="s">
        <v>35</v>
      </c>
      <c r="J202" t="s">
        <v>31</v>
      </c>
      <c r="K202" t="s">
        <v>370</v>
      </c>
      <c r="L202" t="s">
        <v>362</v>
      </c>
      <c r="M202">
        <v>77041</v>
      </c>
      <c r="N202" t="s">
        <v>7</v>
      </c>
      <c r="O202" t="s">
        <v>4597</v>
      </c>
      <c r="P202" t="s">
        <v>36</v>
      </c>
      <c r="Q202" t="s">
        <v>42</v>
      </c>
      <c r="R202" t="s">
        <v>4598</v>
      </c>
      <c r="S202">
        <v>6.5879999999999992</v>
      </c>
      <c r="T202">
        <v>3</v>
      </c>
      <c r="U202">
        <v>0.8</v>
      </c>
      <c r="V202">
        <v>-5.2703999999999995</v>
      </c>
      <c r="W202">
        <v>-11.529000000000003</v>
      </c>
      <c r="X202">
        <v>-10.211400000000005</v>
      </c>
      <c r="Y202">
        <v>211</v>
      </c>
      <c r="Z202">
        <v>1</v>
      </c>
      <c r="AA202">
        <v>1421</v>
      </c>
      <c r="AB202">
        <v>30</v>
      </c>
    </row>
    <row r="203" spans="1:28" x14ac:dyDescent="0.3">
      <c r="A203">
        <v>1679</v>
      </c>
      <c r="B203" t="s">
        <v>4790</v>
      </c>
      <c r="C203" s="1">
        <v>41889</v>
      </c>
      <c r="D203" s="1">
        <v>41895</v>
      </c>
      <c r="E203">
        <v>6</v>
      </c>
      <c r="F203" t="s">
        <v>358</v>
      </c>
      <c r="G203" t="s">
        <v>1686</v>
      </c>
      <c r="H203" t="s">
        <v>502</v>
      </c>
      <c r="I203" t="s">
        <v>35</v>
      </c>
      <c r="J203" t="s">
        <v>31</v>
      </c>
      <c r="K203" t="s">
        <v>367</v>
      </c>
      <c r="L203" t="s">
        <v>368</v>
      </c>
      <c r="M203">
        <v>19134</v>
      </c>
      <c r="N203" t="s">
        <v>5</v>
      </c>
      <c r="O203" t="s">
        <v>3902</v>
      </c>
      <c r="P203" t="s">
        <v>36</v>
      </c>
      <c r="Q203" t="s">
        <v>38</v>
      </c>
      <c r="R203" t="s">
        <v>3903</v>
      </c>
      <c r="S203">
        <v>64.784000000000006</v>
      </c>
      <c r="T203">
        <v>1</v>
      </c>
      <c r="U203">
        <v>0.2</v>
      </c>
      <c r="V203">
        <v>-12.956800000000001</v>
      </c>
      <c r="W203">
        <v>-66.403599999999997</v>
      </c>
      <c r="X203">
        <v>-14.576399999999996</v>
      </c>
      <c r="Y203">
        <v>212</v>
      </c>
      <c r="Z203">
        <v>2</v>
      </c>
      <c r="AA203">
        <v>1423</v>
      </c>
      <c r="AB203">
        <v>3</v>
      </c>
    </row>
    <row r="204" spans="1:28" x14ac:dyDescent="0.3">
      <c r="A204">
        <v>1680</v>
      </c>
      <c r="B204" t="s">
        <v>4790</v>
      </c>
      <c r="C204" s="1">
        <v>41889</v>
      </c>
      <c r="D204" s="1">
        <v>41895</v>
      </c>
      <c r="E204">
        <v>6</v>
      </c>
      <c r="F204" t="s">
        <v>358</v>
      </c>
      <c r="G204" t="s">
        <v>1686</v>
      </c>
      <c r="H204" t="s">
        <v>502</v>
      </c>
      <c r="I204" t="s">
        <v>35</v>
      </c>
      <c r="J204" t="s">
        <v>31</v>
      </c>
      <c r="K204" t="s">
        <v>367</v>
      </c>
      <c r="L204" t="s">
        <v>368</v>
      </c>
      <c r="M204">
        <v>19134</v>
      </c>
      <c r="N204" t="s">
        <v>5</v>
      </c>
      <c r="O204" t="s">
        <v>3765</v>
      </c>
      <c r="P204" t="s">
        <v>40</v>
      </c>
      <c r="Q204" t="s">
        <v>41</v>
      </c>
      <c r="R204" t="s">
        <v>3766</v>
      </c>
      <c r="S204">
        <v>32.381999999999998</v>
      </c>
      <c r="T204">
        <v>3</v>
      </c>
      <c r="U204">
        <v>0.4</v>
      </c>
      <c r="V204">
        <v>-12.9528</v>
      </c>
      <c r="W204">
        <v>-15.111599999999999</v>
      </c>
      <c r="X204">
        <v>4.3175999999999988</v>
      </c>
      <c r="Y204">
        <v>213</v>
      </c>
      <c r="Z204">
        <v>0</v>
      </c>
      <c r="AA204">
        <v>1425</v>
      </c>
      <c r="AB204">
        <v>9</v>
      </c>
    </row>
    <row r="205" spans="1:28" x14ac:dyDescent="0.3">
      <c r="A205">
        <v>1681</v>
      </c>
      <c r="B205" t="s">
        <v>4790</v>
      </c>
      <c r="C205" s="1">
        <v>41889</v>
      </c>
      <c r="D205" s="1">
        <v>41895</v>
      </c>
      <c r="E205">
        <v>6</v>
      </c>
      <c r="F205" t="s">
        <v>358</v>
      </c>
      <c r="G205" t="s">
        <v>1686</v>
      </c>
      <c r="H205" t="s">
        <v>502</v>
      </c>
      <c r="I205" t="s">
        <v>35</v>
      </c>
      <c r="J205" t="s">
        <v>31</v>
      </c>
      <c r="K205" t="s">
        <v>367</v>
      </c>
      <c r="L205" t="s">
        <v>368</v>
      </c>
      <c r="M205">
        <v>19134</v>
      </c>
      <c r="N205" t="s">
        <v>5</v>
      </c>
      <c r="O205" t="s">
        <v>711</v>
      </c>
      <c r="P205" t="s">
        <v>32</v>
      </c>
      <c r="Q205" t="s">
        <v>441</v>
      </c>
      <c r="R205" t="s">
        <v>712</v>
      </c>
      <c r="S205">
        <v>42.368000000000002</v>
      </c>
      <c r="T205">
        <v>2</v>
      </c>
      <c r="U205">
        <v>0.2</v>
      </c>
      <c r="V205">
        <v>-8.4736000000000011</v>
      </c>
      <c r="W205">
        <v>-25.420800000000007</v>
      </c>
      <c r="X205">
        <v>8.4735999999999958</v>
      </c>
      <c r="Y205">
        <v>214</v>
      </c>
      <c r="Z205">
        <v>1</v>
      </c>
      <c r="AA205">
        <v>1427</v>
      </c>
      <c r="AB205">
        <v>6</v>
      </c>
    </row>
    <row r="206" spans="1:28" x14ac:dyDescent="0.3">
      <c r="A206">
        <v>1682</v>
      </c>
      <c r="B206" t="s">
        <v>4790</v>
      </c>
      <c r="C206" s="1">
        <v>41889</v>
      </c>
      <c r="D206" s="1">
        <v>41895</v>
      </c>
      <c r="E206">
        <v>6</v>
      </c>
      <c r="F206" t="s">
        <v>358</v>
      </c>
      <c r="G206" t="s">
        <v>1686</v>
      </c>
      <c r="H206" t="s">
        <v>502</v>
      </c>
      <c r="I206" t="s">
        <v>35</v>
      </c>
      <c r="J206" t="s">
        <v>31</v>
      </c>
      <c r="K206" t="s">
        <v>367</v>
      </c>
      <c r="L206" t="s">
        <v>368</v>
      </c>
      <c r="M206">
        <v>19134</v>
      </c>
      <c r="N206" t="s">
        <v>5</v>
      </c>
      <c r="O206" t="s">
        <v>4791</v>
      </c>
      <c r="P206" t="s">
        <v>40</v>
      </c>
      <c r="Q206" t="s">
        <v>57</v>
      </c>
      <c r="R206" t="s">
        <v>4792</v>
      </c>
      <c r="S206">
        <v>399.54</v>
      </c>
      <c r="T206">
        <v>4</v>
      </c>
      <c r="U206">
        <v>0.7</v>
      </c>
      <c r="V206">
        <v>-279.678</v>
      </c>
      <c r="W206">
        <v>-679.21799999999985</v>
      </c>
      <c r="X206">
        <v>-559.35599999999988</v>
      </c>
      <c r="Y206">
        <v>215</v>
      </c>
      <c r="Z206">
        <v>2</v>
      </c>
      <c r="AA206">
        <v>1429</v>
      </c>
      <c r="AB206">
        <v>12</v>
      </c>
    </row>
    <row r="207" spans="1:28" x14ac:dyDescent="0.3">
      <c r="A207">
        <v>1683</v>
      </c>
      <c r="B207" t="s">
        <v>4793</v>
      </c>
      <c r="C207" s="1">
        <v>42642</v>
      </c>
      <c r="D207" s="1">
        <v>42644</v>
      </c>
      <c r="E207">
        <v>2</v>
      </c>
      <c r="F207" t="s">
        <v>355</v>
      </c>
      <c r="G207" t="s">
        <v>4794</v>
      </c>
      <c r="H207" t="s">
        <v>4795</v>
      </c>
      <c r="I207" t="s">
        <v>30</v>
      </c>
      <c r="J207" t="s">
        <v>31</v>
      </c>
      <c r="K207" t="s">
        <v>439</v>
      </c>
      <c r="L207" t="s">
        <v>357</v>
      </c>
      <c r="M207">
        <v>90008</v>
      </c>
      <c r="N207" t="s">
        <v>3</v>
      </c>
      <c r="O207" t="s">
        <v>3069</v>
      </c>
      <c r="P207" t="s">
        <v>36</v>
      </c>
      <c r="Q207" t="s">
        <v>44</v>
      </c>
      <c r="R207" t="s">
        <v>3070</v>
      </c>
      <c r="S207">
        <v>18.97</v>
      </c>
      <c r="T207">
        <v>1</v>
      </c>
      <c r="U207">
        <v>0</v>
      </c>
      <c r="V207">
        <v>0</v>
      </c>
      <c r="W207">
        <v>-9.8643999999999998</v>
      </c>
      <c r="X207">
        <v>9.105599999999999</v>
      </c>
      <c r="Y207">
        <v>216</v>
      </c>
      <c r="Z207">
        <v>0</v>
      </c>
      <c r="AA207">
        <v>1431</v>
      </c>
      <c r="AB207">
        <v>7</v>
      </c>
    </row>
    <row r="208" spans="1:28" x14ac:dyDescent="0.3">
      <c r="A208">
        <v>1695</v>
      </c>
      <c r="B208" t="s">
        <v>4813</v>
      </c>
      <c r="C208" s="1">
        <v>42272</v>
      </c>
      <c r="D208" s="1">
        <v>42275</v>
      </c>
      <c r="E208">
        <v>3</v>
      </c>
      <c r="F208" t="s">
        <v>355</v>
      </c>
      <c r="G208" t="s">
        <v>590</v>
      </c>
      <c r="H208" t="s">
        <v>591</v>
      </c>
      <c r="I208" t="s">
        <v>45</v>
      </c>
      <c r="J208" t="s">
        <v>31</v>
      </c>
      <c r="K208" t="s">
        <v>4814</v>
      </c>
      <c r="L208" t="s">
        <v>392</v>
      </c>
      <c r="M208">
        <v>7002</v>
      </c>
      <c r="N208" t="s">
        <v>5</v>
      </c>
      <c r="O208" t="s">
        <v>4815</v>
      </c>
      <c r="P208" t="s">
        <v>40</v>
      </c>
      <c r="Q208" t="s">
        <v>47</v>
      </c>
      <c r="R208" t="s">
        <v>4816</v>
      </c>
      <c r="S208">
        <v>63.96</v>
      </c>
      <c r="T208">
        <v>4</v>
      </c>
      <c r="U208">
        <v>0</v>
      </c>
      <c r="V208">
        <v>0</v>
      </c>
      <c r="W208">
        <v>-44.132400000000004</v>
      </c>
      <c r="X208">
        <v>19.827599999999997</v>
      </c>
      <c r="Y208">
        <v>217</v>
      </c>
      <c r="Z208">
        <v>1</v>
      </c>
      <c r="AA208">
        <v>1433</v>
      </c>
      <c r="AB208">
        <v>12</v>
      </c>
    </row>
    <row r="209" spans="1:28" x14ac:dyDescent="0.3">
      <c r="A209">
        <v>1696</v>
      </c>
      <c r="B209" t="s">
        <v>4813</v>
      </c>
      <c r="C209" s="1">
        <v>42272</v>
      </c>
      <c r="D209" s="1">
        <v>42275</v>
      </c>
      <c r="E209">
        <v>3</v>
      </c>
      <c r="F209" t="s">
        <v>355</v>
      </c>
      <c r="G209" t="s">
        <v>590</v>
      </c>
      <c r="H209" t="s">
        <v>591</v>
      </c>
      <c r="I209" t="s">
        <v>45</v>
      </c>
      <c r="J209" t="s">
        <v>31</v>
      </c>
      <c r="K209" t="s">
        <v>4814</v>
      </c>
      <c r="L209" t="s">
        <v>392</v>
      </c>
      <c r="M209">
        <v>7002</v>
      </c>
      <c r="N209" t="s">
        <v>5</v>
      </c>
      <c r="O209" t="s">
        <v>1914</v>
      </c>
      <c r="P209" t="s">
        <v>36</v>
      </c>
      <c r="Q209" t="s">
        <v>42</v>
      </c>
      <c r="R209" t="s">
        <v>1915</v>
      </c>
      <c r="S209">
        <v>14.46</v>
      </c>
      <c r="T209">
        <v>3</v>
      </c>
      <c r="U209">
        <v>0</v>
      </c>
      <c r="V209">
        <v>0</v>
      </c>
      <c r="W209">
        <v>-7.3746000000000009</v>
      </c>
      <c r="X209">
        <v>7.0853999999999999</v>
      </c>
      <c r="Y209">
        <v>218</v>
      </c>
      <c r="Z209">
        <v>2</v>
      </c>
      <c r="AA209">
        <v>1435</v>
      </c>
      <c r="AB209">
        <v>9</v>
      </c>
    </row>
    <row r="210" spans="1:28" x14ac:dyDescent="0.3">
      <c r="A210">
        <v>1697</v>
      </c>
      <c r="B210" t="s">
        <v>4813</v>
      </c>
      <c r="C210" s="1">
        <v>42272</v>
      </c>
      <c r="D210" s="1">
        <v>42275</v>
      </c>
      <c r="E210">
        <v>3</v>
      </c>
      <c r="F210" t="s">
        <v>355</v>
      </c>
      <c r="G210" t="s">
        <v>590</v>
      </c>
      <c r="H210" t="s">
        <v>591</v>
      </c>
      <c r="I210" t="s">
        <v>45</v>
      </c>
      <c r="J210" t="s">
        <v>31</v>
      </c>
      <c r="K210" t="s">
        <v>4814</v>
      </c>
      <c r="L210" t="s">
        <v>392</v>
      </c>
      <c r="M210">
        <v>7002</v>
      </c>
      <c r="N210" t="s">
        <v>5</v>
      </c>
      <c r="O210" t="s">
        <v>1088</v>
      </c>
      <c r="P210" t="s">
        <v>40</v>
      </c>
      <c r="Q210" t="s">
        <v>41</v>
      </c>
      <c r="R210" t="s">
        <v>1089</v>
      </c>
      <c r="S210">
        <v>104.98</v>
      </c>
      <c r="T210">
        <v>2</v>
      </c>
      <c r="U210">
        <v>0</v>
      </c>
      <c r="V210">
        <v>0</v>
      </c>
      <c r="W210">
        <v>-52.49</v>
      </c>
      <c r="X210">
        <v>52.49</v>
      </c>
      <c r="Y210">
        <v>219</v>
      </c>
      <c r="Z210">
        <v>0</v>
      </c>
      <c r="AA210">
        <v>1437</v>
      </c>
      <c r="AB210">
        <v>6</v>
      </c>
    </row>
    <row r="211" spans="1:28" x14ac:dyDescent="0.3">
      <c r="A211">
        <v>1714</v>
      </c>
      <c r="B211" t="s">
        <v>4834</v>
      </c>
      <c r="C211" s="1">
        <v>42986</v>
      </c>
      <c r="D211" s="1">
        <v>42991</v>
      </c>
      <c r="E211">
        <v>5</v>
      </c>
      <c r="F211" t="s">
        <v>355</v>
      </c>
      <c r="G211" t="s">
        <v>4761</v>
      </c>
      <c r="H211" t="s">
        <v>4762</v>
      </c>
      <c r="I211" t="s">
        <v>30</v>
      </c>
      <c r="J211" t="s">
        <v>31</v>
      </c>
      <c r="K211" t="s">
        <v>1079</v>
      </c>
      <c r="L211" t="s">
        <v>371</v>
      </c>
      <c r="M211">
        <v>60610</v>
      </c>
      <c r="N211" t="s">
        <v>7</v>
      </c>
      <c r="O211" t="s">
        <v>1517</v>
      </c>
      <c r="P211" t="s">
        <v>32</v>
      </c>
      <c r="Q211" t="s">
        <v>440</v>
      </c>
      <c r="R211" t="s">
        <v>1518</v>
      </c>
      <c r="S211">
        <v>765.625</v>
      </c>
      <c r="T211">
        <v>7</v>
      </c>
      <c r="U211">
        <v>0.5</v>
      </c>
      <c r="V211">
        <v>-382.8125</v>
      </c>
      <c r="W211">
        <v>-949.375</v>
      </c>
      <c r="X211">
        <v>-566.5625</v>
      </c>
      <c r="Y211">
        <v>220</v>
      </c>
      <c r="Z211">
        <v>1</v>
      </c>
      <c r="AA211">
        <v>1439</v>
      </c>
      <c r="AB211">
        <v>28</v>
      </c>
    </row>
    <row r="212" spans="1:28" x14ac:dyDescent="0.3">
      <c r="A212">
        <v>1731</v>
      </c>
      <c r="B212" t="s">
        <v>4860</v>
      </c>
      <c r="C212" s="1">
        <v>41910</v>
      </c>
      <c r="D212" s="1">
        <v>41915</v>
      </c>
      <c r="E212">
        <v>5</v>
      </c>
      <c r="F212" t="s">
        <v>358</v>
      </c>
      <c r="G212" t="s">
        <v>4400</v>
      </c>
      <c r="H212" t="s">
        <v>4401</v>
      </c>
      <c r="I212" t="s">
        <v>35</v>
      </c>
      <c r="J212" t="s">
        <v>31</v>
      </c>
      <c r="K212" t="s">
        <v>2357</v>
      </c>
      <c r="L212" t="s">
        <v>360</v>
      </c>
      <c r="M212">
        <v>28314</v>
      </c>
      <c r="N212" t="s">
        <v>9</v>
      </c>
      <c r="O212" t="s">
        <v>4861</v>
      </c>
      <c r="P212" t="s">
        <v>36</v>
      </c>
      <c r="Q212" t="s">
        <v>44</v>
      </c>
      <c r="R212" t="s">
        <v>4862</v>
      </c>
      <c r="S212">
        <v>96.256</v>
      </c>
      <c r="T212">
        <v>8</v>
      </c>
      <c r="U212">
        <v>0.2</v>
      </c>
      <c r="V212">
        <v>-19.251200000000001</v>
      </c>
      <c r="W212">
        <v>-45.721600000000016</v>
      </c>
      <c r="X212">
        <v>31.283199999999987</v>
      </c>
      <c r="Y212">
        <v>221</v>
      </c>
      <c r="Z212">
        <v>2</v>
      </c>
      <c r="AA212">
        <v>1441</v>
      </c>
      <c r="AB212">
        <v>48</v>
      </c>
    </row>
    <row r="213" spans="1:28" x14ac:dyDescent="0.3">
      <c r="A213">
        <v>1732</v>
      </c>
      <c r="B213" t="s">
        <v>4860</v>
      </c>
      <c r="C213" s="1">
        <v>41910</v>
      </c>
      <c r="D213" s="1">
        <v>41915</v>
      </c>
      <c r="E213">
        <v>5</v>
      </c>
      <c r="F213" t="s">
        <v>358</v>
      </c>
      <c r="G213" t="s">
        <v>4400</v>
      </c>
      <c r="H213" t="s">
        <v>4401</v>
      </c>
      <c r="I213" t="s">
        <v>35</v>
      </c>
      <c r="J213" t="s">
        <v>31</v>
      </c>
      <c r="K213" t="s">
        <v>2357</v>
      </c>
      <c r="L213" t="s">
        <v>360</v>
      </c>
      <c r="M213">
        <v>28314</v>
      </c>
      <c r="N213" t="s">
        <v>9</v>
      </c>
      <c r="O213" t="s">
        <v>1312</v>
      </c>
      <c r="P213" t="s">
        <v>36</v>
      </c>
      <c r="Q213" t="s">
        <v>44</v>
      </c>
      <c r="R213" t="s">
        <v>1313</v>
      </c>
      <c r="S213">
        <v>10.688000000000001</v>
      </c>
      <c r="T213">
        <v>2</v>
      </c>
      <c r="U213">
        <v>0.2</v>
      </c>
      <c r="V213">
        <v>-2.1376000000000004</v>
      </c>
      <c r="W213">
        <v>-4.8095999999999997</v>
      </c>
      <c r="X213">
        <v>3.7407999999999997</v>
      </c>
      <c r="Y213">
        <v>222</v>
      </c>
      <c r="Z213">
        <v>0</v>
      </c>
      <c r="AA213">
        <v>1443</v>
      </c>
      <c r="AB213">
        <v>12</v>
      </c>
    </row>
    <row r="214" spans="1:28" x14ac:dyDescent="0.3">
      <c r="A214">
        <v>1738</v>
      </c>
      <c r="B214" t="s">
        <v>4866</v>
      </c>
      <c r="C214" s="1">
        <v>42250</v>
      </c>
      <c r="D214" s="1">
        <v>42256</v>
      </c>
      <c r="E214">
        <v>6</v>
      </c>
      <c r="F214" t="s">
        <v>358</v>
      </c>
      <c r="G214" t="s">
        <v>1616</v>
      </c>
      <c r="H214" t="s">
        <v>1617</v>
      </c>
      <c r="I214" t="s">
        <v>35</v>
      </c>
      <c r="J214" t="s">
        <v>31</v>
      </c>
      <c r="K214" t="s">
        <v>365</v>
      </c>
      <c r="L214" t="s">
        <v>357</v>
      </c>
      <c r="M214">
        <v>94122</v>
      </c>
      <c r="N214" t="s">
        <v>3</v>
      </c>
      <c r="O214" t="s">
        <v>2467</v>
      </c>
      <c r="P214" t="s">
        <v>36</v>
      </c>
      <c r="Q214" t="s">
        <v>38</v>
      </c>
      <c r="R214" t="s">
        <v>2468</v>
      </c>
      <c r="S214">
        <v>31.44</v>
      </c>
      <c r="T214">
        <v>3</v>
      </c>
      <c r="U214">
        <v>0</v>
      </c>
      <c r="V214">
        <v>0</v>
      </c>
      <c r="W214">
        <v>-22.9512</v>
      </c>
      <c r="X214">
        <v>8.4888000000000012</v>
      </c>
      <c r="Y214">
        <v>223</v>
      </c>
      <c r="Z214">
        <v>1</v>
      </c>
      <c r="AA214">
        <v>1445</v>
      </c>
      <c r="AB214">
        <v>21</v>
      </c>
    </row>
    <row r="215" spans="1:28" x14ac:dyDescent="0.3">
      <c r="A215">
        <v>1739</v>
      </c>
      <c r="B215" t="s">
        <v>4866</v>
      </c>
      <c r="C215" s="1">
        <v>42250</v>
      </c>
      <c r="D215" s="1">
        <v>42256</v>
      </c>
      <c r="E215">
        <v>6</v>
      </c>
      <c r="F215" t="s">
        <v>358</v>
      </c>
      <c r="G215" t="s">
        <v>1616</v>
      </c>
      <c r="H215" t="s">
        <v>1617</v>
      </c>
      <c r="I215" t="s">
        <v>35</v>
      </c>
      <c r="J215" t="s">
        <v>31</v>
      </c>
      <c r="K215" t="s">
        <v>365</v>
      </c>
      <c r="L215" t="s">
        <v>357</v>
      </c>
      <c r="M215">
        <v>94122</v>
      </c>
      <c r="N215" t="s">
        <v>3</v>
      </c>
      <c r="O215" t="s">
        <v>707</v>
      </c>
      <c r="P215" t="s">
        <v>40</v>
      </c>
      <c r="Q215" t="s">
        <v>47</v>
      </c>
      <c r="R215" t="s">
        <v>708</v>
      </c>
      <c r="S215">
        <v>17.899999999999999</v>
      </c>
      <c r="T215">
        <v>2</v>
      </c>
      <c r="U215">
        <v>0</v>
      </c>
      <c r="V215">
        <v>0</v>
      </c>
      <c r="W215">
        <v>-14.499000000000001</v>
      </c>
      <c r="X215">
        <v>3.400999999999998</v>
      </c>
      <c r="Y215">
        <v>224</v>
      </c>
      <c r="Z215">
        <v>2</v>
      </c>
      <c r="AA215">
        <v>1447</v>
      </c>
      <c r="AB215">
        <v>14</v>
      </c>
    </row>
    <row r="216" spans="1:28" x14ac:dyDescent="0.3">
      <c r="A216">
        <v>1740</v>
      </c>
      <c r="B216" t="s">
        <v>4866</v>
      </c>
      <c r="C216" s="1">
        <v>42250</v>
      </c>
      <c r="D216" s="1">
        <v>42256</v>
      </c>
      <c r="E216">
        <v>6</v>
      </c>
      <c r="F216" t="s">
        <v>358</v>
      </c>
      <c r="G216" t="s">
        <v>1616</v>
      </c>
      <c r="H216" t="s">
        <v>1617</v>
      </c>
      <c r="I216" t="s">
        <v>35</v>
      </c>
      <c r="J216" t="s">
        <v>31</v>
      </c>
      <c r="K216" t="s">
        <v>365</v>
      </c>
      <c r="L216" t="s">
        <v>357</v>
      </c>
      <c r="M216">
        <v>94122</v>
      </c>
      <c r="N216" t="s">
        <v>3</v>
      </c>
      <c r="O216" t="s">
        <v>4867</v>
      </c>
      <c r="P216" t="s">
        <v>40</v>
      </c>
      <c r="Q216" t="s">
        <v>47</v>
      </c>
      <c r="R216" t="s">
        <v>4868</v>
      </c>
      <c r="S216">
        <v>129.44999999999999</v>
      </c>
      <c r="T216">
        <v>5</v>
      </c>
      <c r="U216">
        <v>0</v>
      </c>
      <c r="V216">
        <v>0</v>
      </c>
      <c r="W216">
        <v>-82.847999999999985</v>
      </c>
      <c r="X216">
        <v>46.601999999999997</v>
      </c>
      <c r="Y216">
        <v>225</v>
      </c>
      <c r="Z216">
        <v>0</v>
      </c>
      <c r="AA216">
        <v>1449</v>
      </c>
      <c r="AB216">
        <v>35</v>
      </c>
    </row>
    <row r="217" spans="1:28" x14ac:dyDescent="0.3">
      <c r="A217">
        <v>1784</v>
      </c>
      <c r="B217" t="s">
        <v>4929</v>
      </c>
      <c r="C217" s="1">
        <v>43000</v>
      </c>
      <c r="D217" s="1">
        <v>43004</v>
      </c>
      <c r="E217">
        <v>4</v>
      </c>
      <c r="F217" t="s">
        <v>358</v>
      </c>
      <c r="G217" t="s">
        <v>4930</v>
      </c>
      <c r="H217" t="s">
        <v>4931</v>
      </c>
      <c r="I217" t="s">
        <v>35</v>
      </c>
      <c r="J217" t="s">
        <v>31</v>
      </c>
      <c r="K217" t="s">
        <v>3115</v>
      </c>
      <c r="L217" t="s">
        <v>363</v>
      </c>
      <c r="M217">
        <v>53209</v>
      </c>
      <c r="N217" t="s">
        <v>7</v>
      </c>
      <c r="O217" t="s">
        <v>4743</v>
      </c>
      <c r="P217" t="s">
        <v>36</v>
      </c>
      <c r="Q217" t="s">
        <v>44</v>
      </c>
      <c r="R217" t="s">
        <v>4744</v>
      </c>
      <c r="S217">
        <v>219.84</v>
      </c>
      <c r="T217">
        <v>4</v>
      </c>
      <c r="U217">
        <v>0</v>
      </c>
      <c r="V217">
        <v>0</v>
      </c>
      <c r="W217">
        <v>-112.11840000000001</v>
      </c>
      <c r="X217">
        <v>107.7216</v>
      </c>
      <c r="Y217">
        <v>229</v>
      </c>
      <c r="Z217">
        <v>1</v>
      </c>
      <c r="AA217">
        <v>1457</v>
      </c>
      <c r="AB217">
        <v>20</v>
      </c>
    </row>
    <row r="218" spans="1:28" x14ac:dyDescent="0.3">
      <c r="A218">
        <v>1785</v>
      </c>
      <c r="B218" t="s">
        <v>4929</v>
      </c>
      <c r="C218" s="1">
        <v>43000</v>
      </c>
      <c r="D218" s="1">
        <v>43004</v>
      </c>
      <c r="E218">
        <v>4</v>
      </c>
      <c r="F218" t="s">
        <v>358</v>
      </c>
      <c r="G218" t="s">
        <v>4930</v>
      </c>
      <c r="H218" t="s">
        <v>4931</v>
      </c>
      <c r="I218" t="s">
        <v>35</v>
      </c>
      <c r="J218" t="s">
        <v>31</v>
      </c>
      <c r="K218" t="s">
        <v>3115</v>
      </c>
      <c r="L218" t="s">
        <v>363</v>
      </c>
      <c r="M218">
        <v>53209</v>
      </c>
      <c r="N218" t="s">
        <v>7</v>
      </c>
      <c r="O218" t="s">
        <v>4242</v>
      </c>
      <c r="P218" t="s">
        <v>40</v>
      </c>
      <c r="Q218" t="s">
        <v>47</v>
      </c>
      <c r="R218" t="s">
        <v>4243</v>
      </c>
      <c r="S218">
        <v>98.16</v>
      </c>
      <c r="T218">
        <v>6</v>
      </c>
      <c r="U218">
        <v>0</v>
      </c>
      <c r="V218">
        <v>0</v>
      </c>
      <c r="W218">
        <v>-88.343999999999994</v>
      </c>
      <c r="X218">
        <v>9.8159999999999954</v>
      </c>
      <c r="Y218">
        <v>230</v>
      </c>
      <c r="Z218">
        <v>2</v>
      </c>
      <c r="AA218">
        <v>1459</v>
      </c>
      <c r="AB218">
        <v>30</v>
      </c>
    </row>
    <row r="219" spans="1:28" x14ac:dyDescent="0.3">
      <c r="A219">
        <v>1786</v>
      </c>
      <c r="B219" t="s">
        <v>4929</v>
      </c>
      <c r="C219" s="1">
        <v>43000</v>
      </c>
      <c r="D219" s="1">
        <v>43004</v>
      </c>
      <c r="E219">
        <v>4</v>
      </c>
      <c r="F219" t="s">
        <v>358</v>
      </c>
      <c r="G219" t="s">
        <v>4930</v>
      </c>
      <c r="H219" t="s">
        <v>4931</v>
      </c>
      <c r="I219" t="s">
        <v>35</v>
      </c>
      <c r="J219" t="s">
        <v>31</v>
      </c>
      <c r="K219" t="s">
        <v>3115</v>
      </c>
      <c r="L219" t="s">
        <v>363</v>
      </c>
      <c r="M219">
        <v>53209</v>
      </c>
      <c r="N219" t="s">
        <v>7</v>
      </c>
      <c r="O219" t="s">
        <v>3872</v>
      </c>
      <c r="P219" t="s">
        <v>36</v>
      </c>
      <c r="Q219" t="s">
        <v>42</v>
      </c>
      <c r="R219" t="s">
        <v>3873</v>
      </c>
      <c r="S219">
        <v>33.04</v>
      </c>
      <c r="T219">
        <v>8</v>
      </c>
      <c r="U219">
        <v>0</v>
      </c>
      <c r="V219">
        <v>0</v>
      </c>
      <c r="W219">
        <v>-17.511199999999999</v>
      </c>
      <c r="X219">
        <v>15.5288</v>
      </c>
      <c r="Y219">
        <v>231</v>
      </c>
      <c r="Z219">
        <v>0</v>
      </c>
      <c r="AA219">
        <v>1461</v>
      </c>
      <c r="AB219">
        <v>40</v>
      </c>
    </row>
    <row r="220" spans="1:28" x14ac:dyDescent="0.3">
      <c r="A220">
        <v>1787</v>
      </c>
      <c r="B220" t="s">
        <v>4929</v>
      </c>
      <c r="C220" s="1">
        <v>43000</v>
      </c>
      <c r="D220" s="1">
        <v>43004</v>
      </c>
      <c r="E220">
        <v>4</v>
      </c>
      <c r="F220" t="s">
        <v>358</v>
      </c>
      <c r="G220" t="s">
        <v>4930</v>
      </c>
      <c r="H220" t="s">
        <v>4931</v>
      </c>
      <c r="I220" t="s">
        <v>35</v>
      </c>
      <c r="J220" t="s">
        <v>31</v>
      </c>
      <c r="K220" t="s">
        <v>3115</v>
      </c>
      <c r="L220" t="s">
        <v>363</v>
      </c>
      <c r="M220">
        <v>53209</v>
      </c>
      <c r="N220" t="s">
        <v>7</v>
      </c>
      <c r="O220" t="s">
        <v>4932</v>
      </c>
      <c r="P220" t="s">
        <v>40</v>
      </c>
      <c r="Q220" t="s">
        <v>41</v>
      </c>
      <c r="R220" t="s">
        <v>4933</v>
      </c>
      <c r="S220">
        <v>86.97</v>
      </c>
      <c r="T220">
        <v>3</v>
      </c>
      <c r="U220">
        <v>0</v>
      </c>
      <c r="V220">
        <v>0</v>
      </c>
      <c r="W220">
        <v>-61.748700000000014</v>
      </c>
      <c r="X220">
        <v>25.221299999999989</v>
      </c>
      <c r="Y220">
        <v>232</v>
      </c>
      <c r="Z220">
        <v>1</v>
      </c>
      <c r="AA220">
        <v>1463</v>
      </c>
      <c r="AB220">
        <v>15</v>
      </c>
    </row>
    <row r="221" spans="1:28" x14ac:dyDescent="0.3">
      <c r="A221">
        <v>1791</v>
      </c>
      <c r="B221" t="s">
        <v>4940</v>
      </c>
      <c r="C221" s="1">
        <v>41912</v>
      </c>
      <c r="D221" s="1">
        <v>41916</v>
      </c>
      <c r="E221">
        <v>4</v>
      </c>
      <c r="F221" t="s">
        <v>358</v>
      </c>
      <c r="G221" t="s">
        <v>2011</v>
      </c>
      <c r="H221" t="s">
        <v>2012</v>
      </c>
      <c r="I221" t="s">
        <v>30</v>
      </c>
      <c r="J221" t="s">
        <v>31</v>
      </c>
      <c r="K221" t="s">
        <v>50</v>
      </c>
      <c r="L221" t="s">
        <v>51</v>
      </c>
      <c r="M221">
        <v>10011</v>
      </c>
      <c r="N221" t="s">
        <v>5</v>
      </c>
      <c r="O221" t="s">
        <v>2913</v>
      </c>
      <c r="P221" t="s">
        <v>36</v>
      </c>
      <c r="Q221" t="s">
        <v>44</v>
      </c>
      <c r="R221" t="s">
        <v>2914</v>
      </c>
      <c r="S221">
        <v>48.94</v>
      </c>
      <c r="T221">
        <v>1</v>
      </c>
      <c r="U221">
        <v>0</v>
      </c>
      <c r="V221">
        <v>0</v>
      </c>
      <c r="W221">
        <v>-24.47</v>
      </c>
      <c r="X221">
        <v>24.47</v>
      </c>
      <c r="Y221">
        <v>233</v>
      </c>
      <c r="Z221">
        <v>2</v>
      </c>
      <c r="AA221">
        <v>1465</v>
      </c>
      <c r="AB221">
        <v>2</v>
      </c>
    </row>
    <row r="222" spans="1:28" x14ac:dyDescent="0.3">
      <c r="A222">
        <v>1795</v>
      </c>
      <c r="B222" t="s">
        <v>4949</v>
      </c>
      <c r="C222" s="1">
        <v>42618</v>
      </c>
      <c r="D222" s="1">
        <v>42623</v>
      </c>
      <c r="E222">
        <v>5</v>
      </c>
      <c r="F222" t="s">
        <v>358</v>
      </c>
      <c r="G222" t="s">
        <v>4950</v>
      </c>
      <c r="H222" t="s">
        <v>4951</v>
      </c>
      <c r="I222" t="s">
        <v>45</v>
      </c>
      <c r="J222" t="s">
        <v>31</v>
      </c>
      <c r="K222" t="s">
        <v>4952</v>
      </c>
      <c r="L222" t="s">
        <v>409</v>
      </c>
      <c r="M222">
        <v>66062</v>
      </c>
      <c r="N222" t="s">
        <v>7</v>
      </c>
      <c r="O222" t="s">
        <v>4048</v>
      </c>
      <c r="P222" t="s">
        <v>36</v>
      </c>
      <c r="Q222" t="s">
        <v>39</v>
      </c>
      <c r="R222" t="s">
        <v>4049</v>
      </c>
      <c r="S222">
        <v>107.94</v>
      </c>
      <c r="T222">
        <v>3</v>
      </c>
      <c r="U222">
        <v>0</v>
      </c>
      <c r="V222">
        <v>0</v>
      </c>
      <c r="W222">
        <v>-80.955000000000013</v>
      </c>
      <c r="X222">
        <v>26.984999999999992</v>
      </c>
      <c r="Y222">
        <v>234</v>
      </c>
      <c r="Z222">
        <v>0</v>
      </c>
      <c r="AA222">
        <v>1467</v>
      </c>
      <c r="AB222">
        <v>9</v>
      </c>
    </row>
    <row r="223" spans="1:28" x14ac:dyDescent="0.3">
      <c r="A223">
        <v>1803</v>
      </c>
      <c r="B223" t="s">
        <v>4963</v>
      </c>
      <c r="C223" s="1">
        <v>43000</v>
      </c>
      <c r="D223" s="1">
        <v>43004</v>
      </c>
      <c r="E223">
        <v>4</v>
      </c>
      <c r="F223" t="s">
        <v>355</v>
      </c>
      <c r="G223" t="s">
        <v>3434</v>
      </c>
      <c r="H223" t="s">
        <v>635</v>
      </c>
      <c r="I223" t="s">
        <v>30</v>
      </c>
      <c r="J223" t="s">
        <v>31</v>
      </c>
      <c r="K223" t="s">
        <v>367</v>
      </c>
      <c r="L223" t="s">
        <v>368</v>
      </c>
      <c r="M223">
        <v>19134</v>
      </c>
      <c r="N223" t="s">
        <v>5</v>
      </c>
      <c r="O223" t="s">
        <v>2362</v>
      </c>
      <c r="P223" t="s">
        <v>36</v>
      </c>
      <c r="Q223" t="s">
        <v>42</v>
      </c>
      <c r="R223" t="s">
        <v>2363</v>
      </c>
      <c r="S223">
        <v>5.6070000000000011</v>
      </c>
      <c r="T223">
        <v>1</v>
      </c>
      <c r="U223">
        <v>0.7</v>
      </c>
      <c r="V223">
        <v>-3.9249000000000005</v>
      </c>
      <c r="W223">
        <v>-5.9808000000000003</v>
      </c>
      <c r="X223">
        <v>-4.2987000000000002</v>
      </c>
      <c r="Y223">
        <v>235</v>
      </c>
      <c r="Z223">
        <v>1</v>
      </c>
      <c r="AA223">
        <v>1469</v>
      </c>
      <c r="AB223">
        <v>3</v>
      </c>
    </row>
    <row r="224" spans="1:28" x14ac:dyDescent="0.3">
      <c r="A224">
        <v>1804</v>
      </c>
      <c r="B224" t="s">
        <v>4963</v>
      </c>
      <c r="C224" s="1">
        <v>43000</v>
      </c>
      <c r="D224" s="1">
        <v>43004</v>
      </c>
      <c r="E224">
        <v>4</v>
      </c>
      <c r="F224" t="s">
        <v>355</v>
      </c>
      <c r="G224" t="s">
        <v>3434</v>
      </c>
      <c r="H224" t="s">
        <v>635</v>
      </c>
      <c r="I224" t="s">
        <v>30</v>
      </c>
      <c r="J224" t="s">
        <v>31</v>
      </c>
      <c r="K224" t="s">
        <v>367</v>
      </c>
      <c r="L224" t="s">
        <v>368</v>
      </c>
      <c r="M224">
        <v>19134</v>
      </c>
      <c r="N224" t="s">
        <v>5</v>
      </c>
      <c r="O224" t="s">
        <v>2444</v>
      </c>
      <c r="P224" t="s">
        <v>36</v>
      </c>
      <c r="Q224" t="s">
        <v>475</v>
      </c>
      <c r="R224" t="s">
        <v>2445</v>
      </c>
      <c r="S224">
        <v>4663.7360000000008</v>
      </c>
      <c r="T224">
        <v>7</v>
      </c>
      <c r="U224">
        <v>0.2</v>
      </c>
      <c r="V224">
        <v>-932.74720000000025</v>
      </c>
      <c r="W224">
        <v>-4780.3294000000005</v>
      </c>
      <c r="X224">
        <v>-1049.3406</v>
      </c>
      <c r="Y224">
        <v>236</v>
      </c>
      <c r="Z224">
        <v>2</v>
      </c>
      <c r="AA224">
        <v>1471</v>
      </c>
      <c r="AB224">
        <v>21</v>
      </c>
    </row>
    <row r="225" spans="1:28" x14ac:dyDescent="0.3">
      <c r="A225">
        <v>1805</v>
      </c>
      <c r="B225" t="s">
        <v>4963</v>
      </c>
      <c r="C225" s="1">
        <v>43000</v>
      </c>
      <c r="D225" s="1">
        <v>43004</v>
      </c>
      <c r="E225">
        <v>4</v>
      </c>
      <c r="F225" t="s">
        <v>355</v>
      </c>
      <c r="G225" t="s">
        <v>3434</v>
      </c>
      <c r="H225" t="s">
        <v>635</v>
      </c>
      <c r="I225" t="s">
        <v>30</v>
      </c>
      <c r="J225" t="s">
        <v>31</v>
      </c>
      <c r="K225" t="s">
        <v>367</v>
      </c>
      <c r="L225" t="s">
        <v>368</v>
      </c>
      <c r="M225">
        <v>19134</v>
      </c>
      <c r="N225" t="s">
        <v>5</v>
      </c>
      <c r="O225" t="s">
        <v>4964</v>
      </c>
      <c r="P225" t="s">
        <v>40</v>
      </c>
      <c r="Q225" t="s">
        <v>47</v>
      </c>
      <c r="R225" t="s">
        <v>4965</v>
      </c>
      <c r="S225">
        <v>79.984000000000009</v>
      </c>
      <c r="T225">
        <v>2</v>
      </c>
      <c r="U225">
        <v>0.2</v>
      </c>
      <c r="V225">
        <v>-15.996800000000002</v>
      </c>
      <c r="W225">
        <v>-40.991800000000005</v>
      </c>
      <c r="X225">
        <v>22.995400000000004</v>
      </c>
      <c r="Y225">
        <v>237</v>
      </c>
      <c r="Z225">
        <v>0</v>
      </c>
      <c r="AA225">
        <v>1473</v>
      </c>
      <c r="AB225">
        <v>6</v>
      </c>
    </row>
    <row r="226" spans="1:28" x14ac:dyDescent="0.3">
      <c r="A226">
        <v>1815</v>
      </c>
      <c r="B226" t="s">
        <v>4982</v>
      </c>
      <c r="C226" s="1">
        <v>42261</v>
      </c>
      <c r="D226" s="1">
        <v>42265</v>
      </c>
      <c r="E226">
        <v>4</v>
      </c>
      <c r="F226" t="s">
        <v>358</v>
      </c>
      <c r="G226" t="s">
        <v>3933</v>
      </c>
      <c r="H226" t="s">
        <v>654</v>
      </c>
      <c r="I226" t="s">
        <v>35</v>
      </c>
      <c r="J226" t="s">
        <v>31</v>
      </c>
      <c r="K226" t="s">
        <v>439</v>
      </c>
      <c r="L226" t="s">
        <v>357</v>
      </c>
      <c r="M226">
        <v>90045</v>
      </c>
      <c r="N226" t="s">
        <v>3</v>
      </c>
      <c r="O226" t="s">
        <v>1632</v>
      </c>
      <c r="P226" t="s">
        <v>32</v>
      </c>
      <c r="Q226" t="s">
        <v>440</v>
      </c>
      <c r="R226" t="s">
        <v>1633</v>
      </c>
      <c r="S226">
        <v>170.13600000000002</v>
      </c>
      <c r="T226">
        <v>3</v>
      </c>
      <c r="U226">
        <v>0.2</v>
      </c>
      <c r="V226">
        <v>-34.027200000000008</v>
      </c>
      <c r="W226">
        <v>-144.61560000000003</v>
      </c>
      <c r="X226">
        <v>-8.5067999999999913</v>
      </c>
      <c r="Y226">
        <v>238</v>
      </c>
      <c r="Z226">
        <v>1</v>
      </c>
      <c r="AA226">
        <v>1475</v>
      </c>
      <c r="AB226">
        <v>21</v>
      </c>
    </row>
    <row r="227" spans="1:28" x14ac:dyDescent="0.3">
      <c r="A227">
        <v>1848</v>
      </c>
      <c r="B227" t="s">
        <v>5051</v>
      </c>
      <c r="C227" s="1">
        <v>42988</v>
      </c>
      <c r="D227" s="1">
        <v>42988</v>
      </c>
      <c r="E227">
        <v>0</v>
      </c>
      <c r="F227" t="s">
        <v>62</v>
      </c>
      <c r="G227" t="s">
        <v>3804</v>
      </c>
      <c r="H227" t="s">
        <v>3805</v>
      </c>
      <c r="I227" t="s">
        <v>35</v>
      </c>
      <c r="J227" t="s">
        <v>31</v>
      </c>
      <c r="K227" t="s">
        <v>439</v>
      </c>
      <c r="L227" t="s">
        <v>357</v>
      </c>
      <c r="M227">
        <v>90004</v>
      </c>
      <c r="N227" t="s">
        <v>3</v>
      </c>
      <c r="O227" t="s">
        <v>1863</v>
      </c>
      <c r="P227" t="s">
        <v>32</v>
      </c>
      <c r="Q227" t="s">
        <v>34</v>
      </c>
      <c r="R227" t="s">
        <v>1864</v>
      </c>
      <c r="S227">
        <v>362.35199999999998</v>
      </c>
      <c r="T227">
        <v>3</v>
      </c>
      <c r="U227">
        <v>0.2</v>
      </c>
      <c r="V227">
        <v>-72.470399999999998</v>
      </c>
      <c r="W227">
        <v>-262.70519999999999</v>
      </c>
      <c r="X227">
        <v>27.176400000000015</v>
      </c>
      <c r="Y227">
        <v>239</v>
      </c>
      <c r="Z227">
        <v>2</v>
      </c>
      <c r="AA227">
        <v>1477</v>
      </c>
      <c r="AB227">
        <v>21</v>
      </c>
    </row>
    <row r="228" spans="1:28" x14ac:dyDescent="0.3">
      <c r="A228">
        <v>1849</v>
      </c>
      <c r="B228" t="s">
        <v>5051</v>
      </c>
      <c r="C228" s="1">
        <v>42988</v>
      </c>
      <c r="D228" s="1">
        <v>42988</v>
      </c>
      <c r="E228">
        <v>0</v>
      </c>
      <c r="F228" t="s">
        <v>62</v>
      </c>
      <c r="G228" t="s">
        <v>3804</v>
      </c>
      <c r="H228" t="s">
        <v>3805</v>
      </c>
      <c r="I228" t="s">
        <v>35</v>
      </c>
      <c r="J228" t="s">
        <v>31</v>
      </c>
      <c r="K228" t="s">
        <v>439</v>
      </c>
      <c r="L228" t="s">
        <v>357</v>
      </c>
      <c r="M228">
        <v>90004</v>
      </c>
      <c r="N228" t="s">
        <v>3</v>
      </c>
      <c r="O228" t="s">
        <v>513</v>
      </c>
      <c r="P228" t="s">
        <v>36</v>
      </c>
      <c r="Q228" t="s">
        <v>42</v>
      </c>
      <c r="R228" t="s">
        <v>514</v>
      </c>
      <c r="S228">
        <v>7.1840000000000011</v>
      </c>
      <c r="T228">
        <v>2</v>
      </c>
      <c r="U228">
        <v>0.2</v>
      </c>
      <c r="V228">
        <v>-1.4368000000000003</v>
      </c>
      <c r="W228">
        <v>-3.502200000000002</v>
      </c>
      <c r="X228">
        <v>2.2449999999999992</v>
      </c>
      <c r="Y228">
        <v>240</v>
      </c>
      <c r="Z228">
        <v>0</v>
      </c>
      <c r="AA228">
        <v>1479</v>
      </c>
      <c r="AB228">
        <v>14</v>
      </c>
    </row>
    <row r="229" spans="1:28" x14ac:dyDescent="0.3">
      <c r="A229">
        <v>1859</v>
      </c>
      <c r="B229" t="s">
        <v>5064</v>
      </c>
      <c r="C229" s="1">
        <v>42250</v>
      </c>
      <c r="D229" s="1">
        <v>42252</v>
      </c>
      <c r="E229">
        <v>2</v>
      </c>
      <c r="F229" t="s">
        <v>49</v>
      </c>
      <c r="G229" t="s">
        <v>1432</v>
      </c>
      <c r="H229" t="s">
        <v>1433</v>
      </c>
      <c r="I229" t="s">
        <v>35</v>
      </c>
      <c r="J229" t="s">
        <v>31</v>
      </c>
      <c r="K229" t="s">
        <v>1267</v>
      </c>
      <c r="L229" t="s">
        <v>391</v>
      </c>
      <c r="M229">
        <v>6010</v>
      </c>
      <c r="N229" t="s">
        <v>5</v>
      </c>
      <c r="O229" t="s">
        <v>916</v>
      </c>
      <c r="P229" t="s">
        <v>36</v>
      </c>
      <c r="Q229" t="s">
        <v>43</v>
      </c>
      <c r="R229" t="s">
        <v>917</v>
      </c>
      <c r="S229">
        <v>137.62</v>
      </c>
      <c r="T229">
        <v>2</v>
      </c>
      <c r="U229">
        <v>0</v>
      </c>
      <c r="V229">
        <v>0</v>
      </c>
      <c r="W229">
        <v>-77.0672</v>
      </c>
      <c r="X229">
        <v>60.552800000000005</v>
      </c>
      <c r="Y229">
        <v>241</v>
      </c>
      <c r="Z229">
        <v>1</v>
      </c>
      <c r="AA229">
        <v>1481</v>
      </c>
      <c r="AB229">
        <v>20</v>
      </c>
    </row>
    <row r="230" spans="1:28" x14ac:dyDescent="0.3">
      <c r="A230">
        <v>1860</v>
      </c>
      <c r="B230" t="s">
        <v>5064</v>
      </c>
      <c r="C230" s="1">
        <v>42250</v>
      </c>
      <c r="D230" s="1">
        <v>42252</v>
      </c>
      <c r="E230">
        <v>2</v>
      </c>
      <c r="F230" t="s">
        <v>49</v>
      </c>
      <c r="G230" t="s">
        <v>1432</v>
      </c>
      <c r="H230" t="s">
        <v>1433</v>
      </c>
      <c r="I230" t="s">
        <v>35</v>
      </c>
      <c r="J230" t="s">
        <v>31</v>
      </c>
      <c r="K230" t="s">
        <v>1267</v>
      </c>
      <c r="L230" t="s">
        <v>391</v>
      </c>
      <c r="M230">
        <v>6010</v>
      </c>
      <c r="N230" t="s">
        <v>5</v>
      </c>
      <c r="O230" t="s">
        <v>5065</v>
      </c>
      <c r="P230" t="s">
        <v>40</v>
      </c>
      <c r="Q230" t="s">
        <v>41</v>
      </c>
      <c r="R230" t="s">
        <v>5066</v>
      </c>
      <c r="S230">
        <v>100.49</v>
      </c>
      <c r="T230">
        <v>1</v>
      </c>
      <c r="U230">
        <v>0</v>
      </c>
      <c r="V230">
        <v>0</v>
      </c>
      <c r="W230">
        <v>-75.367499999999993</v>
      </c>
      <c r="X230">
        <v>25.122500000000002</v>
      </c>
      <c r="Y230">
        <v>242</v>
      </c>
      <c r="Z230">
        <v>2</v>
      </c>
      <c r="AA230">
        <v>1483</v>
      </c>
      <c r="AB230">
        <v>10</v>
      </c>
    </row>
    <row r="231" spans="1:28" x14ac:dyDescent="0.3">
      <c r="A231">
        <v>1947</v>
      </c>
      <c r="B231" t="s">
        <v>5215</v>
      </c>
      <c r="C231" s="1">
        <v>42980</v>
      </c>
      <c r="D231" s="1">
        <v>42984</v>
      </c>
      <c r="E231">
        <v>4</v>
      </c>
      <c r="F231" t="s">
        <v>358</v>
      </c>
      <c r="G231" t="s">
        <v>5216</v>
      </c>
      <c r="H231" t="s">
        <v>5217</v>
      </c>
      <c r="I231" t="s">
        <v>35</v>
      </c>
      <c r="J231" t="s">
        <v>31</v>
      </c>
      <c r="K231" t="s">
        <v>50</v>
      </c>
      <c r="L231" t="s">
        <v>51</v>
      </c>
      <c r="M231">
        <v>10009</v>
      </c>
      <c r="N231" t="s">
        <v>5</v>
      </c>
      <c r="O231" t="s">
        <v>517</v>
      </c>
      <c r="P231" t="s">
        <v>36</v>
      </c>
      <c r="Q231" t="s">
        <v>39</v>
      </c>
      <c r="R231" t="s">
        <v>518</v>
      </c>
      <c r="S231">
        <v>23.1</v>
      </c>
      <c r="T231">
        <v>2</v>
      </c>
      <c r="U231">
        <v>0</v>
      </c>
      <c r="V231">
        <v>0</v>
      </c>
      <c r="W231">
        <v>-16.632000000000001</v>
      </c>
      <c r="X231">
        <v>6.468</v>
      </c>
      <c r="Y231">
        <v>243</v>
      </c>
      <c r="Z231">
        <v>0</v>
      </c>
      <c r="AA231">
        <v>1485</v>
      </c>
      <c r="AB231">
        <v>4</v>
      </c>
    </row>
    <row r="232" spans="1:28" x14ac:dyDescent="0.3">
      <c r="A232">
        <v>1948</v>
      </c>
      <c r="B232" t="s">
        <v>5215</v>
      </c>
      <c r="C232" s="1">
        <v>42980</v>
      </c>
      <c r="D232" s="1">
        <v>42984</v>
      </c>
      <c r="E232">
        <v>4</v>
      </c>
      <c r="F232" t="s">
        <v>358</v>
      </c>
      <c r="G232" t="s">
        <v>5216</v>
      </c>
      <c r="H232" t="s">
        <v>5217</v>
      </c>
      <c r="I232" t="s">
        <v>35</v>
      </c>
      <c r="J232" t="s">
        <v>31</v>
      </c>
      <c r="K232" t="s">
        <v>50</v>
      </c>
      <c r="L232" t="s">
        <v>51</v>
      </c>
      <c r="M232">
        <v>10009</v>
      </c>
      <c r="N232" t="s">
        <v>5</v>
      </c>
      <c r="O232" t="s">
        <v>4974</v>
      </c>
      <c r="P232" t="s">
        <v>32</v>
      </c>
      <c r="Q232" t="s">
        <v>441</v>
      </c>
      <c r="R232" t="s">
        <v>4975</v>
      </c>
      <c r="S232">
        <v>11.54</v>
      </c>
      <c r="T232">
        <v>2</v>
      </c>
      <c r="U232">
        <v>0</v>
      </c>
      <c r="V232">
        <v>0</v>
      </c>
      <c r="W232">
        <v>-8.0779999999999994</v>
      </c>
      <c r="X232">
        <v>3.4619999999999997</v>
      </c>
      <c r="Y232">
        <v>244</v>
      </c>
      <c r="Z232">
        <v>1</v>
      </c>
      <c r="AA232">
        <v>1487</v>
      </c>
      <c r="AB232">
        <v>4</v>
      </c>
    </row>
    <row r="233" spans="1:28" x14ac:dyDescent="0.3">
      <c r="A233">
        <v>1949</v>
      </c>
      <c r="B233" t="s">
        <v>5215</v>
      </c>
      <c r="C233" s="1">
        <v>42980</v>
      </c>
      <c r="D233" s="1">
        <v>42984</v>
      </c>
      <c r="E233">
        <v>4</v>
      </c>
      <c r="F233" t="s">
        <v>358</v>
      </c>
      <c r="G233" t="s">
        <v>5216</v>
      </c>
      <c r="H233" t="s">
        <v>5217</v>
      </c>
      <c r="I233" t="s">
        <v>35</v>
      </c>
      <c r="J233" t="s">
        <v>31</v>
      </c>
      <c r="K233" t="s">
        <v>50</v>
      </c>
      <c r="L233" t="s">
        <v>51</v>
      </c>
      <c r="M233">
        <v>10009</v>
      </c>
      <c r="N233" t="s">
        <v>5</v>
      </c>
      <c r="O233" t="s">
        <v>2253</v>
      </c>
      <c r="P233" t="s">
        <v>32</v>
      </c>
      <c r="Q233" t="s">
        <v>440</v>
      </c>
      <c r="R233" t="s">
        <v>2254</v>
      </c>
      <c r="S233">
        <v>254.52599999999998</v>
      </c>
      <c r="T233">
        <v>1</v>
      </c>
      <c r="U233">
        <v>0.4</v>
      </c>
      <c r="V233">
        <v>-101.8104</v>
      </c>
      <c r="W233">
        <v>-246.04179999999999</v>
      </c>
      <c r="X233">
        <v>-93.3262</v>
      </c>
      <c r="Y233">
        <v>245</v>
      </c>
      <c r="Z233">
        <v>2</v>
      </c>
      <c r="AA233">
        <v>1489</v>
      </c>
      <c r="AB233">
        <v>2</v>
      </c>
    </row>
    <row r="234" spans="1:28" x14ac:dyDescent="0.3">
      <c r="A234">
        <v>1950</v>
      </c>
      <c r="B234" t="s">
        <v>5215</v>
      </c>
      <c r="C234" s="1">
        <v>42980</v>
      </c>
      <c r="D234" s="1">
        <v>42984</v>
      </c>
      <c r="E234">
        <v>4</v>
      </c>
      <c r="F234" t="s">
        <v>358</v>
      </c>
      <c r="G234" t="s">
        <v>5216</v>
      </c>
      <c r="H234" t="s">
        <v>5217</v>
      </c>
      <c r="I234" t="s">
        <v>35</v>
      </c>
      <c r="J234" t="s">
        <v>31</v>
      </c>
      <c r="K234" t="s">
        <v>50</v>
      </c>
      <c r="L234" t="s">
        <v>51</v>
      </c>
      <c r="M234">
        <v>10009</v>
      </c>
      <c r="N234" t="s">
        <v>5</v>
      </c>
      <c r="O234" t="s">
        <v>1198</v>
      </c>
      <c r="P234" t="s">
        <v>36</v>
      </c>
      <c r="Q234" t="s">
        <v>43</v>
      </c>
      <c r="R234" t="s">
        <v>1199</v>
      </c>
      <c r="S234">
        <v>12.98</v>
      </c>
      <c r="T234">
        <v>1</v>
      </c>
      <c r="U234">
        <v>0</v>
      </c>
      <c r="V234">
        <v>0</v>
      </c>
      <c r="W234">
        <v>-9.2158000000000015</v>
      </c>
      <c r="X234">
        <v>3.7641999999999989</v>
      </c>
      <c r="Y234">
        <v>246</v>
      </c>
      <c r="Z234">
        <v>0</v>
      </c>
      <c r="AA234">
        <v>1491</v>
      </c>
      <c r="AB234">
        <v>2</v>
      </c>
    </row>
    <row r="235" spans="1:28" x14ac:dyDescent="0.3">
      <c r="A235">
        <v>1951</v>
      </c>
      <c r="B235" t="s">
        <v>5215</v>
      </c>
      <c r="C235" s="1">
        <v>42980</v>
      </c>
      <c r="D235" s="1">
        <v>42984</v>
      </c>
      <c r="E235">
        <v>4</v>
      </c>
      <c r="F235" t="s">
        <v>358</v>
      </c>
      <c r="G235" t="s">
        <v>5216</v>
      </c>
      <c r="H235" t="s">
        <v>5217</v>
      </c>
      <c r="I235" t="s">
        <v>35</v>
      </c>
      <c r="J235" t="s">
        <v>31</v>
      </c>
      <c r="K235" t="s">
        <v>50</v>
      </c>
      <c r="L235" t="s">
        <v>51</v>
      </c>
      <c r="M235">
        <v>10009</v>
      </c>
      <c r="N235" t="s">
        <v>5</v>
      </c>
      <c r="O235" t="s">
        <v>4080</v>
      </c>
      <c r="P235" t="s">
        <v>36</v>
      </c>
      <c r="Q235" t="s">
        <v>42</v>
      </c>
      <c r="R235" t="s">
        <v>4081</v>
      </c>
      <c r="S235">
        <v>26.432000000000002</v>
      </c>
      <c r="T235">
        <v>8</v>
      </c>
      <c r="U235">
        <v>0.2</v>
      </c>
      <c r="V235">
        <v>-5.2864000000000004</v>
      </c>
      <c r="W235">
        <v>-12.224800000000002</v>
      </c>
      <c r="X235">
        <v>8.9207999999999998</v>
      </c>
      <c r="Y235">
        <v>247</v>
      </c>
      <c r="Z235">
        <v>1</v>
      </c>
      <c r="AA235">
        <v>1493</v>
      </c>
      <c r="AB235">
        <v>16</v>
      </c>
    </row>
    <row r="236" spans="1:28" x14ac:dyDescent="0.3">
      <c r="A236">
        <v>1952</v>
      </c>
      <c r="B236" t="s">
        <v>5215</v>
      </c>
      <c r="C236" s="1">
        <v>42980</v>
      </c>
      <c r="D236" s="1">
        <v>42984</v>
      </c>
      <c r="E236">
        <v>4</v>
      </c>
      <c r="F236" t="s">
        <v>358</v>
      </c>
      <c r="G236" t="s">
        <v>5216</v>
      </c>
      <c r="H236" t="s">
        <v>5217</v>
      </c>
      <c r="I236" t="s">
        <v>35</v>
      </c>
      <c r="J236" t="s">
        <v>31</v>
      </c>
      <c r="K236" t="s">
        <v>50</v>
      </c>
      <c r="L236" t="s">
        <v>51</v>
      </c>
      <c r="M236">
        <v>10009</v>
      </c>
      <c r="N236" t="s">
        <v>5</v>
      </c>
      <c r="O236" t="s">
        <v>3585</v>
      </c>
      <c r="P236" t="s">
        <v>40</v>
      </c>
      <c r="Q236" t="s">
        <v>41</v>
      </c>
      <c r="R236" t="s">
        <v>3586</v>
      </c>
      <c r="S236">
        <v>197.96999999999997</v>
      </c>
      <c r="T236">
        <v>3</v>
      </c>
      <c r="U236">
        <v>0</v>
      </c>
      <c r="V236">
        <v>0</v>
      </c>
      <c r="W236">
        <v>-140.55869999999999</v>
      </c>
      <c r="X236">
        <v>57.41129999999999</v>
      </c>
      <c r="Y236">
        <v>248</v>
      </c>
      <c r="Z236">
        <v>2</v>
      </c>
      <c r="AA236">
        <v>1495</v>
      </c>
      <c r="AB236">
        <v>6</v>
      </c>
    </row>
    <row r="237" spans="1:28" x14ac:dyDescent="0.3">
      <c r="A237">
        <v>1953</v>
      </c>
      <c r="B237" t="s">
        <v>5215</v>
      </c>
      <c r="C237" s="1">
        <v>42980</v>
      </c>
      <c r="D237" s="1">
        <v>42984</v>
      </c>
      <c r="E237">
        <v>4</v>
      </c>
      <c r="F237" t="s">
        <v>358</v>
      </c>
      <c r="G237" t="s">
        <v>5216</v>
      </c>
      <c r="H237" t="s">
        <v>5217</v>
      </c>
      <c r="I237" t="s">
        <v>35</v>
      </c>
      <c r="J237" t="s">
        <v>31</v>
      </c>
      <c r="K237" t="s">
        <v>50</v>
      </c>
      <c r="L237" t="s">
        <v>51</v>
      </c>
      <c r="M237">
        <v>10009</v>
      </c>
      <c r="N237" t="s">
        <v>5</v>
      </c>
      <c r="O237" t="s">
        <v>4582</v>
      </c>
      <c r="P237" t="s">
        <v>36</v>
      </c>
      <c r="Q237" t="s">
        <v>37</v>
      </c>
      <c r="R237" t="s">
        <v>4583</v>
      </c>
      <c r="S237">
        <v>18.899999999999999</v>
      </c>
      <c r="T237">
        <v>6</v>
      </c>
      <c r="U237">
        <v>0</v>
      </c>
      <c r="V237">
        <v>0</v>
      </c>
      <c r="W237">
        <v>-9.8279999999999994</v>
      </c>
      <c r="X237">
        <v>9.0719999999999992</v>
      </c>
      <c r="Y237">
        <v>249</v>
      </c>
      <c r="Z237">
        <v>0</v>
      </c>
      <c r="AA237">
        <v>1497</v>
      </c>
      <c r="AB237">
        <v>12</v>
      </c>
    </row>
    <row r="238" spans="1:28" x14ac:dyDescent="0.3">
      <c r="A238">
        <v>1954</v>
      </c>
      <c r="B238" t="s">
        <v>5215</v>
      </c>
      <c r="C238" s="1">
        <v>42980</v>
      </c>
      <c r="D238" s="1">
        <v>42984</v>
      </c>
      <c r="E238">
        <v>4</v>
      </c>
      <c r="F238" t="s">
        <v>358</v>
      </c>
      <c r="G238" t="s">
        <v>5216</v>
      </c>
      <c r="H238" t="s">
        <v>5217</v>
      </c>
      <c r="I238" t="s">
        <v>35</v>
      </c>
      <c r="J238" t="s">
        <v>31</v>
      </c>
      <c r="K238" t="s">
        <v>50</v>
      </c>
      <c r="L238" t="s">
        <v>51</v>
      </c>
      <c r="M238">
        <v>10009</v>
      </c>
      <c r="N238" t="s">
        <v>5</v>
      </c>
      <c r="O238" t="s">
        <v>2437</v>
      </c>
      <c r="P238" t="s">
        <v>32</v>
      </c>
      <c r="Q238" t="s">
        <v>34</v>
      </c>
      <c r="R238" t="s">
        <v>2438</v>
      </c>
      <c r="S238">
        <v>1282.4100000000001</v>
      </c>
      <c r="T238">
        <v>5</v>
      </c>
      <c r="U238">
        <v>0.1</v>
      </c>
      <c r="V238">
        <v>-128.24100000000001</v>
      </c>
      <c r="W238">
        <v>-940.43400000000008</v>
      </c>
      <c r="X238">
        <v>213.73500000000001</v>
      </c>
      <c r="Y238">
        <v>250</v>
      </c>
      <c r="Z238">
        <v>1</v>
      </c>
      <c r="AA238">
        <v>1499</v>
      </c>
      <c r="AB238">
        <v>10</v>
      </c>
    </row>
    <row r="239" spans="1:28" x14ac:dyDescent="0.3">
      <c r="A239">
        <v>1955</v>
      </c>
      <c r="B239" t="s">
        <v>5215</v>
      </c>
      <c r="C239" s="1">
        <v>42980</v>
      </c>
      <c r="D239" s="1">
        <v>42984</v>
      </c>
      <c r="E239">
        <v>4</v>
      </c>
      <c r="F239" t="s">
        <v>358</v>
      </c>
      <c r="G239" t="s">
        <v>5216</v>
      </c>
      <c r="H239" t="s">
        <v>5217</v>
      </c>
      <c r="I239" t="s">
        <v>35</v>
      </c>
      <c r="J239" t="s">
        <v>31</v>
      </c>
      <c r="K239" t="s">
        <v>50</v>
      </c>
      <c r="L239" t="s">
        <v>51</v>
      </c>
      <c r="M239">
        <v>10009</v>
      </c>
      <c r="N239" t="s">
        <v>5</v>
      </c>
      <c r="O239" t="s">
        <v>5218</v>
      </c>
      <c r="P239" t="s">
        <v>36</v>
      </c>
      <c r="Q239" t="s">
        <v>39</v>
      </c>
      <c r="R239" t="s">
        <v>5219</v>
      </c>
      <c r="S239">
        <v>4.92</v>
      </c>
      <c r="T239">
        <v>3</v>
      </c>
      <c r="U239">
        <v>0</v>
      </c>
      <c r="V239">
        <v>0</v>
      </c>
      <c r="W239">
        <v>-2.7060000000000004</v>
      </c>
      <c r="X239">
        <v>2.2139999999999995</v>
      </c>
      <c r="Y239">
        <v>251</v>
      </c>
      <c r="Z239">
        <v>2</v>
      </c>
      <c r="AA239">
        <v>1501</v>
      </c>
      <c r="AB239">
        <v>6</v>
      </c>
    </row>
    <row r="240" spans="1:28" x14ac:dyDescent="0.3">
      <c r="A240">
        <v>1956</v>
      </c>
      <c r="B240" t="s">
        <v>5215</v>
      </c>
      <c r="C240" s="1">
        <v>42980</v>
      </c>
      <c r="D240" s="1">
        <v>42984</v>
      </c>
      <c r="E240">
        <v>4</v>
      </c>
      <c r="F240" t="s">
        <v>358</v>
      </c>
      <c r="G240" t="s">
        <v>5216</v>
      </c>
      <c r="H240" t="s">
        <v>5217</v>
      </c>
      <c r="I240" t="s">
        <v>35</v>
      </c>
      <c r="J240" t="s">
        <v>31</v>
      </c>
      <c r="K240" t="s">
        <v>50</v>
      </c>
      <c r="L240" t="s">
        <v>51</v>
      </c>
      <c r="M240">
        <v>10009</v>
      </c>
      <c r="N240" t="s">
        <v>5</v>
      </c>
      <c r="O240" t="s">
        <v>5220</v>
      </c>
      <c r="P240" t="s">
        <v>40</v>
      </c>
      <c r="Q240" t="s">
        <v>47</v>
      </c>
      <c r="R240" t="s">
        <v>5221</v>
      </c>
      <c r="S240">
        <v>238</v>
      </c>
      <c r="T240">
        <v>2</v>
      </c>
      <c r="U240">
        <v>0</v>
      </c>
      <c r="V240">
        <v>0</v>
      </c>
      <c r="W240">
        <v>-199.92</v>
      </c>
      <c r="X240">
        <v>38.080000000000013</v>
      </c>
      <c r="Y240">
        <v>252</v>
      </c>
      <c r="Z240">
        <v>0</v>
      </c>
      <c r="AA240">
        <v>1503</v>
      </c>
      <c r="AB240">
        <v>4</v>
      </c>
    </row>
    <row r="241" spans="1:28" x14ac:dyDescent="0.3">
      <c r="A241">
        <v>1957</v>
      </c>
      <c r="B241" t="s">
        <v>5215</v>
      </c>
      <c r="C241" s="1">
        <v>42980</v>
      </c>
      <c r="D241" s="1">
        <v>42984</v>
      </c>
      <c r="E241">
        <v>4</v>
      </c>
      <c r="F241" t="s">
        <v>358</v>
      </c>
      <c r="G241" t="s">
        <v>5216</v>
      </c>
      <c r="H241" t="s">
        <v>5217</v>
      </c>
      <c r="I241" t="s">
        <v>35</v>
      </c>
      <c r="J241" t="s">
        <v>31</v>
      </c>
      <c r="K241" t="s">
        <v>50</v>
      </c>
      <c r="L241" t="s">
        <v>51</v>
      </c>
      <c r="M241">
        <v>10009</v>
      </c>
      <c r="N241" t="s">
        <v>5</v>
      </c>
      <c r="O241" t="s">
        <v>1563</v>
      </c>
      <c r="P241" t="s">
        <v>40</v>
      </c>
      <c r="Q241" t="s">
        <v>47</v>
      </c>
      <c r="R241" t="s">
        <v>1564</v>
      </c>
      <c r="S241">
        <v>167.97</v>
      </c>
      <c r="T241">
        <v>3</v>
      </c>
      <c r="U241">
        <v>0</v>
      </c>
      <c r="V241">
        <v>0</v>
      </c>
      <c r="W241">
        <v>-127.65719999999999</v>
      </c>
      <c r="X241">
        <v>40.31280000000001</v>
      </c>
      <c r="Y241">
        <v>253</v>
      </c>
      <c r="Z241">
        <v>1</v>
      </c>
      <c r="AA241">
        <v>1505</v>
      </c>
      <c r="AB241">
        <v>6</v>
      </c>
    </row>
    <row r="242" spans="1:28" x14ac:dyDescent="0.3">
      <c r="A242">
        <v>1958</v>
      </c>
      <c r="B242" t="s">
        <v>5215</v>
      </c>
      <c r="C242" s="1">
        <v>42980</v>
      </c>
      <c r="D242" s="1">
        <v>42984</v>
      </c>
      <c r="E242">
        <v>4</v>
      </c>
      <c r="F242" t="s">
        <v>358</v>
      </c>
      <c r="G242" t="s">
        <v>5216</v>
      </c>
      <c r="H242" t="s">
        <v>5217</v>
      </c>
      <c r="I242" t="s">
        <v>35</v>
      </c>
      <c r="J242" t="s">
        <v>31</v>
      </c>
      <c r="K242" t="s">
        <v>50</v>
      </c>
      <c r="L242" t="s">
        <v>51</v>
      </c>
      <c r="M242">
        <v>10009</v>
      </c>
      <c r="N242" t="s">
        <v>5</v>
      </c>
      <c r="O242" t="s">
        <v>4888</v>
      </c>
      <c r="P242" t="s">
        <v>36</v>
      </c>
      <c r="Q242" t="s">
        <v>44</v>
      </c>
      <c r="R242" t="s">
        <v>4889</v>
      </c>
      <c r="S242">
        <v>17.12</v>
      </c>
      <c r="T242">
        <v>4</v>
      </c>
      <c r="U242">
        <v>0</v>
      </c>
      <c r="V242">
        <v>0</v>
      </c>
      <c r="W242">
        <v>-9.4160000000000021</v>
      </c>
      <c r="X242">
        <v>7.7039999999999988</v>
      </c>
      <c r="Y242">
        <v>254</v>
      </c>
      <c r="Z242">
        <v>2</v>
      </c>
      <c r="AA242">
        <v>1507</v>
      </c>
      <c r="AB242">
        <v>8</v>
      </c>
    </row>
    <row r="243" spans="1:28" x14ac:dyDescent="0.3">
      <c r="A243">
        <v>1959</v>
      </c>
      <c r="B243" t="s">
        <v>5222</v>
      </c>
      <c r="C243" s="1">
        <v>42988</v>
      </c>
      <c r="D243" s="1">
        <v>42993</v>
      </c>
      <c r="E243">
        <v>5</v>
      </c>
      <c r="F243" t="s">
        <v>355</v>
      </c>
      <c r="G243" t="s">
        <v>3476</v>
      </c>
      <c r="H243" t="s">
        <v>3477</v>
      </c>
      <c r="I243" t="s">
        <v>30</v>
      </c>
      <c r="J243" t="s">
        <v>31</v>
      </c>
      <c r="K243" t="s">
        <v>455</v>
      </c>
      <c r="L243" t="s">
        <v>387</v>
      </c>
      <c r="M243">
        <v>65807</v>
      </c>
      <c r="N243" t="s">
        <v>7</v>
      </c>
      <c r="O243" t="s">
        <v>3687</v>
      </c>
      <c r="P243" t="s">
        <v>36</v>
      </c>
      <c r="Q243" t="s">
        <v>42</v>
      </c>
      <c r="R243" t="s">
        <v>3688</v>
      </c>
      <c r="S243">
        <v>16.200000000000003</v>
      </c>
      <c r="T243">
        <v>3</v>
      </c>
      <c r="U243">
        <v>0</v>
      </c>
      <c r="V243">
        <v>0</v>
      </c>
      <c r="W243">
        <v>-8.424000000000003</v>
      </c>
      <c r="X243">
        <v>7.7759999999999998</v>
      </c>
      <c r="Y243">
        <v>255</v>
      </c>
      <c r="Z243">
        <v>0</v>
      </c>
      <c r="AA243">
        <v>1509</v>
      </c>
      <c r="AB243">
        <v>6</v>
      </c>
    </row>
    <row r="244" spans="1:28" x14ac:dyDescent="0.3">
      <c r="A244">
        <v>1960</v>
      </c>
      <c r="B244" t="s">
        <v>5222</v>
      </c>
      <c r="C244" s="1">
        <v>42988</v>
      </c>
      <c r="D244" s="1">
        <v>42993</v>
      </c>
      <c r="E244">
        <v>5</v>
      </c>
      <c r="F244" t="s">
        <v>355</v>
      </c>
      <c r="G244" t="s">
        <v>3476</v>
      </c>
      <c r="H244" t="s">
        <v>3477</v>
      </c>
      <c r="I244" t="s">
        <v>30</v>
      </c>
      <c r="J244" t="s">
        <v>31</v>
      </c>
      <c r="K244" t="s">
        <v>455</v>
      </c>
      <c r="L244" t="s">
        <v>387</v>
      </c>
      <c r="M244">
        <v>65807</v>
      </c>
      <c r="N244" t="s">
        <v>7</v>
      </c>
      <c r="O244" t="s">
        <v>5223</v>
      </c>
      <c r="P244" t="s">
        <v>36</v>
      </c>
      <c r="Q244" t="s">
        <v>43</v>
      </c>
      <c r="R244" t="s">
        <v>5224</v>
      </c>
      <c r="S244">
        <v>33.99</v>
      </c>
      <c r="T244">
        <v>3</v>
      </c>
      <c r="U244">
        <v>0</v>
      </c>
      <c r="V244">
        <v>0</v>
      </c>
      <c r="W244">
        <v>-19.374299999999998</v>
      </c>
      <c r="X244">
        <v>14.615700000000004</v>
      </c>
      <c r="Y244">
        <v>256</v>
      </c>
      <c r="Z244">
        <v>1</v>
      </c>
      <c r="AA244">
        <v>1511</v>
      </c>
      <c r="AB244">
        <v>6</v>
      </c>
    </row>
    <row r="245" spans="1:28" x14ac:dyDescent="0.3">
      <c r="A245">
        <v>1961</v>
      </c>
      <c r="B245" t="s">
        <v>5222</v>
      </c>
      <c r="C245" s="1">
        <v>42988</v>
      </c>
      <c r="D245" s="1">
        <v>42993</v>
      </c>
      <c r="E245">
        <v>5</v>
      </c>
      <c r="F245" t="s">
        <v>355</v>
      </c>
      <c r="G245" t="s">
        <v>3476</v>
      </c>
      <c r="H245" t="s">
        <v>3477</v>
      </c>
      <c r="I245" t="s">
        <v>30</v>
      </c>
      <c r="J245" t="s">
        <v>31</v>
      </c>
      <c r="K245" t="s">
        <v>455</v>
      </c>
      <c r="L245" t="s">
        <v>387</v>
      </c>
      <c r="M245">
        <v>65807</v>
      </c>
      <c r="N245" t="s">
        <v>7</v>
      </c>
      <c r="O245" t="s">
        <v>4769</v>
      </c>
      <c r="P245" t="s">
        <v>40</v>
      </c>
      <c r="Q245" t="s">
        <v>47</v>
      </c>
      <c r="R245" t="s">
        <v>4770</v>
      </c>
      <c r="S245">
        <v>296.84999999999997</v>
      </c>
      <c r="T245">
        <v>5</v>
      </c>
      <c r="U245">
        <v>0</v>
      </c>
      <c r="V245">
        <v>0</v>
      </c>
      <c r="W245">
        <v>-243.41699999999997</v>
      </c>
      <c r="X245">
        <v>53.432999999999993</v>
      </c>
      <c r="Y245">
        <v>257</v>
      </c>
      <c r="Z245">
        <v>2</v>
      </c>
      <c r="AA245">
        <v>1513</v>
      </c>
      <c r="AB245">
        <v>10</v>
      </c>
    </row>
    <row r="246" spans="1:28" x14ac:dyDescent="0.3">
      <c r="A246">
        <v>1962</v>
      </c>
      <c r="B246" t="s">
        <v>5222</v>
      </c>
      <c r="C246" s="1">
        <v>42988</v>
      </c>
      <c r="D246" s="1">
        <v>42993</v>
      </c>
      <c r="E246">
        <v>5</v>
      </c>
      <c r="F246" t="s">
        <v>355</v>
      </c>
      <c r="G246" t="s">
        <v>3476</v>
      </c>
      <c r="H246" t="s">
        <v>3477</v>
      </c>
      <c r="I246" t="s">
        <v>30</v>
      </c>
      <c r="J246" t="s">
        <v>31</v>
      </c>
      <c r="K246" t="s">
        <v>455</v>
      </c>
      <c r="L246" t="s">
        <v>387</v>
      </c>
      <c r="M246">
        <v>65807</v>
      </c>
      <c r="N246" t="s">
        <v>7</v>
      </c>
      <c r="O246" t="s">
        <v>5225</v>
      </c>
      <c r="P246" t="s">
        <v>40</v>
      </c>
      <c r="Q246" t="s">
        <v>47</v>
      </c>
      <c r="R246" t="s">
        <v>5226</v>
      </c>
      <c r="S246">
        <v>112.80000000000001</v>
      </c>
      <c r="T246">
        <v>6</v>
      </c>
      <c r="U246">
        <v>0</v>
      </c>
      <c r="V246">
        <v>0</v>
      </c>
      <c r="W246">
        <v>-106.03200000000001</v>
      </c>
      <c r="X246">
        <v>6.7680000000000007</v>
      </c>
      <c r="Y246">
        <v>258</v>
      </c>
      <c r="Z246">
        <v>0</v>
      </c>
      <c r="AA246">
        <v>1515</v>
      </c>
      <c r="AB246">
        <v>12</v>
      </c>
    </row>
    <row r="247" spans="1:28" x14ac:dyDescent="0.3">
      <c r="A247">
        <v>1963</v>
      </c>
      <c r="B247" t="s">
        <v>5222</v>
      </c>
      <c r="C247" s="1">
        <v>42988</v>
      </c>
      <c r="D247" s="1">
        <v>42993</v>
      </c>
      <c r="E247">
        <v>5</v>
      </c>
      <c r="F247" t="s">
        <v>355</v>
      </c>
      <c r="G247" t="s">
        <v>3476</v>
      </c>
      <c r="H247" t="s">
        <v>3477</v>
      </c>
      <c r="I247" t="s">
        <v>30</v>
      </c>
      <c r="J247" t="s">
        <v>31</v>
      </c>
      <c r="K247" t="s">
        <v>455</v>
      </c>
      <c r="L247" t="s">
        <v>387</v>
      </c>
      <c r="M247">
        <v>65807</v>
      </c>
      <c r="N247" t="s">
        <v>7</v>
      </c>
      <c r="O247" t="s">
        <v>5227</v>
      </c>
      <c r="P247" t="s">
        <v>36</v>
      </c>
      <c r="Q247" t="s">
        <v>42</v>
      </c>
      <c r="R247" t="s">
        <v>5228</v>
      </c>
      <c r="S247">
        <v>13.71</v>
      </c>
      <c r="T247">
        <v>3</v>
      </c>
      <c r="U247">
        <v>0</v>
      </c>
      <c r="V247">
        <v>0</v>
      </c>
      <c r="W247">
        <v>-7.1292000000000009</v>
      </c>
      <c r="X247">
        <v>6.5808</v>
      </c>
      <c r="Y247">
        <v>259</v>
      </c>
      <c r="Z247">
        <v>1</v>
      </c>
      <c r="AA247">
        <v>1517</v>
      </c>
      <c r="AB247">
        <v>6</v>
      </c>
    </row>
    <row r="248" spans="1:28" x14ac:dyDescent="0.3">
      <c r="A248">
        <v>1964</v>
      </c>
      <c r="B248" t="s">
        <v>5222</v>
      </c>
      <c r="C248" s="1">
        <v>42988</v>
      </c>
      <c r="D248" s="1">
        <v>42993</v>
      </c>
      <c r="E248">
        <v>5</v>
      </c>
      <c r="F248" t="s">
        <v>355</v>
      </c>
      <c r="G248" t="s">
        <v>3476</v>
      </c>
      <c r="H248" t="s">
        <v>3477</v>
      </c>
      <c r="I248" t="s">
        <v>30</v>
      </c>
      <c r="J248" t="s">
        <v>31</v>
      </c>
      <c r="K248" t="s">
        <v>455</v>
      </c>
      <c r="L248" t="s">
        <v>387</v>
      </c>
      <c r="M248">
        <v>65807</v>
      </c>
      <c r="N248" t="s">
        <v>7</v>
      </c>
      <c r="O248" t="s">
        <v>4503</v>
      </c>
      <c r="P248" t="s">
        <v>36</v>
      </c>
      <c r="Q248" t="s">
        <v>44</v>
      </c>
      <c r="R248" t="s">
        <v>4504</v>
      </c>
      <c r="S248">
        <v>24.900000000000002</v>
      </c>
      <c r="T248">
        <v>5</v>
      </c>
      <c r="U248">
        <v>0</v>
      </c>
      <c r="V248">
        <v>0</v>
      </c>
      <c r="W248">
        <v>-13.197000000000001</v>
      </c>
      <c r="X248">
        <v>11.703000000000001</v>
      </c>
      <c r="Y248">
        <v>260</v>
      </c>
      <c r="Z248">
        <v>2</v>
      </c>
      <c r="AA248">
        <v>1519</v>
      </c>
      <c r="AB248">
        <v>10</v>
      </c>
    </row>
    <row r="249" spans="1:28" x14ac:dyDescent="0.3">
      <c r="A249">
        <v>1965</v>
      </c>
      <c r="B249" t="s">
        <v>5222</v>
      </c>
      <c r="C249" s="1">
        <v>42988</v>
      </c>
      <c r="D249" s="1">
        <v>42993</v>
      </c>
      <c r="E249">
        <v>5</v>
      </c>
      <c r="F249" t="s">
        <v>355</v>
      </c>
      <c r="G249" t="s">
        <v>3476</v>
      </c>
      <c r="H249" t="s">
        <v>3477</v>
      </c>
      <c r="I249" t="s">
        <v>30</v>
      </c>
      <c r="J249" t="s">
        <v>31</v>
      </c>
      <c r="K249" t="s">
        <v>455</v>
      </c>
      <c r="L249" t="s">
        <v>387</v>
      </c>
      <c r="M249">
        <v>65807</v>
      </c>
      <c r="N249" t="s">
        <v>7</v>
      </c>
      <c r="O249" t="s">
        <v>3009</v>
      </c>
      <c r="P249" t="s">
        <v>36</v>
      </c>
      <c r="Q249" t="s">
        <v>38</v>
      </c>
      <c r="R249" t="s">
        <v>3010</v>
      </c>
      <c r="S249">
        <v>286.29000000000002</v>
      </c>
      <c r="T249">
        <v>3</v>
      </c>
      <c r="U249">
        <v>0</v>
      </c>
      <c r="V249">
        <v>0</v>
      </c>
      <c r="W249">
        <v>-269.11260000000004</v>
      </c>
      <c r="X249">
        <v>17.177399999999977</v>
      </c>
      <c r="Y249">
        <v>261</v>
      </c>
      <c r="Z249">
        <v>0</v>
      </c>
      <c r="AA249">
        <v>1521</v>
      </c>
      <c r="AB249">
        <v>6</v>
      </c>
    </row>
    <row r="250" spans="1:28" x14ac:dyDescent="0.3">
      <c r="A250">
        <v>1966</v>
      </c>
      <c r="B250" t="s">
        <v>5222</v>
      </c>
      <c r="C250" s="1">
        <v>42988</v>
      </c>
      <c r="D250" s="1">
        <v>42993</v>
      </c>
      <c r="E250">
        <v>5</v>
      </c>
      <c r="F250" t="s">
        <v>355</v>
      </c>
      <c r="G250" t="s">
        <v>3476</v>
      </c>
      <c r="H250" t="s">
        <v>3477</v>
      </c>
      <c r="I250" t="s">
        <v>30</v>
      </c>
      <c r="J250" t="s">
        <v>31</v>
      </c>
      <c r="K250" t="s">
        <v>455</v>
      </c>
      <c r="L250" t="s">
        <v>387</v>
      </c>
      <c r="M250">
        <v>65807</v>
      </c>
      <c r="N250" t="s">
        <v>7</v>
      </c>
      <c r="O250" t="s">
        <v>5229</v>
      </c>
      <c r="P250" t="s">
        <v>36</v>
      </c>
      <c r="Q250" t="s">
        <v>43</v>
      </c>
      <c r="R250" t="s">
        <v>5230</v>
      </c>
      <c r="S250">
        <v>24.18</v>
      </c>
      <c r="T250">
        <v>2</v>
      </c>
      <c r="U250">
        <v>0</v>
      </c>
      <c r="V250">
        <v>0</v>
      </c>
      <c r="W250">
        <v>-16.926000000000002</v>
      </c>
      <c r="X250">
        <v>7.2539999999999978</v>
      </c>
      <c r="Y250">
        <v>262</v>
      </c>
      <c r="Z250">
        <v>1</v>
      </c>
      <c r="AA250">
        <v>1523</v>
      </c>
      <c r="AB250">
        <v>4</v>
      </c>
    </row>
    <row r="251" spans="1:28" x14ac:dyDescent="0.3">
      <c r="A251">
        <v>1970</v>
      </c>
      <c r="B251" t="s">
        <v>5235</v>
      </c>
      <c r="C251" s="1">
        <v>43001</v>
      </c>
      <c r="D251" s="1">
        <v>43007</v>
      </c>
      <c r="E251">
        <v>6</v>
      </c>
      <c r="F251" t="s">
        <v>358</v>
      </c>
      <c r="G251" t="s">
        <v>2512</v>
      </c>
      <c r="H251" t="s">
        <v>2513</v>
      </c>
      <c r="I251" t="s">
        <v>30</v>
      </c>
      <c r="J251" t="s">
        <v>31</v>
      </c>
      <c r="K251" t="s">
        <v>4970</v>
      </c>
      <c r="L251" t="s">
        <v>388</v>
      </c>
      <c r="M251">
        <v>74133</v>
      </c>
      <c r="N251" t="s">
        <v>7</v>
      </c>
      <c r="O251" t="s">
        <v>1458</v>
      </c>
      <c r="P251" t="s">
        <v>40</v>
      </c>
      <c r="Q251" t="s">
        <v>47</v>
      </c>
      <c r="R251" t="s">
        <v>1459</v>
      </c>
      <c r="S251">
        <v>291.95999999999998</v>
      </c>
      <c r="T251">
        <v>4</v>
      </c>
      <c r="U251">
        <v>0</v>
      </c>
      <c r="V251">
        <v>0</v>
      </c>
      <c r="W251">
        <v>-189.774</v>
      </c>
      <c r="X251">
        <v>102.18599999999998</v>
      </c>
      <c r="Y251">
        <v>263</v>
      </c>
      <c r="Z251">
        <v>2</v>
      </c>
      <c r="AA251">
        <v>1525</v>
      </c>
      <c r="AB251">
        <v>40</v>
      </c>
    </row>
    <row r="252" spans="1:28" x14ac:dyDescent="0.3">
      <c r="A252">
        <v>2014</v>
      </c>
      <c r="B252" t="s">
        <v>5292</v>
      </c>
      <c r="C252" s="1">
        <v>42631</v>
      </c>
      <c r="D252" s="1">
        <v>42636</v>
      </c>
      <c r="E252">
        <v>5</v>
      </c>
      <c r="F252" t="s">
        <v>358</v>
      </c>
      <c r="G252" t="s">
        <v>5293</v>
      </c>
      <c r="H252" t="s">
        <v>735</v>
      </c>
      <c r="I252" t="s">
        <v>30</v>
      </c>
      <c r="J252" t="s">
        <v>31</v>
      </c>
      <c r="K252" t="s">
        <v>2218</v>
      </c>
      <c r="L252" t="s">
        <v>379</v>
      </c>
      <c r="M252">
        <v>36830</v>
      </c>
      <c r="N252" t="s">
        <v>9</v>
      </c>
      <c r="O252" t="s">
        <v>4942</v>
      </c>
      <c r="P252" t="s">
        <v>32</v>
      </c>
      <c r="Q252" t="s">
        <v>34</v>
      </c>
      <c r="R252" t="s">
        <v>4943</v>
      </c>
      <c r="S252">
        <v>350.98</v>
      </c>
      <c r="T252">
        <v>1</v>
      </c>
      <c r="U252">
        <v>0</v>
      </c>
      <c r="V252">
        <v>0</v>
      </c>
      <c r="W252">
        <v>-266.7448</v>
      </c>
      <c r="X252">
        <v>84.23520000000002</v>
      </c>
      <c r="Y252">
        <v>264</v>
      </c>
      <c r="Z252">
        <v>0</v>
      </c>
      <c r="AA252">
        <v>1527</v>
      </c>
      <c r="AB252">
        <v>10</v>
      </c>
    </row>
    <row r="253" spans="1:28" x14ac:dyDescent="0.3">
      <c r="A253">
        <v>2015</v>
      </c>
      <c r="B253" t="s">
        <v>5292</v>
      </c>
      <c r="C253" s="1">
        <v>42631</v>
      </c>
      <c r="D253" s="1">
        <v>42636</v>
      </c>
      <c r="E253">
        <v>5</v>
      </c>
      <c r="F253" t="s">
        <v>358</v>
      </c>
      <c r="G253" t="s">
        <v>5293</v>
      </c>
      <c r="H253" t="s">
        <v>735</v>
      </c>
      <c r="I253" t="s">
        <v>30</v>
      </c>
      <c r="J253" t="s">
        <v>31</v>
      </c>
      <c r="K253" t="s">
        <v>2218</v>
      </c>
      <c r="L253" t="s">
        <v>379</v>
      </c>
      <c r="M253">
        <v>36830</v>
      </c>
      <c r="N253" t="s">
        <v>9</v>
      </c>
      <c r="O253" t="s">
        <v>5294</v>
      </c>
      <c r="P253" t="s">
        <v>36</v>
      </c>
      <c r="Q253" t="s">
        <v>44</v>
      </c>
      <c r="R253" t="s">
        <v>5295</v>
      </c>
      <c r="S253">
        <v>13.08</v>
      </c>
      <c r="T253">
        <v>2</v>
      </c>
      <c r="U253">
        <v>0</v>
      </c>
      <c r="V253">
        <v>0</v>
      </c>
      <c r="W253">
        <v>-7.0632000000000001</v>
      </c>
      <c r="X253">
        <v>6.0167999999999999</v>
      </c>
      <c r="Y253">
        <v>265</v>
      </c>
      <c r="Z253">
        <v>1</v>
      </c>
      <c r="AA253">
        <v>1529</v>
      </c>
      <c r="AB253">
        <v>20</v>
      </c>
    </row>
    <row r="254" spans="1:28" x14ac:dyDescent="0.3">
      <c r="A254">
        <v>2016</v>
      </c>
      <c r="B254" t="s">
        <v>5292</v>
      </c>
      <c r="C254" s="1">
        <v>42631</v>
      </c>
      <c r="D254" s="1">
        <v>42636</v>
      </c>
      <c r="E254">
        <v>5</v>
      </c>
      <c r="F254" t="s">
        <v>358</v>
      </c>
      <c r="G254" t="s">
        <v>5293</v>
      </c>
      <c r="H254" t="s">
        <v>735</v>
      </c>
      <c r="I254" t="s">
        <v>30</v>
      </c>
      <c r="J254" t="s">
        <v>31</v>
      </c>
      <c r="K254" t="s">
        <v>2218</v>
      </c>
      <c r="L254" t="s">
        <v>379</v>
      </c>
      <c r="M254">
        <v>36830</v>
      </c>
      <c r="N254" t="s">
        <v>9</v>
      </c>
      <c r="O254" t="s">
        <v>4008</v>
      </c>
      <c r="P254" t="s">
        <v>36</v>
      </c>
      <c r="Q254" t="s">
        <v>38</v>
      </c>
      <c r="R254" t="s">
        <v>4009</v>
      </c>
      <c r="S254">
        <v>900.08</v>
      </c>
      <c r="T254">
        <v>4</v>
      </c>
      <c r="U254">
        <v>0</v>
      </c>
      <c r="V254">
        <v>0</v>
      </c>
      <c r="W254">
        <v>-783.06960000000004</v>
      </c>
      <c r="X254">
        <v>117.0104</v>
      </c>
      <c r="Y254">
        <v>266</v>
      </c>
      <c r="Z254">
        <v>2</v>
      </c>
      <c r="AA254">
        <v>1531</v>
      </c>
      <c r="AB254">
        <v>40</v>
      </c>
    </row>
    <row r="255" spans="1:28" x14ac:dyDescent="0.3">
      <c r="A255">
        <v>2021</v>
      </c>
      <c r="B255" t="s">
        <v>5298</v>
      </c>
      <c r="C255" s="1">
        <v>42632</v>
      </c>
      <c r="D255" s="1">
        <v>42634</v>
      </c>
      <c r="E255">
        <v>2</v>
      </c>
      <c r="F255" t="s">
        <v>49</v>
      </c>
      <c r="G255" t="s">
        <v>5299</v>
      </c>
      <c r="H255" t="s">
        <v>5300</v>
      </c>
      <c r="I255" t="s">
        <v>45</v>
      </c>
      <c r="J255" t="s">
        <v>31</v>
      </c>
      <c r="K255" t="s">
        <v>663</v>
      </c>
      <c r="L255" t="s">
        <v>398</v>
      </c>
      <c r="M255">
        <v>2908</v>
      </c>
      <c r="N255" t="s">
        <v>5</v>
      </c>
      <c r="O255" t="s">
        <v>2628</v>
      </c>
      <c r="P255" t="s">
        <v>36</v>
      </c>
      <c r="Q255" t="s">
        <v>38</v>
      </c>
      <c r="R255" t="s">
        <v>2629</v>
      </c>
      <c r="S255">
        <v>1606.23</v>
      </c>
      <c r="T255">
        <v>9</v>
      </c>
      <c r="U255">
        <v>0</v>
      </c>
      <c r="V255">
        <v>0</v>
      </c>
      <c r="W255">
        <v>-1124.3610000000001</v>
      </c>
      <c r="X255">
        <v>481.86899999999986</v>
      </c>
      <c r="Y255">
        <v>267</v>
      </c>
      <c r="Z255">
        <v>0</v>
      </c>
      <c r="AA255">
        <v>1533</v>
      </c>
      <c r="AB255">
        <v>63</v>
      </c>
    </row>
    <row r="256" spans="1:28" x14ac:dyDescent="0.3">
      <c r="A256">
        <v>2022</v>
      </c>
      <c r="B256" t="s">
        <v>5298</v>
      </c>
      <c r="C256" s="1">
        <v>42632</v>
      </c>
      <c r="D256" s="1">
        <v>42634</v>
      </c>
      <c r="E256">
        <v>2</v>
      </c>
      <c r="F256" t="s">
        <v>49</v>
      </c>
      <c r="G256" t="s">
        <v>5299</v>
      </c>
      <c r="H256" t="s">
        <v>5300</v>
      </c>
      <c r="I256" t="s">
        <v>45</v>
      </c>
      <c r="J256" t="s">
        <v>31</v>
      </c>
      <c r="K256" t="s">
        <v>663</v>
      </c>
      <c r="L256" t="s">
        <v>398</v>
      </c>
      <c r="M256">
        <v>2908</v>
      </c>
      <c r="N256" t="s">
        <v>5</v>
      </c>
      <c r="O256" t="s">
        <v>1307</v>
      </c>
      <c r="P256" t="s">
        <v>36</v>
      </c>
      <c r="Q256" t="s">
        <v>44</v>
      </c>
      <c r="R256" t="s">
        <v>2790</v>
      </c>
      <c r="S256">
        <v>17.04</v>
      </c>
      <c r="T256">
        <v>3</v>
      </c>
      <c r="U256">
        <v>0</v>
      </c>
      <c r="V256">
        <v>0</v>
      </c>
      <c r="W256">
        <v>-9.3719999999999999</v>
      </c>
      <c r="X256">
        <v>7.6679999999999993</v>
      </c>
      <c r="Y256">
        <v>268</v>
      </c>
      <c r="Z256">
        <v>1</v>
      </c>
      <c r="AA256">
        <v>1535</v>
      </c>
      <c r="AB256">
        <v>21</v>
      </c>
    </row>
    <row r="257" spans="1:28" x14ac:dyDescent="0.3">
      <c r="A257">
        <v>2023</v>
      </c>
      <c r="B257" t="s">
        <v>5298</v>
      </c>
      <c r="C257" s="1">
        <v>42632</v>
      </c>
      <c r="D257" s="1">
        <v>42634</v>
      </c>
      <c r="E257">
        <v>2</v>
      </c>
      <c r="F257" t="s">
        <v>49</v>
      </c>
      <c r="G257" t="s">
        <v>5299</v>
      </c>
      <c r="H257" t="s">
        <v>5300</v>
      </c>
      <c r="I257" t="s">
        <v>45</v>
      </c>
      <c r="J257" t="s">
        <v>31</v>
      </c>
      <c r="K257" t="s">
        <v>663</v>
      </c>
      <c r="L257" t="s">
        <v>398</v>
      </c>
      <c r="M257">
        <v>2908</v>
      </c>
      <c r="N257" t="s">
        <v>5</v>
      </c>
      <c r="O257" t="s">
        <v>3387</v>
      </c>
      <c r="P257" t="s">
        <v>36</v>
      </c>
      <c r="Q257" t="s">
        <v>42</v>
      </c>
      <c r="R257" t="s">
        <v>3388</v>
      </c>
      <c r="S257">
        <v>49.53</v>
      </c>
      <c r="T257">
        <v>3</v>
      </c>
      <c r="U257">
        <v>0</v>
      </c>
      <c r="V257">
        <v>0</v>
      </c>
      <c r="W257">
        <v>-25.755599999999998</v>
      </c>
      <c r="X257">
        <v>23.774400000000004</v>
      </c>
      <c r="Y257">
        <v>269</v>
      </c>
      <c r="Z257">
        <v>2</v>
      </c>
      <c r="AA257">
        <v>1537</v>
      </c>
      <c r="AB257">
        <v>21</v>
      </c>
    </row>
    <row r="258" spans="1:28" x14ac:dyDescent="0.3">
      <c r="A258">
        <v>2024</v>
      </c>
      <c r="B258" t="s">
        <v>5298</v>
      </c>
      <c r="C258" s="1">
        <v>42632</v>
      </c>
      <c r="D258" s="1">
        <v>42634</v>
      </c>
      <c r="E258">
        <v>2</v>
      </c>
      <c r="F258" t="s">
        <v>49</v>
      </c>
      <c r="G258" t="s">
        <v>5299</v>
      </c>
      <c r="H258" t="s">
        <v>5300</v>
      </c>
      <c r="I258" t="s">
        <v>45</v>
      </c>
      <c r="J258" t="s">
        <v>31</v>
      </c>
      <c r="K258" t="s">
        <v>663</v>
      </c>
      <c r="L258" t="s">
        <v>398</v>
      </c>
      <c r="M258">
        <v>2908</v>
      </c>
      <c r="N258" t="s">
        <v>5</v>
      </c>
      <c r="O258" t="s">
        <v>3049</v>
      </c>
      <c r="P258" t="s">
        <v>32</v>
      </c>
      <c r="Q258" t="s">
        <v>34</v>
      </c>
      <c r="R258" t="s">
        <v>3050</v>
      </c>
      <c r="S258">
        <v>872.32</v>
      </c>
      <c r="T258">
        <v>4</v>
      </c>
      <c r="U258">
        <v>0</v>
      </c>
      <c r="V258">
        <v>0</v>
      </c>
      <c r="W258">
        <v>-628.07040000000006</v>
      </c>
      <c r="X258">
        <v>244.24959999999999</v>
      </c>
      <c r="Y258">
        <v>270</v>
      </c>
      <c r="Z258">
        <v>0</v>
      </c>
      <c r="AA258">
        <v>1539</v>
      </c>
      <c r="AB258">
        <v>28</v>
      </c>
    </row>
    <row r="259" spans="1:28" x14ac:dyDescent="0.3">
      <c r="A259">
        <v>2027</v>
      </c>
      <c r="B259" t="s">
        <v>5303</v>
      </c>
      <c r="C259" s="1">
        <v>42621</v>
      </c>
      <c r="D259" s="1">
        <v>42623</v>
      </c>
      <c r="E259">
        <v>2</v>
      </c>
      <c r="F259" t="s">
        <v>355</v>
      </c>
      <c r="G259" t="s">
        <v>1501</v>
      </c>
      <c r="H259" t="s">
        <v>1502</v>
      </c>
      <c r="I259" t="s">
        <v>45</v>
      </c>
      <c r="J259" t="s">
        <v>31</v>
      </c>
      <c r="K259" t="s">
        <v>3043</v>
      </c>
      <c r="L259" t="s">
        <v>357</v>
      </c>
      <c r="M259">
        <v>93534</v>
      </c>
      <c r="N259" t="s">
        <v>3</v>
      </c>
      <c r="O259" t="s">
        <v>2021</v>
      </c>
      <c r="P259" t="s">
        <v>36</v>
      </c>
      <c r="Q259" t="s">
        <v>42</v>
      </c>
      <c r="R259" t="s">
        <v>2022</v>
      </c>
      <c r="S259">
        <v>33.024000000000001</v>
      </c>
      <c r="T259">
        <v>2</v>
      </c>
      <c r="U259">
        <v>0.2</v>
      </c>
      <c r="V259">
        <v>-6.6048000000000009</v>
      </c>
      <c r="W259">
        <v>-14.860800000000001</v>
      </c>
      <c r="X259">
        <v>11.558399999999999</v>
      </c>
      <c r="Y259">
        <v>271</v>
      </c>
      <c r="Z259">
        <v>1</v>
      </c>
      <c r="AA259">
        <v>1541</v>
      </c>
      <c r="AB259">
        <v>14</v>
      </c>
    </row>
    <row r="260" spans="1:28" x14ac:dyDescent="0.3">
      <c r="A260">
        <v>2028</v>
      </c>
      <c r="B260" t="s">
        <v>5303</v>
      </c>
      <c r="C260" s="1">
        <v>42621</v>
      </c>
      <c r="D260" s="1">
        <v>42623</v>
      </c>
      <c r="E260">
        <v>2</v>
      </c>
      <c r="F260" t="s">
        <v>355</v>
      </c>
      <c r="G260" t="s">
        <v>1501</v>
      </c>
      <c r="H260" t="s">
        <v>1502</v>
      </c>
      <c r="I260" t="s">
        <v>45</v>
      </c>
      <c r="J260" t="s">
        <v>31</v>
      </c>
      <c r="K260" t="s">
        <v>3043</v>
      </c>
      <c r="L260" t="s">
        <v>357</v>
      </c>
      <c r="M260">
        <v>93534</v>
      </c>
      <c r="N260" t="s">
        <v>3</v>
      </c>
      <c r="O260" t="s">
        <v>2708</v>
      </c>
      <c r="P260" t="s">
        <v>36</v>
      </c>
      <c r="Q260" t="s">
        <v>42</v>
      </c>
      <c r="R260" t="s">
        <v>2709</v>
      </c>
      <c r="S260">
        <v>67.13600000000001</v>
      </c>
      <c r="T260">
        <v>4</v>
      </c>
      <c r="U260">
        <v>0.2</v>
      </c>
      <c r="V260">
        <v>-13.427200000000003</v>
      </c>
      <c r="W260">
        <v>-30.211200000000016</v>
      </c>
      <c r="X260">
        <v>23.497599999999995</v>
      </c>
      <c r="Y260">
        <v>272</v>
      </c>
      <c r="Z260">
        <v>2</v>
      </c>
      <c r="AA260">
        <v>1543</v>
      </c>
      <c r="AB260">
        <v>28</v>
      </c>
    </row>
    <row r="261" spans="1:28" x14ac:dyDescent="0.3">
      <c r="A261">
        <v>2035</v>
      </c>
      <c r="B261" t="s">
        <v>5309</v>
      </c>
      <c r="C261" s="1">
        <v>43003</v>
      </c>
      <c r="D261" s="1">
        <v>43007</v>
      </c>
      <c r="E261">
        <v>4</v>
      </c>
      <c r="F261" t="s">
        <v>358</v>
      </c>
      <c r="G261" t="s">
        <v>5310</v>
      </c>
      <c r="H261" t="s">
        <v>5311</v>
      </c>
      <c r="I261" t="s">
        <v>30</v>
      </c>
      <c r="J261" t="s">
        <v>31</v>
      </c>
      <c r="K261" t="s">
        <v>458</v>
      </c>
      <c r="L261" t="s">
        <v>372</v>
      </c>
      <c r="M261">
        <v>55901</v>
      </c>
      <c r="N261" t="s">
        <v>7</v>
      </c>
      <c r="O261" t="s">
        <v>3872</v>
      </c>
      <c r="P261" t="s">
        <v>36</v>
      </c>
      <c r="Q261" t="s">
        <v>42</v>
      </c>
      <c r="R261" t="s">
        <v>3873</v>
      </c>
      <c r="S261">
        <v>8.26</v>
      </c>
      <c r="T261">
        <v>2</v>
      </c>
      <c r="U261">
        <v>0</v>
      </c>
      <c r="V261">
        <v>0</v>
      </c>
      <c r="W261">
        <v>-4.3777999999999997</v>
      </c>
      <c r="X261">
        <v>3.8822000000000001</v>
      </c>
      <c r="Y261">
        <v>273</v>
      </c>
      <c r="Z261">
        <v>0</v>
      </c>
      <c r="AA261">
        <v>1545</v>
      </c>
      <c r="AB261">
        <v>20</v>
      </c>
    </row>
    <row r="262" spans="1:28" x14ac:dyDescent="0.3">
      <c r="A262">
        <v>2036</v>
      </c>
      <c r="B262" t="s">
        <v>5309</v>
      </c>
      <c r="C262" s="1">
        <v>43003</v>
      </c>
      <c r="D262" s="1">
        <v>43007</v>
      </c>
      <c r="E262">
        <v>4</v>
      </c>
      <c r="F262" t="s">
        <v>358</v>
      </c>
      <c r="G262" t="s">
        <v>5310</v>
      </c>
      <c r="H262" t="s">
        <v>5311</v>
      </c>
      <c r="I262" t="s">
        <v>30</v>
      </c>
      <c r="J262" t="s">
        <v>31</v>
      </c>
      <c r="K262" t="s">
        <v>458</v>
      </c>
      <c r="L262" t="s">
        <v>372</v>
      </c>
      <c r="M262">
        <v>55901</v>
      </c>
      <c r="N262" t="s">
        <v>7</v>
      </c>
      <c r="O262" t="s">
        <v>1045</v>
      </c>
      <c r="P262" t="s">
        <v>32</v>
      </c>
      <c r="Q262" t="s">
        <v>34</v>
      </c>
      <c r="R262" t="s">
        <v>1046</v>
      </c>
      <c r="S262">
        <v>269.96999999999997</v>
      </c>
      <c r="T262">
        <v>3</v>
      </c>
      <c r="U262">
        <v>0</v>
      </c>
      <c r="V262">
        <v>0</v>
      </c>
      <c r="W262">
        <v>-218.67570000000001</v>
      </c>
      <c r="X262">
        <v>51.294299999999964</v>
      </c>
      <c r="Y262">
        <v>274</v>
      </c>
      <c r="Z262">
        <v>1</v>
      </c>
      <c r="AA262">
        <v>1547</v>
      </c>
      <c r="AB262">
        <v>30</v>
      </c>
    </row>
    <row r="263" spans="1:28" x14ac:dyDescent="0.3">
      <c r="A263">
        <v>2077</v>
      </c>
      <c r="B263" t="s">
        <v>5364</v>
      </c>
      <c r="C263" s="1">
        <v>42990</v>
      </c>
      <c r="D263" s="1">
        <v>42993</v>
      </c>
      <c r="E263">
        <v>3</v>
      </c>
      <c r="F263" t="s">
        <v>49</v>
      </c>
      <c r="G263" t="s">
        <v>5365</v>
      </c>
      <c r="H263" t="s">
        <v>5366</v>
      </c>
      <c r="I263" t="s">
        <v>30</v>
      </c>
      <c r="J263" t="s">
        <v>31</v>
      </c>
      <c r="K263" t="s">
        <v>718</v>
      </c>
      <c r="L263" t="s">
        <v>407</v>
      </c>
      <c r="M263">
        <v>21215</v>
      </c>
      <c r="N263" t="s">
        <v>5</v>
      </c>
      <c r="O263" t="s">
        <v>1642</v>
      </c>
      <c r="P263" t="s">
        <v>36</v>
      </c>
      <c r="Q263" t="s">
        <v>44</v>
      </c>
      <c r="R263" t="s">
        <v>1643</v>
      </c>
      <c r="S263">
        <v>39.900000000000006</v>
      </c>
      <c r="T263">
        <v>5</v>
      </c>
      <c r="U263">
        <v>0</v>
      </c>
      <c r="V263">
        <v>0</v>
      </c>
      <c r="W263">
        <v>-19.950000000000003</v>
      </c>
      <c r="X263">
        <v>19.950000000000003</v>
      </c>
      <c r="Y263">
        <v>275</v>
      </c>
      <c r="Z263">
        <v>2</v>
      </c>
      <c r="AA263">
        <v>1549</v>
      </c>
      <c r="AB263">
        <v>35</v>
      </c>
    </row>
    <row r="264" spans="1:28" x14ac:dyDescent="0.3">
      <c r="A264">
        <v>2078</v>
      </c>
      <c r="B264" t="s">
        <v>5364</v>
      </c>
      <c r="C264" s="1">
        <v>42990</v>
      </c>
      <c r="D264" s="1">
        <v>42993</v>
      </c>
      <c r="E264">
        <v>3</v>
      </c>
      <c r="F264" t="s">
        <v>49</v>
      </c>
      <c r="G264" t="s">
        <v>5365</v>
      </c>
      <c r="H264" t="s">
        <v>5366</v>
      </c>
      <c r="I264" t="s">
        <v>30</v>
      </c>
      <c r="J264" t="s">
        <v>31</v>
      </c>
      <c r="K264" t="s">
        <v>718</v>
      </c>
      <c r="L264" t="s">
        <v>407</v>
      </c>
      <c r="M264">
        <v>21215</v>
      </c>
      <c r="N264" t="s">
        <v>5</v>
      </c>
      <c r="O264" t="s">
        <v>1198</v>
      </c>
      <c r="P264" t="s">
        <v>36</v>
      </c>
      <c r="Q264" t="s">
        <v>43</v>
      </c>
      <c r="R264" t="s">
        <v>1199</v>
      </c>
      <c r="S264">
        <v>90.86</v>
      </c>
      <c r="T264">
        <v>7</v>
      </c>
      <c r="U264">
        <v>0</v>
      </c>
      <c r="V264">
        <v>0</v>
      </c>
      <c r="W264">
        <v>-64.510600000000011</v>
      </c>
      <c r="X264">
        <v>26.349399999999992</v>
      </c>
      <c r="Y264">
        <v>276</v>
      </c>
      <c r="Z264">
        <v>0</v>
      </c>
      <c r="AA264">
        <v>1551</v>
      </c>
      <c r="AB264">
        <v>49</v>
      </c>
    </row>
    <row r="265" spans="1:28" x14ac:dyDescent="0.3">
      <c r="A265">
        <v>2079</v>
      </c>
      <c r="B265" t="s">
        <v>5364</v>
      </c>
      <c r="C265" s="1">
        <v>42990</v>
      </c>
      <c r="D265" s="1">
        <v>42993</v>
      </c>
      <c r="E265">
        <v>3</v>
      </c>
      <c r="F265" t="s">
        <v>49</v>
      </c>
      <c r="G265" t="s">
        <v>5365</v>
      </c>
      <c r="H265" t="s">
        <v>5366</v>
      </c>
      <c r="I265" t="s">
        <v>30</v>
      </c>
      <c r="J265" t="s">
        <v>31</v>
      </c>
      <c r="K265" t="s">
        <v>718</v>
      </c>
      <c r="L265" t="s">
        <v>407</v>
      </c>
      <c r="M265">
        <v>21215</v>
      </c>
      <c r="N265" t="s">
        <v>5</v>
      </c>
      <c r="O265" t="s">
        <v>1799</v>
      </c>
      <c r="P265" t="s">
        <v>36</v>
      </c>
      <c r="Q265" t="s">
        <v>44</v>
      </c>
      <c r="R265" t="s">
        <v>1800</v>
      </c>
      <c r="S265">
        <v>94.85</v>
      </c>
      <c r="T265">
        <v>5</v>
      </c>
      <c r="U265">
        <v>0</v>
      </c>
      <c r="V265">
        <v>0</v>
      </c>
      <c r="W265">
        <v>-49.322000000000003</v>
      </c>
      <c r="X265">
        <v>45.527999999999992</v>
      </c>
      <c r="Y265">
        <v>277</v>
      </c>
      <c r="Z265">
        <v>1</v>
      </c>
      <c r="AA265">
        <v>1553</v>
      </c>
      <c r="AB265">
        <v>35</v>
      </c>
    </row>
    <row r="266" spans="1:28" x14ac:dyDescent="0.3">
      <c r="A266">
        <v>2106</v>
      </c>
      <c r="B266" t="s">
        <v>5402</v>
      </c>
      <c r="C266" s="1">
        <v>41912</v>
      </c>
      <c r="D266" s="1">
        <v>41917</v>
      </c>
      <c r="E266">
        <v>5</v>
      </c>
      <c r="F266" t="s">
        <v>358</v>
      </c>
      <c r="G266" t="s">
        <v>5403</v>
      </c>
      <c r="H266" t="s">
        <v>5404</v>
      </c>
      <c r="I266" t="s">
        <v>30</v>
      </c>
      <c r="J266" t="s">
        <v>31</v>
      </c>
      <c r="K266" t="s">
        <v>3966</v>
      </c>
      <c r="L266" t="s">
        <v>359</v>
      </c>
      <c r="M266">
        <v>33437</v>
      </c>
      <c r="N266" t="s">
        <v>9</v>
      </c>
      <c r="O266" t="s">
        <v>4285</v>
      </c>
      <c r="P266" t="s">
        <v>36</v>
      </c>
      <c r="Q266" t="s">
        <v>44</v>
      </c>
      <c r="R266" t="s">
        <v>4286</v>
      </c>
      <c r="S266">
        <v>15.552000000000003</v>
      </c>
      <c r="T266">
        <v>3</v>
      </c>
      <c r="U266">
        <v>0.2</v>
      </c>
      <c r="V266">
        <v>-3.1104000000000007</v>
      </c>
      <c r="W266">
        <v>-6.9984000000000028</v>
      </c>
      <c r="X266">
        <v>5.4432</v>
      </c>
      <c r="Y266">
        <v>280</v>
      </c>
      <c r="Z266">
        <v>1</v>
      </c>
      <c r="AA266">
        <v>1559</v>
      </c>
      <c r="AB266">
        <v>18</v>
      </c>
    </row>
    <row r="267" spans="1:28" x14ac:dyDescent="0.3">
      <c r="A267">
        <v>2107</v>
      </c>
      <c r="B267" t="s">
        <v>5405</v>
      </c>
      <c r="C267" s="1">
        <v>41908</v>
      </c>
      <c r="D267" s="1">
        <v>41908</v>
      </c>
      <c r="E267">
        <v>0</v>
      </c>
      <c r="F267" t="s">
        <v>62</v>
      </c>
      <c r="G267" t="s">
        <v>4120</v>
      </c>
      <c r="H267" t="s">
        <v>4121</v>
      </c>
      <c r="I267" t="s">
        <v>35</v>
      </c>
      <c r="J267" t="s">
        <v>31</v>
      </c>
      <c r="K267" t="s">
        <v>5406</v>
      </c>
      <c r="L267" t="s">
        <v>362</v>
      </c>
      <c r="M267">
        <v>75150</v>
      </c>
      <c r="N267" t="s">
        <v>7</v>
      </c>
      <c r="O267" t="s">
        <v>1678</v>
      </c>
      <c r="P267" t="s">
        <v>36</v>
      </c>
      <c r="Q267" t="s">
        <v>42</v>
      </c>
      <c r="R267" t="s">
        <v>1679</v>
      </c>
      <c r="S267">
        <v>0.87599999999999978</v>
      </c>
      <c r="T267">
        <v>1</v>
      </c>
      <c r="U267">
        <v>0.8</v>
      </c>
      <c r="V267">
        <v>-0.70079999999999987</v>
      </c>
      <c r="W267">
        <v>-1.5768</v>
      </c>
      <c r="X267">
        <v>-1.4016000000000002</v>
      </c>
      <c r="Y267">
        <v>281</v>
      </c>
      <c r="Z267">
        <v>2</v>
      </c>
      <c r="AA267">
        <v>1561</v>
      </c>
      <c r="AB267">
        <v>10</v>
      </c>
    </row>
    <row r="268" spans="1:28" x14ac:dyDescent="0.3">
      <c r="A268">
        <v>2118</v>
      </c>
      <c r="B268" t="s">
        <v>5416</v>
      </c>
      <c r="C268" s="1">
        <v>42632</v>
      </c>
      <c r="D268" s="1">
        <v>42636</v>
      </c>
      <c r="E268">
        <v>4</v>
      </c>
      <c r="F268" t="s">
        <v>358</v>
      </c>
      <c r="G268" t="s">
        <v>5417</v>
      </c>
      <c r="H268" t="s">
        <v>5418</v>
      </c>
      <c r="I268" t="s">
        <v>30</v>
      </c>
      <c r="J268" t="s">
        <v>31</v>
      </c>
      <c r="K268" t="s">
        <v>5419</v>
      </c>
      <c r="L268" t="s">
        <v>357</v>
      </c>
      <c r="M268">
        <v>95207</v>
      </c>
      <c r="N268" t="s">
        <v>3</v>
      </c>
      <c r="O268" t="s">
        <v>2205</v>
      </c>
      <c r="P268" t="s">
        <v>36</v>
      </c>
      <c r="Q268" t="s">
        <v>44</v>
      </c>
      <c r="R268" t="s">
        <v>2206</v>
      </c>
      <c r="S268">
        <v>159.88</v>
      </c>
      <c r="T268">
        <v>7</v>
      </c>
      <c r="U268">
        <v>0</v>
      </c>
      <c r="V268">
        <v>0</v>
      </c>
      <c r="W268">
        <v>-86.3352</v>
      </c>
      <c r="X268">
        <v>73.544799999999995</v>
      </c>
      <c r="Y268">
        <v>282</v>
      </c>
      <c r="Z268">
        <v>0</v>
      </c>
      <c r="AA268">
        <v>1563</v>
      </c>
      <c r="AB268">
        <v>49</v>
      </c>
    </row>
    <row r="269" spans="1:28" x14ac:dyDescent="0.3">
      <c r="A269">
        <v>2123</v>
      </c>
      <c r="B269" t="s">
        <v>5425</v>
      </c>
      <c r="C269" s="1">
        <v>43000</v>
      </c>
      <c r="D269" s="1">
        <v>43002</v>
      </c>
      <c r="E269">
        <v>2</v>
      </c>
      <c r="F269" t="s">
        <v>355</v>
      </c>
      <c r="G269" t="s">
        <v>3682</v>
      </c>
      <c r="H269" t="s">
        <v>3683</v>
      </c>
      <c r="I269" t="s">
        <v>45</v>
      </c>
      <c r="J269" t="s">
        <v>31</v>
      </c>
      <c r="K269" t="s">
        <v>3821</v>
      </c>
      <c r="L269" t="s">
        <v>373</v>
      </c>
      <c r="M269">
        <v>48911</v>
      </c>
      <c r="N269" t="s">
        <v>7</v>
      </c>
      <c r="O269" t="s">
        <v>2115</v>
      </c>
      <c r="P269" t="s">
        <v>32</v>
      </c>
      <c r="Q269" t="s">
        <v>33</v>
      </c>
      <c r="R269" t="s">
        <v>2116</v>
      </c>
      <c r="S269">
        <v>241.96</v>
      </c>
      <c r="T269">
        <v>2</v>
      </c>
      <c r="U269">
        <v>0</v>
      </c>
      <c r="V269">
        <v>0</v>
      </c>
      <c r="W269">
        <v>-200.82680000000002</v>
      </c>
      <c r="X269">
        <v>41.133199999999988</v>
      </c>
      <c r="Y269">
        <v>283</v>
      </c>
      <c r="Z269">
        <v>1</v>
      </c>
      <c r="AA269">
        <v>1565</v>
      </c>
      <c r="AB269">
        <v>10</v>
      </c>
    </row>
    <row r="270" spans="1:28" x14ac:dyDescent="0.3">
      <c r="A270">
        <v>2124</v>
      </c>
      <c r="B270" t="s">
        <v>5425</v>
      </c>
      <c r="C270" s="1">
        <v>43000</v>
      </c>
      <c r="D270" s="1">
        <v>43002</v>
      </c>
      <c r="E270">
        <v>2</v>
      </c>
      <c r="F270" t="s">
        <v>355</v>
      </c>
      <c r="G270" t="s">
        <v>3682</v>
      </c>
      <c r="H270" t="s">
        <v>3683</v>
      </c>
      <c r="I270" t="s">
        <v>45</v>
      </c>
      <c r="J270" t="s">
        <v>31</v>
      </c>
      <c r="K270" t="s">
        <v>3821</v>
      </c>
      <c r="L270" t="s">
        <v>373</v>
      </c>
      <c r="M270">
        <v>48911</v>
      </c>
      <c r="N270" t="s">
        <v>7</v>
      </c>
      <c r="O270" t="s">
        <v>1159</v>
      </c>
      <c r="P270" t="s">
        <v>36</v>
      </c>
      <c r="Q270" t="s">
        <v>37</v>
      </c>
      <c r="R270" t="s">
        <v>1160</v>
      </c>
      <c r="S270">
        <v>27.72</v>
      </c>
      <c r="T270">
        <v>9</v>
      </c>
      <c r="U270">
        <v>0</v>
      </c>
      <c r="V270">
        <v>0</v>
      </c>
      <c r="W270">
        <v>-14.414399999999999</v>
      </c>
      <c r="X270">
        <v>13.3056</v>
      </c>
      <c r="Y270">
        <v>284</v>
      </c>
      <c r="Z270">
        <v>2</v>
      </c>
      <c r="AA270">
        <v>1567</v>
      </c>
      <c r="AB270">
        <v>45</v>
      </c>
    </row>
    <row r="271" spans="1:28" x14ac:dyDescent="0.3">
      <c r="A271">
        <v>2143</v>
      </c>
      <c r="B271" t="s">
        <v>5456</v>
      </c>
      <c r="C271" s="1">
        <v>42614</v>
      </c>
      <c r="D271" s="1">
        <v>42618</v>
      </c>
      <c r="E271">
        <v>4</v>
      </c>
      <c r="F271" t="s">
        <v>358</v>
      </c>
      <c r="G271" t="s">
        <v>2035</v>
      </c>
      <c r="H271" t="s">
        <v>2036</v>
      </c>
      <c r="I271" t="s">
        <v>35</v>
      </c>
      <c r="J271" t="s">
        <v>31</v>
      </c>
      <c r="K271" t="s">
        <v>367</v>
      </c>
      <c r="L271" t="s">
        <v>368</v>
      </c>
      <c r="M271">
        <v>19140</v>
      </c>
      <c r="N271" t="s">
        <v>5</v>
      </c>
      <c r="O271" t="s">
        <v>1102</v>
      </c>
      <c r="P271" t="s">
        <v>36</v>
      </c>
      <c r="Q271" t="s">
        <v>44</v>
      </c>
      <c r="R271" t="s">
        <v>1103</v>
      </c>
      <c r="S271">
        <v>30.48</v>
      </c>
      <c r="T271">
        <v>6</v>
      </c>
      <c r="U271">
        <v>0.2</v>
      </c>
      <c r="V271">
        <v>-6.0960000000000001</v>
      </c>
      <c r="W271">
        <v>-14.478000000000002</v>
      </c>
      <c r="X271">
        <v>9.9059999999999988</v>
      </c>
      <c r="Y271">
        <v>285</v>
      </c>
      <c r="Z271">
        <v>0</v>
      </c>
      <c r="AA271">
        <v>1569</v>
      </c>
      <c r="AB271">
        <v>18</v>
      </c>
    </row>
    <row r="272" spans="1:28" x14ac:dyDescent="0.3">
      <c r="A272">
        <v>2144</v>
      </c>
      <c r="B272" t="s">
        <v>5456</v>
      </c>
      <c r="C272" s="1">
        <v>42614</v>
      </c>
      <c r="D272" s="1">
        <v>42618</v>
      </c>
      <c r="E272">
        <v>4</v>
      </c>
      <c r="F272" t="s">
        <v>358</v>
      </c>
      <c r="G272" t="s">
        <v>2035</v>
      </c>
      <c r="H272" t="s">
        <v>2036</v>
      </c>
      <c r="I272" t="s">
        <v>35</v>
      </c>
      <c r="J272" t="s">
        <v>31</v>
      </c>
      <c r="K272" t="s">
        <v>367</v>
      </c>
      <c r="L272" t="s">
        <v>368</v>
      </c>
      <c r="M272">
        <v>19140</v>
      </c>
      <c r="N272" t="s">
        <v>5</v>
      </c>
      <c r="O272" t="s">
        <v>1305</v>
      </c>
      <c r="P272" t="s">
        <v>40</v>
      </c>
      <c r="Q272" t="s">
        <v>41</v>
      </c>
      <c r="R272" t="s">
        <v>1306</v>
      </c>
      <c r="S272">
        <v>23.987999999999996</v>
      </c>
      <c r="T272">
        <v>2</v>
      </c>
      <c r="U272">
        <v>0.4</v>
      </c>
      <c r="V272">
        <v>-9.5951999999999984</v>
      </c>
      <c r="W272">
        <v>-19.190399999999997</v>
      </c>
      <c r="X272">
        <v>-4.7975999999999974</v>
      </c>
      <c r="Y272">
        <v>286</v>
      </c>
      <c r="Z272">
        <v>1</v>
      </c>
      <c r="AA272">
        <v>1571</v>
      </c>
      <c r="AB272">
        <v>6</v>
      </c>
    </row>
    <row r="273" spans="1:28" x14ac:dyDescent="0.3">
      <c r="A273">
        <v>2145</v>
      </c>
      <c r="B273" t="s">
        <v>5456</v>
      </c>
      <c r="C273" s="1">
        <v>42614</v>
      </c>
      <c r="D273" s="1">
        <v>42618</v>
      </c>
      <c r="E273">
        <v>4</v>
      </c>
      <c r="F273" t="s">
        <v>358</v>
      </c>
      <c r="G273" t="s">
        <v>2035</v>
      </c>
      <c r="H273" t="s">
        <v>2036</v>
      </c>
      <c r="I273" t="s">
        <v>35</v>
      </c>
      <c r="J273" t="s">
        <v>31</v>
      </c>
      <c r="K273" t="s">
        <v>367</v>
      </c>
      <c r="L273" t="s">
        <v>368</v>
      </c>
      <c r="M273">
        <v>19140</v>
      </c>
      <c r="N273" t="s">
        <v>5</v>
      </c>
      <c r="O273" t="s">
        <v>473</v>
      </c>
      <c r="P273" t="s">
        <v>36</v>
      </c>
      <c r="Q273" t="s">
        <v>52</v>
      </c>
      <c r="R273" t="s">
        <v>474</v>
      </c>
      <c r="S273">
        <v>16.687999999999999</v>
      </c>
      <c r="T273">
        <v>7</v>
      </c>
      <c r="U273">
        <v>0.2</v>
      </c>
      <c r="V273">
        <v>-3.3376000000000001</v>
      </c>
      <c r="W273">
        <v>-7.9267999999999992</v>
      </c>
      <c r="X273">
        <v>5.4235999999999995</v>
      </c>
      <c r="Y273">
        <v>287</v>
      </c>
      <c r="Z273">
        <v>2</v>
      </c>
      <c r="AA273">
        <v>1573</v>
      </c>
      <c r="AB273">
        <v>21</v>
      </c>
    </row>
    <row r="274" spans="1:28" x14ac:dyDescent="0.3">
      <c r="A274">
        <v>2160</v>
      </c>
      <c r="B274" t="s">
        <v>5478</v>
      </c>
      <c r="C274" s="1">
        <v>42616</v>
      </c>
      <c r="D274" s="1">
        <v>42622</v>
      </c>
      <c r="E274">
        <v>6</v>
      </c>
      <c r="F274" t="s">
        <v>358</v>
      </c>
      <c r="G274" t="s">
        <v>2578</v>
      </c>
      <c r="H274" t="s">
        <v>2579</v>
      </c>
      <c r="I274" t="s">
        <v>30</v>
      </c>
      <c r="J274" t="s">
        <v>31</v>
      </c>
      <c r="K274" t="s">
        <v>1079</v>
      </c>
      <c r="L274" t="s">
        <v>371</v>
      </c>
      <c r="M274">
        <v>60610</v>
      </c>
      <c r="N274" t="s">
        <v>7</v>
      </c>
      <c r="O274" t="s">
        <v>4019</v>
      </c>
      <c r="P274" t="s">
        <v>36</v>
      </c>
      <c r="Q274" t="s">
        <v>42</v>
      </c>
      <c r="R274" t="s">
        <v>4020</v>
      </c>
      <c r="S274">
        <v>8.8079999999999981</v>
      </c>
      <c r="T274">
        <v>3</v>
      </c>
      <c r="U274">
        <v>0.8</v>
      </c>
      <c r="V274">
        <v>-7.0463999999999984</v>
      </c>
      <c r="W274">
        <v>-16.735199999999999</v>
      </c>
      <c r="X274">
        <v>-14.973600000000001</v>
      </c>
      <c r="Y274">
        <v>288</v>
      </c>
      <c r="Z274">
        <v>0</v>
      </c>
      <c r="AA274">
        <v>1575</v>
      </c>
      <c r="AB274">
        <v>12</v>
      </c>
    </row>
    <row r="275" spans="1:28" x14ac:dyDescent="0.3">
      <c r="A275">
        <v>2203</v>
      </c>
      <c r="B275" t="s">
        <v>5524</v>
      </c>
      <c r="C275" s="1">
        <v>42253</v>
      </c>
      <c r="D275" s="1">
        <v>42259</v>
      </c>
      <c r="E275">
        <v>6</v>
      </c>
      <c r="F275" t="s">
        <v>358</v>
      </c>
      <c r="G275" t="s">
        <v>4305</v>
      </c>
      <c r="H275" t="s">
        <v>4306</v>
      </c>
      <c r="I275" t="s">
        <v>45</v>
      </c>
      <c r="J275" t="s">
        <v>31</v>
      </c>
      <c r="K275" t="s">
        <v>442</v>
      </c>
      <c r="L275" t="s">
        <v>361</v>
      </c>
      <c r="M275">
        <v>98103</v>
      </c>
      <c r="N275" t="s">
        <v>3</v>
      </c>
      <c r="O275" t="s">
        <v>1942</v>
      </c>
      <c r="P275" t="s">
        <v>36</v>
      </c>
      <c r="Q275" t="s">
        <v>42</v>
      </c>
      <c r="R275" t="s">
        <v>1943</v>
      </c>
      <c r="S275">
        <v>6.0960000000000001</v>
      </c>
      <c r="T275">
        <v>2</v>
      </c>
      <c r="U275">
        <v>0.2</v>
      </c>
      <c r="V275">
        <v>-1.2192000000000001</v>
      </c>
      <c r="W275">
        <v>-2.7432000000000003</v>
      </c>
      <c r="X275">
        <v>2.1335999999999999</v>
      </c>
      <c r="Y275">
        <v>289</v>
      </c>
      <c r="Z275">
        <v>1</v>
      </c>
      <c r="AA275">
        <v>1577</v>
      </c>
      <c r="AB275">
        <v>10</v>
      </c>
    </row>
    <row r="276" spans="1:28" x14ac:dyDescent="0.3">
      <c r="A276">
        <v>2204</v>
      </c>
      <c r="B276" t="s">
        <v>5524</v>
      </c>
      <c r="C276" s="1">
        <v>42253</v>
      </c>
      <c r="D276" s="1">
        <v>42259</v>
      </c>
      <c r="E276">
        <v>6</v>
      </c>
      <c r="F276" t="s">
        <v>358</v>
      </c>
      <c r="G276" t="s">
        <v>4305</v>
      </c>
      <c r="H276" t="s">
        <v>4306</v>
      </c>
      <c r="I276" t="s">
        <v>45</v>
      </c>
      <c r="J276" t="s">
        <v>31</v>
      </c>
      <c r="K276" t="s">
        <v>442</v>
      </c>
      <c r="L276" t="s">
        <v>361</v>
      </c>
      <c r="M276">
        <v>98103</v>
      </c>
      <c r="N276" t="s">
        <v>3</v>
      </c>
      <c r="O276" t="s">
        <v>5525</v>
      </c>
      <c r="P276" t="s">
        <v>32</v>
      </c>
      <c r="Q276" t="s">
        <v>441</v>
      </c>
      <c r="R276" t="s">
        <v>5526</v>
      </c>
      <c r="S276">
        <v>191.82</v>
      </c>
      <c r="T276">
        <v>3</v>
      </c>
      <c r="U276">
        <v>0</v>
      </c>
      <c r="V276">
        <v>0</v>
      </c>
      <c r="W276">
        <v>-117.0102</v>
      </c>
      <c r="X276">
        <v>74.809799999999996</v>
      </c>
      <c r="Y276">
        <v>290</v>
      </c>
      <c r="Z276">
        <v>2</v>
      </c>
      <c r="AA276">
        <v>1579</v>
      </c>
      <c r="AB276">
        <v>15</v>
      </c>
    </row>
    <row r="277" spans="1:28" x14ac:dyDescent="0.3">
      <c r="A277">
        <v>2206</v>
      </c>
      <c r="B277" t="s">
        <v>5529</v>
      </c>
      <c r="C277" s="1">
        <v>42623</v>
      </c>
      <c r="D277" s="1">
        <v>42625</v>
      </c>
      <c r="E277">
        <v>2</v>
      </c>
      <c r="F277" t="s">
        <v>355</v>
      </c>
      <c r="G277" t="s">
        <v>3383</v>
      </c>
      <c r="H277" t="s">
        <v>3384</v>
      </c>
      <c r="I277" t="s">
        <v>45</v>
      </c>
      <c r="J277" t="s">
        <v>31</v>
      </c>
      <c r="K277" t="s">
        <v>1267</v>
      </c>
      <c r="L277" t="s">
        <v>378</v>
      </c>
      <c r="M277">
        <v>37620</v>
      </c>
      <c r="N277" t="s">
        <v>9</v>
      </c>
      <c r="O277" t="s">
        <v>5530</v>
      </c>
      <c r="P277" t="s">
        <v>36</v>
      </c>
      <c r="Q277" t="s">
        <v>39</v>
      </c>
      <c r="R277" t="s">
        <v>5531</v>
      </c>
      <c r="S277">
        <v>67.56</v>
      </c>
      <c r="T277">
        <v>3</v>
      </c>
      <c r="U277">
        <v>0.2</v>
      </c>
      <c r="V277">
        <v>-13.512</v>
      </c>
      <c r="W277">
        <v>-45.603000000000009</v>
      </c>
      <c r="X277">
        <v>8.4449999999999896</v>
      </c>
      <c r="Y277">
        <v>291</v>
      </c>
      <c r="Z277">
        <v>0</v>
      </c>
      <c r="AA277">
        <v>1581</v>
      </c>
      <c r="AB277">
        <v>12</v>
      </c>
    </row>
    <row r="278" spans="1:28" x14ac:dyDescent="0.3">
      <c r="A278">
        <v>2218</v>
      </c>
      <c r="B278" t="s">
        <v>5549</v>
      </c>
      <c r="C278" s="1">
        <v>41902</v>
      </c>
      <c r="D278" s="1">
        <v>41907</v>
      </c>
      <c r="E278">
        <v>5</v>
      </c>
      <c r="F278" t="s">
        <v>358</v>
      </c>
      <c r="G278" t="s">
        <v>5550</v>
      </c>
      <c r="H278" t="s">
        <v>5551</v>
      </c>
      <c r="I278" t="s">
        <v>35</v>
      </c>
      <c r="J278" t="s">
        <v>31</v>
      </c>
      <c r="K278" t="s">
        <v>2181</v>
      </c>
      <c r="L278" t="s">
        <v>359</v>
      </c>
      <c r="M278">
        <v>32216</v>
      </c>
      <c r="N278" t="s">
        <v>9</v>
      </c>
      <c r="O278" t="s">
        <v>5552</v>
      </c>
      <c r="P278" t="s">
        <v>36</v>
      </c>
      <c r="Q278" t="s">
        <v>39</v>
      </c>
      <c r="R278" t="s">
        <v>5553</v>
      </c>
      <c r="S278">
        <v>2.8160000000000003</v>
      </c>
      <c r="T278">
        <v>2</v>
      </c>
      <c r="U278">
        <v>0.2</v>
      </c>
      <c r="V278">
        <v>-0.56320000000000003</v>
      </c>
      <c r="W278">
        <v>-1.2672000000000003</v>
      </c>
      <c r="X278">
        <v>0.98559999999999992</v>
      </c>
      <c r="Y278">
        <v>292</v>
      </c>
      <c r="Z278">
        <v>1</v>
      </c>
      <c r="AA278">
        <v>1583</v>
      </c>
      <c r="AB278">
        <v>12</v>
      </c>
    </row>
    <row r="279" spans="1:28" x14ac:dyDescent="0.3">
      <c r="A279">
        <v>2236</v>
      </c>
      <c r="B279" t="s">
        <v>5584</v>
      </c>
      <c r="C279" s="1">
        <v>42262</v>
      </c>
      <c r="D279" s="1">
        <v>42264</v>
      </c>
      <c r="E279">
        <v>2</v>
      </c>
      <c r="F279" t="s">
        <v>355</v>
      </c>
      <c r="G279" t="s">
        <v>5310</v>
      </c>
      <c r="H279" t="s">
        <v>5311</v>
      </c>
      <c r="I279" t="s">
        <v>30</v>
      </c>
      <c r="J279" t="s">
        <v>31</v>
      </c>
      <c r="K279" t="s">
        <v>713</v>
      </c>
      <c r="L279" t="s">
        <v>375</v>
      </c>
      <c r="M279">
        <v>46203</v>
      </c>
      <c r="N279" t="s">
        <v>7</v>
      </c>
      <c r="O279" t="s">
        <v>3009</v>
      </c>
      <c r="P279" t="s">
        <v>36</v>
      </c>
      <c r="Q279" t="s">
        <v>38</v>
      </c>
      <c r="R279" t="s">
        <v>3010</v>
      </c>
      <c r="S279">
        <v>190.86</v>
      </c>
      <c r="T279">
        <v>2</v>
      </c>
      <c r="U279">
        <v>0</v>
      </c>
      <c r="V279">
        <v>0</v>
      </c>
      <c r="W279">
        <v>-179.40840000000003</v>
      </c>
      <c r="X279">
        <v>11.451599999999985</v>
      </c>
      <c r="Y279">
        <v>293</v>
      </c>
      <c r="Z279">
        <v>2</v>
      </c>
      <c r="AA279">
        <v>1585</v>
      </c>
      <c r="AB279">
        <v>4</v>
      </c>
    </row>
    <row r="280" spans="1:28" x14ac:dyDescent="0.3">
      <c r="A280">
        <v>2237</v>
      </c>
      <c r="B280" t="s">
        <v>5584</v>
      </c>
      <c r="C280" s="1">
        <v>42262</v>
      </c>
      <c r="D280" s="1">
        <v>42264</v>
      </c>
      <c r="E280">
        <v>2</v>
      </c>
      <c r="F280" t="s">
        <v>355</v>
      </c>
      <c r="G280" t="s">
        <v>5310</v>
      </c>
      <c r="H280" t="s">
        <v>5311</v>
      </c>
      <c r="I280" t="s">
        <v>30</v>
      </c>
      <c r="J280" t="s">
        <v>31</v>
      </c>
      <c r="K280" t="s">
        <v>713</v>
      </c>
      <c r="L280" t="s">
        <v>375</v>
      </c>
      <c r="M280">
        <v>46203</v>
      </c>
      <c r="N280" t="s">
        <v>7</v>
      </c>
      <c r="O280" t="s">
        <v>5585</v>
      </c>
      <c r="P280" t="s">
        <v>36</v>
      </c>
      <c r="Q280" t="s">
        <v>39</v>
      </c>
      <c r="R280" t="s">
        <v>5586</v>
      </c>
      <c r="S280">
        <v>24.32</v>
      </c>
      <c r="T280">
        <v>8</v>
      </c>
      <c r="U280">
        <v>0</v>
      </c>
      <c r="V280">
        <v>0</v>
      </c>
      <c r="W280">
        <v>-16.051200000000001</v>
      </c>
      <c r="X280">
        <v>8.2687999999999988</v>
      </c>
      <c r="Y280">
        <v>294</v>
      </c>
      <c r="Z280">
        <v>0</v>
      </c>
      <c r="AA280">
        <v>1587</v>
      </c>
      <c r="AB280">
        <v>16</v>
      </c>
    </row>
    <row r="281" spans="1:28" x14ac:dyDescent="0.3">
      <c r="A281">
        <v>2254</v>
      </c>
      <c r="B281" t="s">
        <v>5609</v>
      </c>
      <c r="C281" s="1">
        <v>42275</v>
      </c>
      <c r="D281" s="1">
        <v>42278</v>
      </c>
      <c r="E281">
        <v>3</v>
      </c>
      <c r="F281" t="s">
        <v>49</v>
      </c>
      <c r="G281" t="s">
        <v>4120</v>
      </c>
      <c r="H281" t="s">
        <v>4121</v>
      </c>
      <c r="I281" t="s">
        <v>35</v>
      </c>
      <c r="J281" t="s">
        <v>31</v>
      </c>
      <c r="K281" t="s">
        <v>365</v>
      </c>
      <c r="L281" t="s">
        <v>357</v>
      </c>
      <c r="M281">
        <v>94110</v>
      </c>
      <c r="N281" t="s">
        <v>3</v>
      </c>
      <c r="O281" t="s">
        <v>522</v>
      </c>
      <c r="P281" t="s">
        <v>36</v>
      </c>
      <c r="Q281" t="s">
        <v>43</v>
      </c>
      <c r="R281" t="s">
        <v>523</v>
      </c>
      <c r="S281">
        <v>43.26</v>
      </c>
      <c r="T281">
        <v>3</v>
      </c>
      <c r="U281">
        <v>0</v>
      </c>
      <c r="V281">
        <v>0</v>
      </c>
      <c r="W281">
        <v>-28.984200000000001</v>
      </c>
      <c r="X281">
        <v>14.275799999999998</v>
      </c>
      <c r="Y281">
        <v>295</v>
      </c>
      <c r="Z281">
        <v>1</v>
      </c>
      <c r="AA281">
        <v>1589</v>
      </c>
      <c r="AB281">
        <v>21</v>
      </c>
    </row>
    <row r="282" spans="1:28" x14ac:dyDescent="0.3">
      <c r="A282">
        <v>2255</v>
      </c>
      <c r="B282" t="s">
        <v>5609</v>
      </c>
      <c r="C282" s="1">
        <v>42275</v>
      </c>
      <c r="D282" s="1">
        <v>42278</v>
      </c>
      <c r="E282">
        <v>3</v>
      </c>
      <c r="F282" t="s">
        <v>49</v>
      </c>
      <c r="G282" t="s">
        <v>4120</v>
      </c>
      <c r="H282" t="s">
        <v>4121</v>
      </c>
      <c r="I282" t="s">
        <v>35</v>
      </c>
      <c r="J282" t="s">
        <v>31</v>
      </c>
      <c r="K282" t="s">
        <v>365</v>
      </c>
      <c r="L282" t="s">
        <v>357</v>
      </c>
      <c r="M282">
        <v>94110</v>
      </c>
      <c r="N282" t="s">
        <v>3</v>
      </c>
      <c r="O282" t="s">
        <v>4864</v>
      </c>
      <c r="P282" t="s">
        <v>36</v>
      </c>
      <c r="Q282" t="s">
        <v>43</v>
      </c>
      <c r="R282" t="s">
        <v>4865</v>
      </c>
      <c r="S282">
        <v>43.56</v>
      </c>
      <c r="T282">
        <v>2</v>
      </c>
      <c r="U282">
        <v>0</v>
      </c>
      <c r="V282">
        <v>0</v>
      </c>
      <c r="W282">
        <v>-28.314000000000004</v>
      </c>
      <c r="X282">
        <v>15.245999999999999</v>
      </c>
      <c r="Y282">
        <v>296</v>
      </c>
      <c r="Z282">
        <v>2</v>
      </c>
      <c r="AA282">
        <v>1591</v>
      </c>
      <c r="AB282">
        <v>14</v>
      </c>
    </row>
    <row r="283" spans="1:28" x14ac:dyDescent="0.3">
      <c r="A283">
        <v>2256</v>
      </c>
      <c r="B283" t="s">
        <v>5610</v>
      </c>
      <c r="C283" s="1">
        <v>42630</v>
      </c>
      <c r="D283" s="1">
        <v>42635</v>
      </c>
      <c r="E283">
        <v>5</v>
      </c>
      <c r="F283" t="s">
        <v>358</v>
      </c>
      <c r="G283" t="s">
        <v>2024</v>
      </c>
      <c r="H283" t="s">
        <v>2025</v>
      </c>
      <c r="I283" t="s">
        <v>35</v>
      </c>
      <c r="J283" t="s">
        <v>31</v>
      </c>
      <c r="K283" t="s">
        <v>5611</v>
      </c>
      <c r="L283" t="s">
        <v>411</v>
      </c>
      <c r="M283">
        <v>4401</v>
      </c>
      <c r="N283" t="s">
        <v>5</v>
      </c>
      <c r="O283" t="s">
        <v>5612</v>
      </c>
      <c r="P283" t="s">
        <v>40</v>
      </c>
      <c r="Q283" t="s">
        <v>41</v>
      </c>
      <c r="R283" t="s">
        <v>5613</v>
      </c>
      <c r="S283">
        <v>437.84999999999997</v>
      </c>
      <c r="T283">
        <v>3</v>
      </c>
      <c r="U283">
        <v>0</v>
      </c>
      <c r="V283">
        <v>0</v>
      </c>
      <c r="W283">
        <v>-306.495</v>
      </c>
      <c r="X283">
        <v>131.35499999999996</v>
      </c>
      <c r="Y283">
        <v>297</v>
      </c>
      <c r="Z283">
        <v>0</v>
      </c>
      <c r="AA283">
        <v>1593</v>
      </c>
      <c r="AB283">
        <v>24</v>
      </c>
    </row>
    <row r="284" spans="1:28" x14ac:dyDescent="0.3">
      <c r="A284">
        <v>2257</v>
      </c>
      <c r="B284" t="s">
        <v>5610</v>
      </c>
      <c r="C284" s="1">
        <v>42630</v>
      </c>
      <c r="D284" s="1">
        <v>42635</v>
      </c>
      <c r="E284">
        <v>5</v>
      </c>
      <c r="F284" t="s">
        <v>358</v>
      </c>
      <c r="G284" t="s">
        <v>2024</v>
      </c>
      <c r="H284" t="s">
        <v>2025</v>
      </c>
      <c r="I284" t="s">
        <v>35</v>
      </c>
      <c r="J284" t="s">
        <v>31</v>
      </c>
      <c r="K284" t="s">
        <v>5611</v>
      </c>
      <c r="L284" t="s">
        <v>411</v>
      </c>
      <c r="M284">
        <v>4401</v>
      </c>
      <c r="N284" t="s">
        <v>5</v>
      </c>
      <c r="O284" t="s">
        <v>3863</v>
      </c>
      <c r="P284" t="s">
        <v>32</v>
      </c>
      <c r="Q284" t="s">
        <v>441</v>
      </c>
      <c r="R284" t="s">
        <v>3864</v>
      </c>
      <c r="S284">
        <v>109.48</v>
      </c>
      <c r="T284">
        <v>2</v>
      </c>
      <c r="U284">
        <v>0</v>
      </c>
      <c r="V284">
        <v>0</v>
      </c>
      <c r="W284">
        <v>-75.541200000000003</v>
      </c>
      <c r="X284">
        <v>33.938800000000001</v>
      </c>
      <c r="Y284">
        <v>298</v>
      </c>
      <c r="Z284">
        <v>1</v>
      </c>
      <c r="AA284">
        <v>1595</v>
      </c>
      <c r="AB284">
        <v>16</v>
      </c>
    </row>
    <row r="285" spans="1:28" x14ac:dyDescent="0.3">
      <c r="A285">
        <v>2268</v>
      </c>
      <c r="B285" t="s">
        <v>5634</v>
      </c>
      <c r="C285" s="1">
        <v>42995</v>
      </c>
      <c r="D285" s="1">
        <v>42995</v>
      </c>
      <c r="E285">
        <v>0</v>
      </c>
      <c r="F285" t="s">
        <v>62</v>
      </c>
      <c r="G285" t="s">
        <v>5635</v>
      </c>
      <c r="H285" t="s">
        <v>5636</v>
      </c>
      <c r="I285" t="s">
        <v>30</v>
      </c>
      <c r="J285" t="s">
        <v>31</v>
      </c>
      <c r="K285" t="s">
        <v>442</v>
      </c>
      <c r="L285" t="s">
        <v>361</v>
      </c>
      <c r="M285">
        <v>98115</v>
      </c>
      <c r="N285" t="s">
        <v>3</v>
      </c>
      <c r="O285" t="s">
        <v>5637</v>
      </c>
      <c r="P285" t="s">
        <v>36</v>
      </c>
      <c r="Q285" t="s">
        <v>44</v>
      </c>
      <c r="R285" t="s">
        <v>5638</v>
      </c>
      <c r="S285">
        <v>12.96</v>
      </c>
      <c r="T285">
        <v>2</v>
      </c>
      <c r="U285">
        <v>0</v>
      </c>
      <c r="V285">
        <v>0</v>
      </c>
      <c r="W285">
        <v>-6.6096000000000004</v>
      </c>
      <c r="X285">
        <v>6.3504000000000005</v>
      </c>
      <c r="Y285">
        <v>299</v>
      </c>
      <c r="Z285">
        <v>2</v>
      </c>
      <c r="AA285">
        <v>1597</v>
      </c>
      <c r="AB285">
        <v>10</v>
      </c>
    </row>
    <row r="286" spans="1:28" x14ac:dyDescent="0.3">
      <c r="A286">
        <v>2272</v>
      </c>
      <c r="B286" t="s">
        <v>5643</v>
      </c>
      <c r="C286" s="1">
        <v>42268</v>
      </c>
      <c r="D286" s="1">
        <v>42274</v>
      </c>
      <c r="E286">
        <v>6</v>
      </c>
      <c r="F286" t="s">
        <v>358</v>
      </c>
      <c r="G286" t="s">
        <v>1423</v>
      </c>
      <c r="H286" t="s">
        <v>1424</v>
      </c>
      <c r="I286" t="s">
        <v>30</v>
      </c>
      <c r="J286" t="s">
        <v>31</v>
      </c>
      <c r="K286" t="s">
        <v>442</v>
      </c>
      <c r="L286" t="s">
        <v>361</v>
      </c>
      <c r="M286">
        <v>98105</v>
      </c>
      <c r="N286" t="s">
        <v>3</v>
      </c>
      <c r="O286" t="s">
        <v>5644</v>
      </c>
      <c r="P286" t="s">
        <v>36</v>
      </c>
      <c r="Q286" t="s">
        <v>38</v>
      </c>
      <c r="R286" t="s">
        <v>5645</v>
      </c>
      <c r="S286">
        <v>199.74</v>
      </c>
      <c r="T286">
        <v>6</v>
      </c>
      <c r="U286">
        <v>0</v>
      </c>
      <c r="V286">
        <v>0</v>
      </c>
      <c r="W286">
        <v>-151.80240000000001</v>
      </c>
      <c r="X286">
        <v>47.937599999999996</v>
      </c>
      <c r="Y286">
        <v>300</v>
      </c>
      <c r="Z286">
        <v>0</v>
      </c>
      <c r="AA286">
        <v>1599</v>
      </c>
      <c r="AB286">
        <v>30</v>
      </c>
    </row>
    <row r="287" spans="1:28" x14ac:dyDescent="0.3">
      <c r="A287">
        <v>2283</v>
      </c>
      <c r="B287" t="s">
        <v>5656</v>
      </c>
      <c r="C287" s="1">
        <v>42616</v>
      </c>
      <c r="D287" s="1">
        <v>42618</v>
      </c>
      <c r="E287">
        <v>2</v>
      </c>
      <c r="F287" t="s">
        <v>49</v>
      </c>
      <c r="G287" t="s">
        <v>4855</v>
      </c>
      <c r="H287" t="s">
        <v>4856</v>
      </c>
      <c r="I287" t="s">
        <v>35</v>
      </c>
      <c r="J287" t="s">
        <v>31</v>
      </c>
      <c r="K287" t="s">
        <v>671</v>
      </c>
      <c r="L287" t="s">
        <v>391</v>
      </c>
      <c r="M287">
        <v>6457</v>
      </c>
      <c r="N287" t="s">
        <v>5</v>
      </c>
      <c r="O287" t="s">
        <v>1955</v>
      </c>
      <c r="P287" t="s">
        <v>36</v>
      </c>
      <c r="Q287" t="s">
        <v>44</v>
      </c>
      <c r="R287" t="s">
        <v>1956</v>
      </c>
      <c r="S287">
        <v>48.16</v>
      </c>
      <c r="T287">
        <v>7</v>
      </c>
      <c r="U287">
        <v>0</v>
      </c>
      <c r="V287">
        <v>0</v>
      </c>
      <c r="W287">
        <v>-26.006399999999999</v>
      </c>
      <c r="X287">
        <v>22.153599999999997</v>
      </c>
      <c r="Y287">
        <v>301</v>
      </c>
      <c r="Z287">
        <v>1</v>
      </c>
      <c r="AA287">
        <v>1601</v>
      </c>
      <c r="AB287">
        <v>70</v>
      </c>
    </row>
    <row r="288" spans="1:28" x14ac:dyDescent="0.3">
      <c r="A288">
        <v>2304</v>
      </c>
      <c r="B288" t="s">
        <v>5685</v>
      </c>
      <c r="C288" s="1">
        <v>42995</v>
      </c>
      <c r="D288" s="1">
        <v>43000</v>
      </c>
      <c r="E288">
        <v>5</v>
      </c>
      <c r="F288" t="s">
        <v>355</v>
      </c>
      <c r="G288" t="s">
        <v>2682</v>
      </c>
      <c r="H288" t="s">
        <v>2683</v>
      </c>
      <c r="I288" t="s">
        <v>45</v>
      </c>
      <c r="J288" t="s">
        <v>31</v>
      </c>
      <c r="K288" t="s">
        <v>3778</v>
      </c>
      <c r="L288" t="s">
        <v>396</v>
      </c>
      <c r="M288">
        <v>30076</v>
      </c>
      <c r="N288" t="s">
        <v>9</v>
      </c>
      <c r="O288" t="s">
        <v>1968</v>
      </c>
      <c r="P288" t="s">
        <v>32</v>
      </c>
      <c r="Q288" t="s">
        <v>34</v>
      </c>
      <c r="R288" t="s">
        <v>1969</v>
      </c>
      <c r="S288">
        <v>723.92</v>
      </c>
      <c r="T288">
        <v>4</v>
      </c>
      <c r="U288">
        <v>0</v>
      </c>
      <c r="V288">
        <v>0</v>
      </c>
      <c r="W288">
        <v>-535.70079999999996</v>
      </c>
      <c r="X288">
        <v>188.2192</v>
      </c>
      <c r="Y288">
        <v>302</v>
      </c>
      <c r="Z288">
        <v>2</v>
      </c>
      <c r="AA288">
        <v>1603</v>
      </c>
      <c r="AB288">
        <v>28</v>
      </c>
    </row>
    <row r="289" spans="1:28" x14ac:dyDescent="0.3">
      <c r="A289">
        <v>2305</v>
      </c>
      <c r="B289" t="s">
        <v>5685</v>
      </c>
      <c r="C289" s="1">
        <v>42995</v>
      </c>
      <c r="D289" s="1">
        <v>43000</v>
      </c>
      <c r="E289">
        <v>5</v>
      </c>
      <c r="F289" t="s">
        <v>355</v>
      </c>
      <c r="G289" t="s">
        <v>2682</v>
      </c>
      <c r="H289" t="s">
        <v>2683</v>
      </c>
      <c r="I289" t="s">
        <v>45</v>
      </c>
      <c r="J289" t="s">
        <v>31</v>
      </c>
      <c r="K289" t="s">
        <v>3778</v>
      </c>
      <c r="L289" t="s">
        <v>396</v>
      </c>
      <c r="M289">
        <v>30076</v>
      </c>
      <c r="N289" t="s">
        <v>9</v>
      </c>
      <c r="O289" t="s">
        <v>1757</v>
      </c>
      <c r="P289" t="s">
        <v>36</v>
      </c>
      <c r="Q289" t="s">
        <v>44</v>
      </c>
      <c r="R289" t="s">
        <v>980</v>
      </c>
      <c r="S289">
        <v>106.32</v>
      </c>
      <c r="T289">
        <v>3</v>
      </c>
      <c r="U289">
        <v>0</v>
      </c>
      <c r="V289">
        <v>0</v>
      </c>
      <c r="W289">
        <v>-56.349600000000002</v>
      </c>
      <c r="X289">
        <v>49.970399999999991</v>
      </c>
      <c r="Y289">
        <v>303</v>
      </c>
      <c r="Z289">
        <v>0</v>
      </c>
      <c r="AA289">
        <v>1605</v>
      </c>
      <c r="AB289">
        <v>21</v>
      </c>
    </row>
    <row r="290" spans="1:28" x14ac:dyDescent="0.3">
      <c r="A290">
        <v>2326</v>
      </c>
      <c r="B290" t="s">
        <v>5704</v>
      </c>
      <c r="C290" s="1">
        <v>42262</v>
      </c>
      <c r="D290" s="1">
        <v>42266</v>
      </c>
      <c r="E290">
        <v>4</v>
      </c>
      <c r="F290" t="s">
        <v>355</v>
      </c>
      <c r="G290" t="s">
        <v>5705</v>
      </c>
      <c r="H290" t="s">
        <v>5706</v>
      </c>
      <c r="I290" t="s">
        <v>35</v>
      </c>
      <c r="J290" t="s">
        <v>31</v>
      </c>
      <c r="K290" t="s">
        <v>50</v>
      </c>
      <c r="L290" t="s">
        <v>51</v>
      </c>
      <c r="M290">
        <v>10035</v>
      </c>
      <c r="N290" t="s">
        <v>5</v>
      </c>
      <c r="O290" t="s">
        <v>5210</v>
      </c>
      <c r="P290" t="s">
        <v>36</v>
      </c>
      <c r="Q290" t="s">
        <v>42</v>
      </c>
      <c r="R290" t="s">
        <v>5211</v>
      </c>
      <c r="S290">
        <v>79.872000000000014</v>
      </c>
      <c r="T290">
        <v>3</v>
      </c>
      <c r="U290">
        <v>0.2</v>
      </c>
      <c r="V290">
        <v>-15.974400000000003</v>
      </c>
      <c r="W290">
        <v>-33.945600000000013</v>
      </c>
      <c r="X290">
        <v>29.951999999999998</v>
      </c>
      <c r="Y290">
        <v>304</v>
      </c>
      <c r="Z290">
        <v>1</v>
      </c>
      <c r="AA290">
        <v>1607</v>
      </c>
      <c r="AB290">
        <v>6</v>
      </c>
    </row>
    <row r="291" spans="1:28" x14ac:dyDescent="0.3">
      <c r="A291">
        <v>2327</v>
      </c>
      <c r="B291" t="s">
        <v>5704</v>
      </c>
      <c r="C291" s="1">
        <v>42262</v>
      </c>
      <c r="D291" s="1">
        <v>42266</v>
      </c>
      <c r="E291">
        <v>4</v>
      </c>
      <c r="F291" t="s">
        <v>355</v>
      </c>
      <c r="G291" t="s">
        <v>5705</v>
      </c>
      <c r="H291" t="s">
        <v>5706</v>
      </c>
      <c r="I291" t="s">
        <v>35</v>
      </c>
      <c r="J291" t="s">
        <v>31</v>
      </c>
      <c r="K291" t="s">
        <v>50</v>
      </c>
      <c r="L291" t="s">
        <v>51</v>
      </c>
      <c r="M291">
        <v>10035</v>
      </c>
      <c r="N291" t="s">
        <v>5</v>
      </c>
      <c r="O291" t="s">
        <v>1777</v>
      </c>
      <c r="P291" t="s">
        <v>32</v>
      </c>
      <c r="Q291" t="s">
        <v>33</v>
      </c>
      <c r="R291" t="s">
        <v>1778</v>
      </c>
      <c r="S291">
        <v>46.384</v>
      </c>
      <c r="T291">
        <v>1</v>
      </c>
      <c r="U291">
        <v>0.2</v>
      </c>
      <c r="V291">
        <v>-9.2767999999999997</v>
      </c>
      <c r="W291">
        <v>-35.947599999999994</v>
      </c>
      <c r="X291">
        <v>1.1596000000000011</v>
      </c>
      <c r="Y291">
        <v>305</v>
      </c>
      <c r="Z291">
        <v>2</v>
      </c>
      <c r="AA291">
        <v>1609</v>
      </c>
      <c r="AB291">
        <v>2</v>
      </c>
    </row>
    <row r="292" spans="1:28" x14ac:dyDescent="0.3">
      <c r="A292">
        <v>2328</v>
      </c>
      <c r="B292" t="s">
        <v>5704</v>
      </c>
      <c r="C292" s="1">
        <v>42262</v>
      </c>
      <c r="D292" s="1">
        <v>42266</v>
      </c>
      <c r="E292">
        <v>4</v>
      </c>
      <c r="F292" t="s">
        <v>355</v>
      </c>
      <c r="G292" t="s">
        <v>5705</v>
      </c>
      <c r="H292" t="s">
        <v>5706</v>
      </c>
      <c r="I292" t="s">
        <v>35</v>
      </c>
      <c r="J292" t="s">
        <v>31</v>
      </c>
      <c r="K292" t="s">
        <v>50</v>
      </c>
      <c r="L292" t="s">
        <v>51</v>
      </c>
      <c r="M292">
        <v>10035</v>
      </c>
      <c r="N292" t="s">
        <v>5</v>
      </c>
      <c r="O292" t="s">
        <v>905</v>
      </c>
      <c r="P292" t="s">
        <v>36</v>
      </c>
      <c r="Q292" t="s">
        <v>44</v>
      </c>
      <c r="R292" t="s">
        <v>906</v>
      </c>
      <c r="S292">
        <v>12.96</v>
      </c>
      <c r="T292">
        <v>2</v>
      </c>
      <c r="U292">
        <v>0</v>
      </c>
      <c r="V292">
        <v>0</v>
      </c>
      <c r="W292">
        <v>-6.7392000000000003</v>
      </c>
      <c r="X292">
        <v>6.2208000000000006</v>
      </c>
      <c r="Y292">
        <v>306</v>
      </c>
      <c r="Z292">
        <v>0</v>
      </c>
      <c r="AA292">
        <v>1611</v>
      </c>
      <c r="AB292">
        <v>4</v>
      </c>
    </row>
    <row r="293" spans="1:28" x14ac:dyDescent="0.3">
      <c r="A293">
        <v>2329</v>
      </c>
      <c r="B293" t="s">
        <v>5707</v>
      </c>
      <c r="C293" s="1">
        <v>43001</v>
      </c>
      <c r="D293" s="1">
        <v>43004</v>
      </c>
      <c r="E293">
        <v>3</v>
      </c>
      <c r="F293" t="s">
        <v>49</v>
      </c>
      <c r="G293" t="s">
        <v>5708</v>
      </c>
      <c r="H293" t="s">
        <v>5709</v>
      </c>
      <c r="I293" t="s">
        <v>45</v>
      </c>
      <c r="J293" t="s">
        <v>31</v>
      </c>
      <c r="K293" t="s">
        <v>5710</v>
      </c>
      <c r="L293" t="s">
        <v>383</v>
      </c>
      <c r="M293">
        <v>80525</v>
      </c>
      <c r="N293" t="s">
        <v>3</v>
      </c>
      <c r="O293" t="s">
        <v>5711</v>
      </c>
      <c r="P293" t="s">
        <v>36</v>
      </c>
      <c r="Q293" t="s">
        <v>48</v>
      </c>
      <c r="R293" t="s">
        <v>5712</v>
      </c>
      <c r="S293">
        <v>14.352000000000002</v>
      </c>
      <c r="T293">
        <v>3</v>
      </c>
      <c r="U293">
        <v>0.2</v>
      </c>
      <c r="V293">
        <v>-2.8704000000000005</v>
      </c>
      <c r="W293">
        <v>-6.2790000000000017</v>
      </c>
      <c r="X293">
        <v>5.2026000000000003</v>
      </c>
      <c r="Y293">
        <v>307</v>
      </c>
      <c r="Z293">
        <v>1</v>
      </c>
      <c r="AA293">
        <v>1613</v>
      </c>
      <c r="AB293">
        <v>30</v>
      </c>
    </row>
    <row r="294" spans="1:28" x14ac:dyDescent="0.3">
      <c r="A294">
        <v>2331</v>
      </c>
      <c r="B294" t="s">
        <v>5716</v>
      </c>
      <c r="C294" s="1">
        <v>42637</v>
      </c>
      <c r="D294" s="1">
        <v>42639</v>
      </c>
      <c r="E294">
        <v>2</v>
      </c>
      <c r="F294" t="s">
        <v>355</v>
      </c>
      <c r="G294" t="s">
        <v>2024</v>
      </c>
      <c r="H294" t="s">
        <v>2025</v>
      </c>
      <c r="I294" t="s">
        <v>35</v>
      </c>
      <c r="J294" t="s">
        <v>31</v>
      </c>
      <c r="K294" t="s">
        <v>439</v>
      </c>
      <c r="L294" t="s">
        <v>357</v>
      </c>
      <c r="M294">
        <v>90004</v>
      </c>
      <c r="N294" t="s">
        <v>3</v>
      </c>
      <c r="O294" t="s">
        <v>1541</v>
      </c>
      <c r="P294" t="s">
        <v>36</v>
      </c>
      <c r="Q294" t="s">
        <v>38</v>
      </c>
      <c r="R294" t="s">
        <v>1542</v>
      </c>
      <c r="S294">
        <v>41.96</v>
      </c>
      <c r="T294">
        <v>2</v>
      </c>
      <c r="U294">
        <v>0</v>
      </c>
      <c r="V294">
        <v>0</v>
      </c>
      <c r="W294">
        <v>-39.022800000000004</v>
      </c>
      <c r="X294">
        <v>2.9371999999999971</v>
      </c>
      <c r="Y294">
        <v>308</v>
      </c>
      <c r="Z294">
        <v>2</v>
      </c>
      <c r="AA294">
        <v>1615</v>
      </c>
      <c r="AB294">
        <v>14</v>
      </c>
    </row>
    <row r="295" spans="1:28" x14ac:dyDescent="0.3">
      <c r="A295">
        <v>2332</v>
      </c>
      <c r="B295" t="s">
        <v>5716</v>
      </c>
      <c r="C295" s="1">
        <v>42637</v>
      </c>
      <c r="D295" s="1">
        <v>42639</v>
      </c>
      <c r="E295">
        <v>2</v>
      </c>
      <c r="F295" t="s">
        <v>355</v>
      </c>
      <c r="G295" t="s">
        <v>2024</v>
      </c>
      <c r="H295" t="s">
        <v>2025</v>
      </c>
      <c r="I295" t="s">
        <v>35</v>
      </c>
      <c r="J295" t="s">
        <v>31</v>
      </c>
      <c r="K295" t="s">
        <v>439</v>
      </c>
      <c r="L295" t="s">
        <v>357</v>
      </c>
      <c r="M295">
        <v>90004</v>
      </c>
      <c r="N295" t="s">
        <v>3</v>
      </c>
      <c r="O295" t="s">
        <v>5717</v>
      </c>
      <c r="P295" t="s">
        <v>36</v>
      </c>
      <c r="Q295" t="s">
        <v>44</v>
      </c>
      <c r="R295" t="s">
        <v>5718</v>
      </c>
      <c r="S295">
        <v>41.7</v>
      </c>
      <c r="T295">
        <v>5</v>
      </c>
      <c r="U295">
        <v>0</v>
      </c>
      <c r="V295">
        <v>0</v>
      </c>
      <c r="W295">
        <v>-20.85</v>
      </c>
      <c r="X295">
        <v>20.85</v>
      </c>
      <c r="Y295">
        <v>309</v>
      </c>
      <c r="Z295">
        <v>0</v>
      </c>
      <c r="AA295">
        <v>1617</v>
      </c>
      <c r="AB295">
        <v>35</v>
      </c>
    </row>
    <row r="296" spans="1:28" x14ac:dyDescent="0.3">
      <c r="A296">
        <v>2335</v>
      </c>
      <c r="B296" t="s">
        <v>5720</v>
      </c>
      <c r="C296" s="1">
        <v>41912</v>
      </c>
      <c r="D296" s="1">
        <v>41916</v>
      </c>
      <c r="E296">
        <v>4</v>
      </c>
      <c r="F296" t="s">
        <v>358</v>
      </c>
      <c r="G296" t="s">
        <v>5721</v>
      </c>
      <c r="H296" t="s">
        <v>6</v>
      </c>
      <c r="I296" t="s">
        <v>30</v>
      </c>
      <c r="J296" t="s">
        <v>31</v>
      </c>
      <c r="K296" t="s">
        <v>5722</v>
      </c>
      <c r="L296" t="s">
        <v>378</v>
      </c>
      <c r="M296">
        <v>37042</v>
      </c>
      <c r="N296" t="s">
        <v>9</v>
      </c>
      <c r="O296" t="s">
        <v>522</v>
      </c>
      <c r="P296" t="s">
        <v>36</v>
      </c>
      <c r="Q296" t="s">
        <v>43</v>
      </c>
      <c r="R296" t="s">
        <v>523</v>
      </c>
      <c r="S296">
        <v>69.216000000000008</v>
      </c>
      <c r="T296">
        <v>6</v>
      </c>
      <c r="U296">
        <v>0.2</v>
      </c>
      <c r="V296">
        <v>-13.843200000000003</v>
      </c>
      <c r="W296">
        <v>-44.125200000000007</v>
      </c>
      <c r="X296">
        <v>11.247599999999995</v>
      </c>
      <c r="Y296">
        <v>310</v>
      </c>
      <c r="Z296">
        <v>1</v>
      </c>
      <c r="AA296">
        <v>1619</v>
      </c>
      <c r="AB296">
        <v>24</v>
      </c>
    </row>
    <row r="297" spans="1:28" x14ac:dyDescent="0.3">
      <c r="A297">
        <v>2369</v>
      </c>
      <c r="B297" t="s">
        <v>5768</v>
      </c>
      <c r="C297" s="1">
        <v>42636</v>
      </c>
      <c r="D297" s="1">
        <v>42640</v>
      </c>
      <c r="E297">
        <v>4</v>
      </c>
      <c r="F297" t="s">
        <v>358</v>
      </c>
      <c r="G297" t="s">
        <v>1780</v>
      </c>
      <c r="H297" t="s">
        <v>1781</v>
      </c>
      <c r="I297" t="s">
        <v>35</v>
      </c>
      <c r="J297" t="s">
        <v>31</v>
      </c>
      <c r="K297" t="s">
        <v>1471</v>
      </c>
      <c r="L297" t="s">
        <v>385</v>
      </c>
      <c r="M297">
        <v>45014</v>
      </c>
      <c r="N297" t="s">
        <v>5</v>
      </c>
      <c r="O297" t="s">
        <v>5769</v>
      </c>
      <c r="P297" t="s">
        <v>32</v>
      </c>
      <c r="Q297" t="s">
        <v>441</v>
      </c>
      <c r="R297" t="s">
        <v>5770</v>
      </c>
      <c r="S297">
        <v>532.70400000000006</v>
      </c>
      <c r="T297">
        <v>6</v>
      </c>
      <c r="U297">
        <v>0.2</v>
      </c>
      <c r="V297">
        <v>-106.54080000000002</v>
      </c>
      <c r="W297">
        <v>-452.79840000000013</v>
      </c>
      <c r="X297">
        <v>-26.635200000000026</v>
      </c>
      <c r="Y297">
        <v>311</v>
      </c>
      <c r="Z297">
        <v>2</v>
      </c>
      <c r="AA297">
        <v>1621</v>
      </c>
      <c r="AB297">
        <v>42</v>
      </c>
    </row>
    <row r="298" spans="1:28" x14ac:dyDescent="0.3">
      <c r="A298">
        <v>2370</v>
      </c>
      <c r="B298" t="s">
        <v>5768</v>
      </c>
      <c r="C298" s="1">
        <v>42636</v>
      </c>
      <c r="D298" s="1">
        <v>42640</v>
      </c>
      <c r="E298">
        <v>4</v>
      </c>
      <c r="F298" t="s">
        <v>358</v>
      </c>
      <c r="G298" t="s">
        <v>1780</v>
      </c>
      <c r="H298" t="s">
        <v>1781</v>
      </c>
      <c r="I298" t="s">
        <v>35</v>
      </c>
      <c r="J298" t="s">
        <v>31</v>
      </c>
      <c r="K298" t="s">
        <v>1471</v>
      </c>
      <c r="L298" t="s">
        <v>385</v>
      </c>
      <c r="M298">
        <v>45014</v>
      </c>
      <c r="N298" t="s">
        <v>5</v>
      </c>
      <c r="O298" t="s">
        <v>5771</v>
      </c>
      <c r="P298" t="s">
        <v>36</v>
      </c>
      <c r="Q298" t="s">
        <v>39</v>
      </c>
      <c r="R298" t="s">
        <v>5772</v>
      </c>
      <c r="S298">
        <v>4.9119999999999999</v>
      </c>
      <c r="T298">
        <v>2</v>
      </c>
      <c r="U298">
        <v>0.2</v>
      </c>
      <c r="V298">
        <v>-0.98240000000000005</v>
      </c>
      <c r="W298">
        <v>-3.6225999999999994</v>
      </c>
      <c r="X298">
        <v>0.30700000000000016</v>
      </c>
      <c r="Y298">
        <v>312</v>
      </c>
      <c r="Z298">
        <v>0</v>
      </c>
      <c r="AA298">
        <v>1623</v>
      </c>
      <c r="AB298">
        <v>14</v>
      </c>
    </row>
    <row r="299" spans="1:28" x14ac:dyDescent="0.3">
      <c r="A299">
        <v>2400</v>
      </c>
      <c r="B299" t="s">
        <v>5814</v>
      </c>
      <c r="C299" s="1">
        <v>42987</v>
      </c>
      <c r="D299" s="1">
        <v>42993</v>
      </c>
      <c r="E299">
        <v>6</v>
      </c>
      <c r="F299" t="s">
        <v>358</v>
      </c>
      <c r="G299" t="s">
        <v>1686</v>
      </c>
      <c r="H299" t="s">
        <v>502</v>
      </c>
      <c r="I299" t="s">
        <v>35</v>
      </c>
      <c r="J299" t="s">
        <v>31</v>
      </c>
      <c r="K299" t="s">
        <v>3146</v>
      </c>
      <c r="L299" t="s">
        <v>380</v>
      </c>
      <c r="M299">
        <v>29501</v>
      </c>
      <c r="N299" t="s">
        <v>9</v>
      </c>
      <c r="O299" t="s">
        <v>2340</v>
      </c>
      <c r="P299" t="s">
        <v>36</v>
      </c>
      <c r="Q299" t="s">
        <v>38</v>
      </c>
      <c r="R299" t="s">
        <v>2341</v>
      </c>
      <c r="S299">
        <v>628.80999999999995</v>
      </c>
      <c r="T299">
        <v>7</v>
      </c>
      <c r="U299">
        <v>0</v>
      </c>
      <c r="V299">
        <v>0</v>
      </c>
      <c r="W299">
        <v>-616.23379999999997</v>
      </c>
      <c r="X299">
        <v>12.576199999999986</v>
      </c>
      <c r="Y299">
        <v>313</v>
      </c>
      <c r="Z299">
        <v>1</v>
      </c>
      <c r="AA299">
        <v>1625</v>
      </c>
      <c r="AB299">
        <v>70</v>
      </c>
    </row>
    <row r="300" spans="1:28" x14ac:dyDescent="0.3">
      <c r="A300">
        <v>2401</v>
      </c>
      <c r="B300" t="s">
        <v>5814</v>
      </c>
      <c r="C300" s="1">
        <v>42987</v>
      </c>
      <c r="D300" s="1">
        <v>42993</v>
      </c>
      <c r="E300">
        <v>6</v>
      </c>
      <c r="F300" t="s">
        <v>358</v>
      </c>
      <c r="G300" t="s">
        <v>1686</v>
      </c>
      <c r="H300" t="s">
        <v>502</v>
      </c>
      <c r="I300" t="s">
        <v>35</v>
      </c>
      <c r="J300" t="s">
        <v>31</v>
      </c>
      <c r="K300" t="s">
        <v>3146</v>
      </c>
      <c r="L300" t="s">
        <v>380</v>
      </c>
      <c r="M300">
        <v>29501</v>
      </c>
      <c r="N300" t="s">
        <v>9</v>
      </c>
      <c r="O300" t="s">
        <v>694</v>
      </c>
      <c r="P300" t="s">
        <v>36</v>
      </c>
      <c r="Q300" t="s">
        <v>38</v>
      </c>
      <c r="R300" t="s">
        <v>695</v>
      </c>
      <c r="S300">
        <v>56.449999999999996</v>
      </c>
      <c r="T300">
        <v>5</v>
      </c>
      <c r="U300">
        <v>0</v>
      </c>
      <c r="V300">
        <v>0</v>
      </c>
      <c r="W300">
        <v>-41.772999999999996</v>
      </c>
      <c r="X300">
        <v>14.676999999999998</v>
      </c>
      <c r="Y300">
        <v>314</v>
      </c>
      <c r="Z300">
        <v>2</v>
      </c>
      <c r="AA300">
        <v>1627</v>
      </c>
      <c r="AB300">
        <v>50</v>
      </c>
    </row>
    <row r="301" spans="1:28" x14ac:dyDescent="0.3">
      <c r="A301">
        <v>2404</v>
      </c>
      <c r="B301" t="s">
        <v>5816</v>
      </c>
      <c r="C301" s="1">
        <v>42640</v>
      </c>
      <c r="D301" s="1">
        <v>42646</v>
      </c>
      <c r="E301">
        <v>6</v>
      </c>
      <c r="F301" t="s">
        <v>358</v>
      </c>
      <c r="G301" t="s">
        <v>4221</v>
      </c>
      <c r="H301" t="s">
        <v>4222</v>
      </c>
      <c r="I301" t="s">
        <v>35</v>
      </c>
      <c r="J301" t="s">
        <v>31</v>
      </c>
      <c r="K301" t="s">
        <v>2332</v>
      </c>
      <c r="L301" t="s">
        <v>362</v>
      </c>
      <c r="M301">
        <v>77340</v>
      </c>
      <c r="N301" t="s">
        <v>7</v>
      </c>
      <c r="O301" t="s">
        <v>5817</v>
      </c>
      <c r="P301" t="s">
        <v>32</v>
      </c>
      <c r="Q301" t="s">
        <v>33</v>
      </c>
      <c r="R301" t="s">
        <v>5818</v>
      </c>
      <c r="S301">
        <v>956.6647999999999</v>
      </c>
      <c r="T301">
        <v>7</v>
      </c>
      <c r="U301">
        <v>0.32</v>
      </c>
      <c r="V301">
        <v>-306.13273599999997</v>
      </c>
      <c r="W301">
        <v>-875.62966399999993</v>
      </c>
      <c r="X301">
        <v>-225.09759999999991</v>
      </c>
      <c r="Y301">
        <v>315</v>
      </c>
      <c r="Z301">
        <v>0</v>
      </c>
      <c r="AA301">
        <v>1629</v>
      </c>
      <c r="AB301">
        <v>70</v>
      </c>
    </row>
    <row r="302" spans="1:28" x14ac:dyDescent="0.3">
      <c r="A302">
        <v>2447</v>
      </c>
      <c r="B302" t="s">
        <v>5879</v>
      </c>
      <c r="C302" s="1">
        <v>42272</v>
      </c>
      <c r="D302" s="1">
        <v>42278</v>
      </c>
      <c r="E302">
        <v>6</v>
      </c>
      <c r="F302" t="s">
        <v>358</v>
      </c>
      <c r="G302" t="s">
        <v>5293</v>
      </c>
      <c r="H302" t="s">
        <v>735</v>
      </c>
      <c r="I302" t="s">
        <v>30</v>
      </c>
      <c r="J302" t="s">
        <v>31</v>
      </c>
      <c r="K302" t="s">
        <v>439</v>
      </c>
      <c r="L302" t="s">
        <v>357</v>
      </c>
      <c r="M302">
        <v>90004</v>
      </c>
      <c r="N302" t="s">
        <v>3</v>
      </c>
      <c r="O302" t="s">
        <v>3491</v>
      </c>
      <c r="P302" t="s">
        <v>36</v>
      </c>
      <c r="Q302" t="s">
        <v>48</v>
      </c>
      <c r="R302" t="s">
        <v>3492</v>
      </c>
      <c r="S302">
        <v>17.48</v>
      </c>
      <c r="T302">
        <v>2</v>
      </c>
      <c r="U302">
        <v>0</v>
      </c>
      <c r="V302">
        <v>0</v>
      </c>
      <c r="W302">
        <v>-9.2644000000000002</v>
      </c>
      <c r="X302">
        <v>8.2156000000000002</v>
      </c>
      <c r="Y302">
        <v>316</v>
      </c>
      <c r="Z302">
        <v>1</v>
      </c>
      <c r="AA302">
        <v>1631</v>
      </c>
      <c r="AB302">
        <v>14</v>
      </c>
    </row>
    <row r="303" spans="1:28" x14ac:dyDescent="0.3">
      <c r="A303">
        <v>2449</v>
      </c>
      <c r="B303" t="s">
        <v>5881</v>
      </c>
      <c r="C303" s="1">
        <v>42261</v>
      </c>
      <c r="D303" s="1">
        <v>42264</v>
      </c>
      <c r="E303">
        <v>3</v>
      </c>
      <c r="F303" t="s">
        <v>355</v>
      </c>
      <c r="G303" t="s">
        <v>2382</v>
      </c>
      <c r="H303" t="s">
        <v>2383</v>
      </c>
      <c r="I303" t="s">
        <v>30</v>
      </c>
      <c r="J303" t="s">
        <v>31</v>
      </c>
      <c r="K303" t="s">
        <v>5882</v>
      </c>
      <c r="L303" t="s">
        <v>380</v>
      </c>
      <c r="M303">
        <v>29406</v>
      </c>
      <c r="N303" t="s">
        <v>9</v>
      </c>
      <c r="O303" t="s">
        <v>2340</v>
      </c>
      <c r="P303" t="s">
        <v>36</v>
      </c>
      <c r="Q303" t="s">
        <v>38</v>
      </c>
      <c r="R303" t="s">
        <v>2341</v>
      </c>
      <c r="S303">
        <v>269.49</v>
      </c>
      <c r="T303">
        <v>3</v>
      </c>
      <c r="U303">
        <v>0</v>
      </c>
      <c r="V303">
        <v>0</v>
      </c>
      <c r="W303">
        <v>-264.10020000000003</v>
      </c>
      <c r="X303">
        <v>5.3897999999999939</v>
      </c>
      <c r="Y303">
        <v>317</v>
      </c>
      <c r="Z303">
        <v>2</v>
      </c>
      <c r="AA303">
        <v>1633</v>
      </c>
      <c r="AB303">
        <v>30</v>
      </c>
    </row>
    <row r="304" spans="1:28" x14ac:dyDescent="0.3">
      <c r="A304">
        <v>2478</v>
      </c>
      <c r="B304" t="s">
        <v>5913</v>
      </c>
      <c r="C304" s="1">
        <v>42982</v>
      </c>
      <c r="D304" s="1">
        <v>42986</v>
      </c>
      <c r="E304">
        <v>4</v>
      </c>
      <c r="F304" t="s">
        <v>355</v>
      </c>
      <c r="G304" t="s">
        <v>5914</v>
      </c>
      <c r="H304" t="s">
        <v>5915</v>
      </c>
      <c r="I304" t="s">
        <v>35</v>
      </c>
      <c r="J304" t="s">
        <v>31</v>
      </c>
      <c r="K304" t="s">
        <v>439</v>
      </c>
      <c r="L304" t="s">
        <v>357</v>
      </c>
      <c r="M304">
        <v>90036</v>
      </c>
      <c r="N304" t="s">
        <v>3</v>
      </c>
      <c r="O304" t="s">
        <v>585</v>
      </c>
      <c r="P304" t="s">
        <v>32</v>
      </c>
      <c r="Q304" t="s">
        <v>440</v>
      </c>
      <c r="R304" t="s">
        <v>586</v>
      </c>
      <c r="S304">
        <v>1322.3520000000001</v>
      </c>
      <c r="T304">
        <v>3</v>
      </c>
      <c r="U304">
        <v>0.2</v>
      </c>
      <c r="V304">
        <v>-264.47040000000004</v>
      </c>
      <c r="W304">
        <v>-1157.0580000000002</v>
      </c>
      <c r="X304">
        <v>-99.176400000000001</v>
      </c>
      <c r="Y304">
        <v>318</v>
      </c>
      <c r="Z304">
        <v>0</v>
      </c>
      <c r="AA304">
        <v>1635</v>
      </c>
      <c r="AB304">
        <v>21</v>
      </c>
    </row>
    <row r="305" spans="1:28" x14ac:dyDescent="0.3">
      <c r="A305">
        <v>2479</v>
      </c>
      <c r="B305" t="s">
        <v>5916</v>
      </c>
      <c r="C305" s="1">
        <v>41895</v>
      </c>
      <c r="D305" s="1">
        <v>41901</v>
      </c>
      <c r="E305">
        <v>6</v>
      </c>
      <c r="F305" t="s">
        <v>358</v>
      </c>
      <c r="G305" t="s">
        <v>4031</v>
      </c>
      <c r="H305" t="s">
        <v>4032</v>
      </c>
      <c r="I305" t="s">
        <v>30</v>
      </c>
      <c r="J305" t="s">
        <v>31</v>
      </c>
      <c r="K305" t="s">
        <v>50</v>
      </c>
      <c r="L305" t="s">
        <v>51</v>
      </c>
      <c r="M305">
        <v>10011</v>
      </c>
      <c r="N305" t="s">
        <v>5</v>
      </c>
      <c r="O305" t="s">
        <v>889</v>
      </c>
      <c r="P305" t="s">
        <v>36</v>
      </c>
      <c r="Q305" t="s">
        <v>39</v>
      </c>
      <c r="R305" t="s">
        <v>890</v>
      </c>
      <c r="S305">
        <v>5.46</v>
      </c>
      <c r="T305">
        <v>3</v>
      </c>
      <c r="U305">
        <v>0</v>
      </c>
      <c r="V305">
        <v>0</v>
      </c>
      <c r="W305">
        <v>-3.9857999999999998</v>
      </c>
      <c r="X305">
        <v>1.4742000000000002</v>
      </c>
      <c r="Y305">
        <v>319</v>
      </c>
      <c r="Z305">
        <v>1</v>
      </c>
      <c r="AA305">
        <v>1637</v>
      </c>
      <c r="AB305">
        <v>6</v>
      </c>
    </row>
    <row r="306" spans="1:28" x14ac:dyDescent="0.3">
      <c r="A306">
        <v>2494</v>
      </c>
      <c r="B306" t="s">
        <v>5941</v>
      </c>
      <c r="C306" s="1">
        <v>42623</v>
      </c>
      <c r="D306" s="1">
        <v>42627</v>
      </c>
      <c r="E306">
        <v>4</v>
      </c>
      <c r="F306" t="s">
        <v>355</v>
      </c>
      <c r="G306" t="s">
        <v>3955</v>
      </c>
      <c r="H306" t="s">
        <v>3956</v>
      </c>
      <c r="I306" t="s">
        <v>30</v>
      </c>
      <c r="J306" t="s">
        <v>31</v>
      </c>
      <c r="K306" t="s">
        <v>370</v>
      </c>
      <c r="L306" t="s">
        <v>362</v>
      </c>
      <c r="M306">
        <v>77095</v>
      </c>
      <c r="N306" t="s">
        <v>7</v>
      </c>
      <c r="O306" t="s">
        <v>3790</v>
      </c>
      <c r="P306" t="s">
        <v>32</v>
      </c>
      <c r="Q306" t="s">
        <v>440</v>
      </c>
      <c r="R306" t="s">
        <v>3791</v>
      </c>
      <c r="S306">
        <v>300.93</v>
      </c>
      <c r="T306">
        <v>5</v>
      </c>
      <c r="U306">
        <v>0.3</v>
      </c>
      <c r="V306">
        <v>-90.278999999999996</v>
      </c>
      <c r="W306">
        <v>-245.04300000000001</v>
      </c>
      <c r="X306">
        <v>-34.39200000000001</v>
      </c>
      <c r="Y306">
        <v>320</v>
      </c>
      <c r="Z306">
        <v>2</v>
      </c>
      <c r="AA306">
        <v>1639</v>
      </c>
      <c r="AB306">
        <v>50</v>
      </c>
    </row>
    <row r="307" spans="1:28" x14ac:dyDescent="0.3">
      <c r="A307">
        <v>2495</v>
      </c>
      <c r="B307" t="s">
        <v>5941</v>
      </c>
      <c r="C307" s="1">
        <v>42623</v>
      </c>
      <c r="D307" s="1">
        <v>42627</v>
      </c>
      <c r="E307">
        <v>4</v>
      </c>
      <c r="F307" t="s">
        <v>355</v>
      </c>
      <c r="G307" t="s">
        <v>3955</v>
      </c>
      <c r="H307" t="s">
        <v>3956</v>
      </c>
      <c r="I307" t="s">
        <v>30</v>
      </c>
      <c r="J307" t="s">
        <v>31</v>
      </c>
      <c r="K307" t="s">
        <v>370</v>
      </c>
      <c r="L307" t="s">
        <v>362</v>
      </c>
      <c r="M307">
        <v>77095</v>
      </c>
      <c r="N307" t="s">
        <v>7</v>
      </c>
      <c r="O307" t="s">
        <v>5020</v>
      </c>
      <c r="P307" t="s">
        <v>40</v>
      </c>
      <c r="Q307" t="s">
        <v>41</v>
      </c>
      <c r="R307" t="s">
        <v>5021</v>
      </c>
      <c r="S307">
        <v>719.96</v>
      </c>
      <c r="T307">
        <v>5</v>
      </c>
      <c r="U307">
        <v>0.2</v>
      </c>
      <c r="V307">
        <v>-143.99200000000002</v>
      </c>
      <c r="W307">
        <v>-521.971</v>
      </c>
      <c r="X307">
        <v>53.997000000000043</v>
      </c>
      <c r="Y307">
        <v>321</v>
      </c>
      <c r="Z307">
        <v>0</v>
      </c>
      <c r="AA307">
        <v>1641</v>
      </c>
      <c r="AB307">
        <v>50</v>
      </c>
    </row>
    <row r="308" spans="1:28" x14ac:dyDescent="0.3">
      <c r="A308">
        <v>2497</v>
      </c>
      <c r="B308" t="s">
        <v>5946</v>
      </c>
      <c r="C308" s="1">
        <v>42273</v>
      </c>
      <c r="D308" s="1">
        <v>42278</v>
      </c>
      <c r="E308">
        <v>5</v>
      </c>
      <c r="F308" t="s">
        <v>358</v>
      </c>
      <c r="G308" t="s">
        <v>3458</v>
      </c>
      <c r="H308" t="s">
        <v>3459</v>
      </c>
      <c r="I308" t="s">
        <v>45</v>
      </c>
      <c r="J308" t="s">
        <v>31</v>
      </c>
      <c r="K308" t="s">
        <v>1654</v>
      </c>
      <c r="L308" t="s">
        <v>357</v>
      </c>
      <c r="M308">
        <v>92037</v>
      </c>
      <c r="N308" t="s">
        <v>3</v>
      </c>
      <c r="O308" t="s">
        <v>1139</v>
      </c>
      <c r="P308" t="s">
        <v>36</v>
      </c>
      <c r="Q308" t="s">
        <v>38</v>
      </c>
      <c r="R308" t="s">
        <v>1140</v>
      </c>
      <c r="S308">
        <v>64.17</v>
      </c>
      <c r="T308">
        <v>3</v>
      </c>
      <c r="U308">
        <v>0</v>
      </c>
      <c r="V308">
        <v>0</v>
      </c>
      <c r="W308">
        <v>-45.560700000000004</v>
      </c>
      <c r="X308">
        <v>18.609299999999998</v>
      </c>
      <c r="Y308">
        <v>322</v>
      </c>
      <c r="Z308">
        <v>1</v>
      </c>
      <c r="AA308">
        <v>1643</v>
      </c>
      <c r="AB308">
        <v>21</v>
      </c>
    </row>
    <row r="309" spans="1:28" x14ac:dyDescent="0.3">
      <c r="A309">
        <v>2498</v>
      </c>
      <c r="B309" t="s">
        <v>5946</v>
      </c>
      <c r="C309" s="1">
        <v>42273</v>
      </c>
      <c r="D309" s="1">
        <v>42278</v>
      </c>
      <c r="E309">
        <v>5</v>
      </c>
      <c r="F309" t="s">
        <v>358</v>
      </c>
      <c r="G309" t="s">
        <v>3458</v>
      </c>
      <c r="H309" t="s">
        <v>3459</v>
      </c>
      <c r="I309" t="s">
        <v>45</v>
      </c>
      <c r="J309" t="s">
        <v>31</v>
      </c>
      <c r="K309" t="s">
        <v>1654</v>
      </c>
      <c r="L309" t="s">
        <v>357</v>
      </c>
      <c r="M309">
        <v>92037</v>
      </c>
      <c r="N309" t="s">
        <v>3</v>
      </c>
      <c r="O309" t="s">
        <v>3040</v>
      </c>
      <c r="P309" t="s">
        <v>36</v>
      </c>
      <c r="Q309" t="s">
        <v>48</v>
      </c>
      <c r="R309" t="s">
        <v>3041</v>
      </c>
      <c r="S309">
        <v>124.46</v>
      </c>
      <c r="T309">
        <v>2</v>
      </c>
      <c r="U309">
        <v>0</v>
      </c>
      <c r="V309">
        <v>0</v>
      </c>
      <c r="W309">
        <v>-65.963800000000006</v>
      </c>
      <c r="X309">
        <v>58.496199999999988</v>
      </c>
      <c r="Y309">
        <v>323</v>
      </c>
      <c r="Z309">
        <v>2</v>
      </c>
      <c r="AA309">
        <v>1645</v>
      </c>
      <c r="AB309">
        <v>14</v>
      </c>
    </row>
    <row r="310" spans="1:28" x14ac:dyDescent="0.3">
      <c r="A310">
        <v>2516</v>
      </c>
      <c r="B310" t="s">
        <v>5971</v>
      </c>
      <c r="C310" s="1">
        <v>41887</v>
      </c>
      <c r="D310" s="1">
        <v>41892</v>
      </c>
      <c r="E310">
        <v>5</v>
      </c>
      <c r="F310" t="s">
        <v>358</v>
      </c>
      <c r="G310" t="s">
        <v>3984</v>
      </c>
      <c r="H310" t="s">
        <v>3985</v>
      </c>
      <c r="I310" t="s">
        <v>30</v>
      </c>
      <c r="J310" t="s">
        <v>31</v>
      </c>
      <c r="K310" t="s">
        <v>5039</v>
      </c>
      <c r="L310" t="s">
        <v>385</v>
      </c>
      <c r="M310">
        <v>43402</v>
      </c>
      <c r="N310" t="s">
        <v>5</v>
      </c>
      <c r="O310" t="s">
        <v>2723</v>
      </c>
      <c r="P310" t="s">
        <v>36</v>
      </c>
      <c r="Q310" t="s">
        <v>38</v>
      </c>
      <c r="R310" t="s">
        <v>2724</v>
      </c>
      <c r="S310">
        <v>264.32</v>
      </c>
      <c r="T310">
        <v>2</v>
      </c>
      <c r="U310">
        <v>0.2</v>
      </c>
      <c r="V310">
        <v>-52.864000000000004</v>
      </c>
      <c r="W310">
        <v>-191.63200000000001</v>
      </c>
      <c r="X310">
        <v>19.823999999999998</v>
      </c>
      <c r="Y310">
        <v>324</v>
      </c>
      <c r="Z310">
        <v>0</v>
      </c>
      <c r="AA310">
        <v>1647</v>
      </c>
      <c r="AB310">
        <v>14</v>
      </c>
    </row>
    <row r="311" spans="1:28" x14ac:dyDescent="0.3">
      <c r="A311">
        <v>2543</v>
      </c>
      <c r="B311" t="s">
        <v>5997</v>
      </c>
      <c r="C311" s="1">
        <v>41908</v>
      </c>
      <c r="D311" s="1">
        <v>41913</v>
      </c>
      <c r="E311">
        <v>5</v>
      </c>
      <c r="F311" t="s">
        <v>355</v>
      </c>
      <c r="G311" t="s">
        <v>5998</v>
      </c>
      <c r="H311" t="s">
        <v>5999</v>
      </c>
      <c r="I311" t="s">
        <v>35</v>
      </c>
      <c r="J311" t="s">
        <v>31</v>
      </c>
      <c r="K311" t="s">
        <v>367</v>
      </c>
      <c r="L311" t="s">
        <v>368</v>
      </c>
      <c r="M311">
        <v>19134</v>
      </c>
      <c r="N311" t="s">
        <v>5</v>
      </c>
      <c r="O311" t="s">
        <v>3704</v>
      </c>
      <c r="P311" t="s">
        <v>36</v>
      </c>
      <c r="Q311" t="s">
        <v>43</v>
      </c>
      <c r="R311" t="s">
        <v>3705</v>
      </c>
      <c r="S311">
        <v>143.952</v>
      </c>
      <c r="T311">
        <v>3</v>
      </c>
      <c r="U311">
        <v>0.2</v>
      </c>
      <c r="V311">
        <v>-28.790400000000002</v>
      </c>
      <c r="W311">
        <v>-100.76639999999998</v>
      </c>
      <c r="X311">
        <v>14.39520000000001</v>
      </c>
      <c r="Y311">
        <v>326</v>
      </c>
      <c r="Z311">
        <v>2</v>
      </c>
      <c r="AA311">
        <v>1651</v>
      </c>
      <c r="AB311">
        <v>9</v>
      </c>
    </row>
    <row r="312" spans="1:28" x14ac:dyDescent="0.3">
      <c r="A312">
        <v>2544</v>
      </c>
      <c r="B312" t="s">
        <v>6000</v>
      </c>
      <c r="C312" s="1">
        <v>42621</v>
      </c>
      <c r="D312" s="1">
        <v>42627</v>
      </c>
      <c r="E312">
        <v>6</v>
      </c>
      <c r="F312" t="s">
        <v>358</v>
      </c>
      <c r="G312" t="s">
        <v>3852</v>
      </c>
      <c r="H312" t="s">
        <v>3853</v>
      </c>
      <c r="I312" t="s">
        <v>45</v>
      </c>
      <c r="J312" t="s">
        <v>31</v>
      </c>
      <c r="K312" t="s">
        <v>5811</v>
      </c>
      <c r="L312" t="s">
        <v>395</v>
      </c>
      <c r="M312">
        <v>2148</v>
      </c>
      <c r="N312" t="s">
        <v>5</v>
      </c>
      <c r="O312" t="s">
        <v>6001</v>
      </c>
      <c r="P312" t="s">
        <v>32</v>
      </c>
      <c r="Q312" t="s">
        <v>33</v>
      </c>
      <c r="R312" t="s">
        <v>6002</v>
      </c>
      <c r="S312">
        <v>173.94</v>
      </c>
      <c r="T312">
        <v>3</v>
      </c>
      <c r="U312">
        <v>0</v>
      </c>
      <c r="V312">
        <v>0</v>
      </c>
      <c r="W312">
        <v>-160.0248</v>
      </c>
      <c r="X312">
        <v>13.915199999999992</v>
      </c>
      <c r="Y312">
        <v>327</v>
      </c>
      <c r="Z312">
        <v>0</v>
      </c>
      <c r="AA312">
        <v>1653</v>
      </c>
      <c r="AB312">
        <v>9</v>
      </c>
    </row>
    <row r="313" spans="1:28" x14ac:dyDescent="0.3">
      <c r="A313">
        <v>2545</v>
      </c>
      <c r="B313" t="s">
        <v>6000</v>
      </c>
      <c r="C313" s="1">
        <v>42621</v>
      </c>
      <c r="D313" s="1">
        <v>42627</v>
      </c>
      <c r="E313">
        <v>6</v>
      </c>
      <c r="F313" t="s">
        <v>358</v>
      </c>
      <c r="G313" t="s">
        <v>3852</v>
      </c>
      <c r="H313" t="s">
        <v>3853</v>
      </c>
      <c r="I313" t="s">
        <v>45</v>
      </c>
      <c r="J313" t="s">
        <v>31</v>
      </c>
      <c r="K313" t="s">
        <v>5811</v>
      </c>
      <c r="L313" t="s">
        <v>395</v>
      </c>
      <c r="M313">
        <v>2148</v>
      </c>
      <c r="N313" t="s">
        <v>5</v>
      </c>
      <c r="O313" t="s">
        <v>5373</v>
      </c>
      <c r="P313" t="s">
        <v>36</v>
      </c>
      <c r="Q313" t="s">
        <v>37</v>
      </c>
      <c r="R313" t="s">
        <v>5374</v>
      </c>
      <c r="S313">
        <v>14.76</v>
      </c>
      <c r="T313">
        <v>4</v>
      </c>
      <c r="U313">
        <v>0</v>
      </c>
      <c r="V313">
        <v>0</v>
      </c>
      <c r="W313">
        <v>-7.8228</v>
      </c>
      <c r="X313">
        <v>6.9371999999999998</v>
      </c>
      <c r="Y313">
        <v>328</v>
      </c>
      <c r="Z313">
        <v>1</v>
      </c>
      <c r="AA313">
        <v>1655</v>
      </c>
      <c r="AB313">
        <v>12</v>
      </c>
    </row>
    <row r="314" spans="1:28" x14ac:dyDescent="0.3">
      <c r="A314">
        <v>2554</v>
      </c>
      <c r="B314" t="s">
        <v>6007</v>
      </c>
      <c r="C314" s="1">
        <v>42627</v>
      </c>
      <c r="D314" s="1">
        <v>42631</v>
      </c>
      <c r="E314">
        <v>4</v>
      </c>
      <c r="F314" t="s">
        <v>358</v>
      </c>
      <c r="G314" t="s">
        <v>1187</v>
      </c>
      <c r="H314" t="s">
        <v>1188</v>
      </c>
      <c r="I314" t="s">
        <v>45</v>
      </c>
      <c r="J314" t="s">
        <v>31</v>
      </c>
      <c r="K314" t="s">
        <v>1151</v>
      </c>
      <c r="L314" t="s">
        <v>380</v>
      </c>
      <c r="M314">
        <v>29203</v>
      </c>
      <c r="N314" t="s">
        <v>9</v>
      </c>
      <c r="O314" t="s">
        <v>3716</v>
      </c>
      <c r="P314" t="s">
        <v>36</v>
      </c>
      <c r="Q314" t="s">
        <v>44</v>
      </c>
      <c r="R314" t="s">
        <v>3717</v>
      </c>
      <c r="S314">
        <v>25.92</v>
      </c>
      <c r="T314">
        <v>4</v>
      </c>
      <c r="U314">
        <v>0</v>
      </c>
      <c r="V314">
        <v>0</v>
      </c>
      <c r="W314">
        <v>-13.478400000000001</v>
      </c>
      <c r="X314">
        <v>12.441600000000001</v>
      </c>
      <c r="Y314">
        <v>329</v>
      </c>
      <c r="Z314">
        <v>2</v>
      </c>
      <c r="AA314">
        <v>1657</v>
      </c>
      <c r="AB314">
        <v>40</v>
      </c>
    </row>
    <row r="315" spans="1:28" x14ac:dyDescent="0.3">
      <c r="A315">
        <v>2556</v>
      </c>
      <c r="B315" t="s">
        <v>6012</v>
      </c>
      <c r="C315" s="1">
        <v>42273</v>
      </c>
      <c r="D315" s="1">
        <v>42277</v>
      </c>
      <c r="E315">
        <v>4</v>
      </c>
      <c r="F315" t="s">
        <v>358</v>
      </c>
      <c r="G315" t="s">
        <v>1285</v>
      </c>
      <c r="H315" t="s">
        <v>1286</v>
      </c>
      <c r="I315" t="s">
        <v>30</v>
      </c>
      <c r="J315" t="s">
        <v>31</v>
      </c>
      <c r="K315" t="s">
        <v>50</v>
      </c>
      <c r="L315" t="s">
        <v>51</v>
      </c>
      <c r="M315">
        <v>10035</v>
      </c>
      <c r="N315" t="s">
        <v>5</v>
      </c>
      <c r="O315" t="s">
        <v>6013</v>
      </c>
      <c r="P315" t="s">
        <v>40</v>
      </c>
      <c r="Q315" t="s">
        <v>47</v>
      </c>
      <c r="R315" t="s">
        <v>6014</v>
      </c>
      <c r="S315">
        <v>50</v>
      </c>
      <c r="T315">
        <v>2</v>
      </c>
      <c r="U315">
        <v>0</v>
      </c>
      <c r="V315">
        <v>0</v>
      </c>
      <c r="W315">
        <v>-38</v>
      </c>
      <c r="X315">
        <v>12</v>
      </c>
      <c r="Y315">
        <v>330</v>
      </c>
      <c r="Z315">
        <v>0</v>
      </c>
      <c r="AA315">
        <v>1659</v>
      </c>
      <c r="AB315">
        <v>4</v>
      </c>
    </row>
    <row r="316" spans="1:28" x14ac:dyDescent="0.3">
      <c r="A316">
        <v>2569</v>
      </c>
      <c r="B316" t="s">
        <v>6034</v>
      </c>
      <c r="C316" s="1">
        <v>42985</v>
      </c>
      <c r="D316" s="1">
        <v>42989</v>
      </c>
      <c r="E316">
        <v>4</v>
      </c>
      <c r="F316" t="s">
        <v>358</v>
      </c>
      <c r="G316" t="s">
        <v>3933</v>
      </c>
      <c r="H316" t="s">
        <v>654</v>
      </c>
      <c r="I316" t="s">
        <v>35</v>
      </c>
      <c r="J316" t="s">
        <v>31</v>
      </c>
      <c r="K316" t="s">
        <v>50</v>
      </c>
      <c r="L316" t="s">
        <v>51</v>
      </c>
      <c r="M316">
        <v>10011</v>
      </c>
      <c r="N316" t="s">
        <v>5</v>
      </c>
      <c r="O316" t="s">
        <v>1013</v>
      </c>
      <c r="P316" t="s">
        <v>36</v>
      </c>
      <c r="Q316" t="s">
        <v>38</v>
      </c>
      <c r="R316" t="s">
        <v>1014</v>
      </c>
      <c r="S316">
        <v>478.08</v>
      </c>
      <c r="T316">
        <v>8</v>
      </c>
      <c r="U316">
        <v>0</v>
      </c>
      <c r="V316">
        <v>0</v>
      </c>
      <c r="W316">
        <v>-344.21759999999995</v>
      </c>
      <c r="X316">
        <v>133.86240000000004</v>
      </c>
      <c r="Y316">
        <v>331</v>
      </c>
      <c r="Z316">
        <v>1</v>
      </c>
      <c r="AA316">
        <v>1661</v>
      </c>
      <c r="AB316">
        <v>16</v>
      </c>
    </row>
    <row r="317" spans="1:28" x14ac:dyDescent="0.3">
      <c r="A317">
        <v>2591</v>
      </c>
      <c r="B317" t="s">
        <v>6057</v>
      </c>
      <c r="C317" s="1">
        <v>42621</v>
      </c>
      <c r="D317" s="1">
        <v>42627</v>
      </c>
      <c r="E317">
        <v>6</v>
      </c>
      <c r="F317" t="s">
        <v>358</v>
      </c>
      <c r="G317" t="s">
        <v>3355</v>
      </c>
      <c r="H317" t="s">
        <v>3356</v>
      </c>
      <c r="I317" t="s">
        <v>30</v>
      </c>
      <c r="J317" t="s">
        <v>31</v>
      </c>
      <c r="K317" t="s">
        <v>6058</v>
      </c>
      <c r="L317" t="s">
        <v>371</v>
      </c>
      <c r="M317">
        <v>60090</v>
      </c>
      <c r="N317" t="s">
        <v>7</v>
      </c>
      <c r="O317" t="s">
        <v>6059</v>
      </c>
      <c r="P317" t="s">
        <v>32</v>
      </c>
      <c r="Q317" t="s">
        <v>441</v>
      </c>
      <c r="R317" t="s">
        <v>6060</v>
      </c>
      <c r="S317">
        <v>14.136000000000003</v>
      </c>
      <c r="T317">
        <v>2</v>
      </c>
      <c r="U317">
        <v>0.6</v>
      </c>
      <c r="V317">
        <v>-8.481600000000002</v>
      </c>
      <c r="W317">
        <v>-13.4292</v>
      </c>
      <c r="X317">
        <v>-7.774799999999999</v>
      </c>
      <c r="Y317">
        <v>332</v>
      </c>
      <c r="Z317">
        <v>2</v>
      </c>
      <c r="AA317">
        <v>1663</v>
      </c>
      <c r="AB317">
        <v>8</v>
      </c>
    </row>
    <row r="318" spans="1:28" x14ac:dyDescent="0.3">
      <c r="A318">
        <v>2592</v>
      </c>
      <c r="B318" t="s">
        <v>6057</v>
      </c>
      <c r="C318" s="1">
        <v>42621</v>
      </c>
      <c r="D318" s="1">
        <v>42627</v>
      </c>
      <c r="E318">
        <v>6</v>
      </c>
      <c r="F318" t="s">
        <v>358</v>
      </c>
      <c r="G318" t="s">
        <v>3355</v>
      </c>
      <c r="H318" t="s">
        <v>3356</v>
      </c>
      <c r="I318" t="s">
        <v>30</v>
      </c>
      <c r="J318" t="s">
        <v>31</v>
      </c>
      <c r="K318" t="s">
        <v>6058</v>
      </c>
      <c r="L318" t="s">
        <v>371</v>
      </c>
      <c r="M318">
        <v>60090</v>
      </c>
      <c r="N318" t="s">
        <v>7</v>
      </c>
      <c r="O318" t="s">
        <v>6061</v>
      </c>
      <c r="P318" t="s">
        <v>32</v>
      </c>
      <c r="Q318" t="s">
        <v>440</v>
      </c>
      <c r="R318" t="s">
        <v>6062</v>
      </c>
      <c r="S318">
        <v>601.47</v>
      </c>
      <c r="T318">
        <v>3</v>
      </c>
      <c r="U318">
        <v>0.5</v>
      </c>
      <c r="V318">
        <v>-300.73500000000001</v>
      </c>
      <c r="W318">
        <v>-601.47</v>
      </c>
      <c r="X318">
        <v>-300.73500000000001</v>
      </c>
      <c r="Y318">
        <v>333</v>
      </c>
      <c r="Z318">
        <v>0</v>
      </c>
      <c r="AA318">
        <v>1665</v>
      </c>
      <c r="AB318">
        <v>12</v>
      </c>
    </row>
    <row r="319" spans="1:28" x14ac:dyDescent="0.3">
      <c r="A319">
        <v>2631</v>
      </c>
      <c r="B319" t="s">
        <v>6104</v>
      </c>
      <c r="C319" s="1">
        <v>42257</v>
      </c>
      <c r="D319" s="1">
        <v>42262</v>
      </c>
      <c r="E319">
        <v>5</v>
      </c>
      <c r="F319" t="s">
        <v>358</v>
      </c>
      <c r="G319" t="s">
        <v>4569</v>
      </c>
      <c r="H319" t="s">
        <v>4570</v>
      </c>
      <c r="I319" t="s">
        <v>30</v>
      </c>
      <c r="J319" t="s">
        <v>31</v>
      </c>
      <c r="K319" t="s">
        <v>4970</v>
      </c>
      <c r="L319" t="s">
        <v>388</v>
      </c>
      <c r="M319">
        <v>74133</v>
      </c>
      <c r="N319" t="s">
        <v>7</v>
      </c>
      <c r="O319" t="s">
        <v>5340</v>
      </c>
      <c r="P319" t="s">
        <v>36</v>
      </c>
      <c r="Q319" t="s">
        <v>44</v>
      </c>
      <c r="R319" t="s">
        <v>5341</v>
      </c>
      <c r="S319">
        <v>14.940000000000001</v>
      </c>
      <c r="T319">
        <v>3</v>
      </c>
      <c r="U319">
        <v>0</v>
      </c>
      <c r="V319">
        <v>0</v>
      </c>
      <c r="W319">
        <v>-7.9182000000000006</v>
      </c>
      <c r="X319">
        <v>7.0218000000000007</v>
      </c>
      <c r="Y319">
        <v>334</v>
      </c>
      <c r="Z319">
        <v>1</v>
      </c>
      <c r="AA319">
        <v>1667</v>
      </c>
      <c r="AB319">
        <v>30</v>
      </c>
    </row>
    <row r="320" spans="1:28" x14ac:dyDescent="0.3">
      <c r="A320">
        <v>2646</v>
      </c>
      <c r="B320" t="s">
        <v>6125</v>
      </c>
      <c r="C320" s="1">
        <v>41889</v>
      </c>
      <c r="D320" s="1">
        <v>41894</v>
      </c>
      <c r="E320">
        <v>5</v>
      </c>
      <c r="F320" t="s">
        <v>355</v>
      </c>
      <c r="G320" t="s">
        <v>4492</v>
      </c>
      <c r="H320" t="s">
        <v>4493</v>
      </c>
      <c r="I320" t="s">
        <v>30</v>
      </c>
      <c r="J320" t="s">
        <v>31</v>
      </c>
      <c r="K320" t="s">
        <v>4970</v>
      </c>
      <c r="L320" t="s">
        <v>388</v>
      </c>
      <c r="M320">
        <v>74133</v>
      </c>
      <c r="N320" t="s">
        <v>7</v>
      </c>
      <c r="O320" t="s">
        <v>4415</v>
      </c>
      <c r="P320" t="s">
        <v>32</v>
      </c>
      <c r="Q320" t="s">
        <v>441</v>
      </c>
      <c r="R320" t="s">
        <v>6126</v>
      </c>
      <c r="S320">
        <v>57.69</v>
      </c>
      <c r="T320">
        <v>3</v>
      </c>
      <c r="U320">
        <v>0</v>
      </c>
      <c r="V320">
        <v>0</v>
      </c>
      <c r="W320">
        <v>-34.037099999999995</v>
      </c>
      <c r="X320">
        <v>23.652900000000002</v>
      </c>
      <c r="Y320">
        <v>335</v>
      </c>
      <c r="Z320">
        <v>2</v>
      </c>
      <c r="AA320">
        <v>1669</v>
      </c>
      <c r="AB320">
        <v>30</v>
      </c>
    </row>
    <row r="321" spans="1:28" x14ac:dyDescent="0.3">
      <c r="A321">
        <v>2647</v>
      </c>
      <c r="B321" t="s">
        <v>6125</v>
      </c>
      <c r="C321" s="1">
        <v>41889</v>
      </c>
      <c r="D321" s="1">
        <v>41894</v>
      </c>
      <c r="E321">
        <v>5</v>
      </c>
      <c r="F321" t="s">
        <v>355</v>
      </c>
      <c r="G321" t="s">
        <v>4492</v>
      </c>
      <c r="H321" t="s">
        <v>4493</v>
      </c>
      <c r="I321" t="s">
        <v>30</v>
      </c>
      <c r="J321" t="s">
        <v>31</v>
      </c>
      <c r="K321" t="s">
        <v>4970</v>
      </c>
      <c r="L321" t="s">
        <v>388</v>
      </c>
      <c r="M321">
        <v>74133</v>
      </c>
      <c r="N321" t="s">
        <v>7</v>
      </c>
      <c r="O321" t="s">
        <v>6127</v>
      </c>
      <c r="P321" t="s">
        <v>36</v>
      </c>
      <c r="Q321" t="s">
        <v>42</v>
      </c>
      <c r="R321" t="s">
        <v>6128</v>
      </c>
      <c r="S321">
        <v>42.81</v>
      </c>
      <c r="T321">
        <v>3</v>
      </c>
      <c r="U321">
        <v>0</v>
      </c>
      <c r="V321">
        <v>0</v>
      </c>
      <c r="W321">
        <v>-22.689300000000003</v>
      </c>
      <c r="X321">
        <v>20.120699999999999</v>
      </c>
      <c r="Y321">
        <v>336</v>
      </c>
      <c r="Z321">
        <v>0</v>
      </c>
      <c r="AA321">
        <v>1671</v>
      </c>
      <c r="AB321">
        <v>30</v>
      </c>
    </row>
    <row r="322" spans="1:28" x14ac:dyDescent="0.3">
      <c r="A322">
        <v>2648</v>
      </c>
      <c r="B322" t="s">
        <v>6125</v>
      </c>
      <c r="C322" s="1">
        <v>41889</v>
      </c>
      <c r="D322" s="1">
        <v>41894</v>
      </c>
      <c r="E322">
        <v>5</v>
      </c>
      <c r="F322" t="s">
        <v>355</v>
      </c>
      <c r="G322" t="s">
        <v>4492</v>
      </c>
      <c r="H322" t="s">
        <v>4493</v>
      </c>
      <c r="I322" t="s">
        <v>30</v>
      </c>
      <c r="J322" t="s">
        <v>31</v>
      </c>
      <c r="K322" t="s">
        <v>4970</v>
      </c>
      <c r="L322" t="s">
        <v>388</v>
      </c>
      <c r="M322">
        <v>74133</v>
      </c>
      <c r="N322" t="s">
        <v>7</v>
      </c>
      <c r="O322" t="s">
        <v>6129</v>
      </c>
      <c r="P322" t="s">
        <v>36</v>
      </c>
      <c r="Q322" t="s">
        <v>44</v>
      </c>
      <c r="R322" t="s">
        <v>6130</v>
      </c>
      <c r="S322">
        <v>12.96</v>
      </c>
      <c r="T322">
        <v>2</v>
      </c>
      <c r="U322">
        <v>0</v>
      </c>
      <c r="V322">
        <v>0</v>
      </c>
      <c r="W322">
        <v>-6.7392000000000003</v>
      </c>
      <c r="X322">
        <v>6.2208000000000006</v>
      </c>
      <c r="Y322">
        <v>337</v>
      </c>
      <c r="Z322">
        <v>1</v>
      </c>
      <c r="AA322">
        <v>1673</v>
      </c>
      <c r="AB322">
        <v>20</v>
      </c>
    </row>
    <row r="323" spans="1:28" x14ac:dyDescent="0.3">
      <c r="A323">
        <v>2649</v>
      </c>
      <c r="B323" t="s">
        <v>6125</v>
      </c>
      <c r="C323" s="1">
        <v>41889</v>
      </c>
      <c r="D323" s="1">
        <v>41894</v>
      </c>
      <c r="E323">
        <v>5</v>
      </c>
      <c r="F323" t="s">
        <v>355</v>
      </c>
      <c r="G323" t="s">
        <v>4492</v>
      </c>
      <c r="H323" t="s">
        <v>4493</v>
      </c>
      <c r="I323" t="s">
        <v>30</v>
      </c>
      <c r="J323" t="s">
        <v>31</v>
      </c>
      <c r="K323" t="s">
        <v>4970</v>
      </c>
      <c r="L323" t="s">
        <v>388</v>
      </c>
      <c r="M323">
        <v>74133</v>
      </c>
      <c r="N323" t="s">
        <v>7</v>
      </c>
      <c r="O323" t="s">
        <v>6005</v>
      </c>
      <c r="P323" t="s">
        <v>32</v>
      </c>
      <c r="Q323" t="s">
        <v>441</v>
      </c>
      <c r="R323" t="s">
        <v>6006</v>
      </c>
      <c r="S323">
        <v>821.87999999999988</v>
      </c>
      <c r="T323">
        <v>6</v>
      </c>
      <c r="U323">
        <v>0</v>
      </c>
      <c r="V323">
        <v>0</v>
      </c>
      <c r="W323">
        <v>-608.19119999999987</v>
      </c>
      <c r="X323">
        <v>213.68880000000001</v>
      </c>
      <c r="Y323">
        <v>338</v>
      </c>
      <c r="Z323">
        <v>2</v>
      </c>
      <c r="AA323">
        <v>1675</v>
      </c>
      <c r="AB323">
        <v>60</v>
      </c>
    </row>
    <row r="324" spans="1:28" x14ac:dyDescent="0.3">
      <c r="A324">
        <v>2650</v>
      </c>
      <c r="B324" t="s">
        <v>6125</v>
      </c>
      <c r="C324" s="1">
        <v>41889</v>
      </c>
      <c r="D324" s="1">
        <v>41894</v>
      </c>
      <c r="E324">
        <v>5</v>
      </c>
      <c r="F324" t="s">
        <v>355</v>
      </c>
      <c r="G324" t="s">
        <v>4492</v>
      </c>
      <c r="H324" t="s">
        <v>4493</v>
      </c>
      <c r="I324" t="s">
        <v>30</v>
      </c>
      <c r="J324" t="s">
        <v>31</v>
      </c>
      <c r="K324" t="s">
        <v>4970</v>
      </c>
      <c r="L324" t="s">
        <v>388</v>
      </c>
      <c r="M324">
        <v>74133</v>
      </c>
      <c r="N324" t="s">
        <v>7</v>
      </c>
      <c r="O324" t="s">
        <v>1354</v>
      </c>
      <c r="P324" t="s">
        <v>40</v>
      </c>
      <c r="Q324" t="s">
        <v>41</v>
      </c>
      <c r="R324" t="s">
        <v>1355</v>
      </c>
      <c r="S324">
        <v>104.85000000000001</v>
      </c>
      <c r="T324">
        <v>3</v>
      </c>
      <c r="U324">
        <v>0</v>
      </c>
      <c r="V324">
        <v>0</v>
      </c>
      <c r="W324">
        <v>-76.540500000000009</v>
      </c>
      <c r="X324">
        <v>28.309500000000007</v>
      </c>
      <c r="Y324">
        <v>339</v>
      </c>
      <c r="Z324">
        <v>0</v>
      </c>
      <c r="AA324">
        <v>1677</v>
      </c>
      <c r="AB324">
        <v>30</v>
      </c>
    </row>
    <row r="325" spans="1:28" x14ac:dyDescent="0.3">
      <c r="A325">
        <v>2651</v>
      </c>
      <c r="B325" t="s">
        <v>6131</v>
      </c>
      <c r="C325" s="1">
        <v>42639</v>
      </c>
      <c r="D325" s="1">
        <v>42644</v>
      </c>
      <c r="E325">
        <v>5</v>
      </c>
      <c r="F325" t="s">
        <v>358</v>
      </c>
      <c r="G325" t="s">
        <v>1328</v>
      </c>
      <c r="H325" t="s">
        <v>386</v>
      </c>
      <c r="I325" t="s">
        <v>35</v>
      </c>
      <c r="J325" t="s">
        <v>31</v>
      </c>
      <c r="K325" t="s">
        <v>1875</v>
      </c>
      <c r="L325" t="s">
        <v>357</v>
      </c>
      <c r="M325">
        <v>92345</v>
      </c>
      <c r="N325" t="s">
        <v>3</v>
      </c>
      <c r="O325" t="s">
        <v>3989</v>
      </c>
      <c r="P325" t="s">
        <v>32</v>
      </c>
      <c r="Q325" t="s">
        <v>33</v>
      </c>
      <c r="R325" t="s">
        <v>3990</v>
      </c>
      <c r="S325">
        <v>424.95749999999992</v>
      </c>
      <c r="T325">
        <v>5</v>
      </c>
      <c r="U325">
        <v>0.15</v>
      </c>
      <c r="V325">
        <v>-63.743624999999987</v>
      </c>
      <c r="W325">
        <v>-341.21587499999993</v>
      </c>
      <c r="X325">
        <v>19.997999999999976</v>
      </c>
      <c r="Y325">
        <v>340</v>
      </c>
      <c r="Z325">
        <v>1</v>
      </c>
      <c r="AA325">
        <v>1679</v>
      </c>
      <c r="AB325">
        <v>35</v>
      </c>
    </row>
    <row r="326" spans="1:28" x14ac:dyDescent="0.3">
      <c r="A326">
        <v>2652</v>
      </c>
      <c r="B326" t="s">
        <v>6132</v>
      </c>
      <c r="C326" s="1">
        <v>42995</v>
      </c>
      <c r="D326" s="1">
        <v>42999</v>
      </c>
      <c r="E326">
        <v>4</v>
      </c>
      <c r="F326" t="s">
        <v>355</v>
      </c>
      <c r="G326" t="s">
        <v>1809</v>
      </c>
      <c r="H326" t="s">
        <v>1810</v>
      </c>
      <c r="I326" t="s">
        <v>35</v>
      </c>
      <c r="J326" t="s">
        <v>31</v>
      </c>
      <c r="K326" t="s">
        <v>4248</v>
      </c>
      <c r="L326" t="s">
        <v>364</v>
      </c>
      <c r="M326">
        <v>84604</v>
      </c>
      <c r="N326" t="s">
        <v>3</v>
      </c>
      <c r="O326" t="s">
        <v>752</v>
      </c>
      <c r="P326" t="s">
        <v>36</v>
      </c>
      <c r="Q326" t="s">
        <v>42</v>
      </c>
      <c r="R326" t="s">
        <v>514</v>
      </c>
      <c r="S326">
        <v>10.776000000000002</v>
      </c>
      <c r="T326">
        <v>3</v>
      </c>
      <c r="U326">
        <v>0.2</v>
      </c>
      <c r="V326">
        <v>-2.1552000000000002</v>
      </c>
      <c r="W326">
        <v>-5.1186000000000025</v>
      </c>
      <c r="X326">
        <v>3.5021999999999989</v>
      </c>
      <c r="Y326">
        <v>341</v>
      </c>
      <c r="Z326">
        <v>2</v>
      </c>
      <c r="AA326">
        <v>1681</v>
      </c>
      <c r="AB326">
        <v>24</v>
      </c>
    </row>
    <row r="327" spans="1:28" x14ac:dyDescent="0.3">
      <c r="A327">
        <v>2653</v>
      </c>
      <c r="B327" t="s">
        <v>6132</v>
      </c>
      <c r="C327" s="1">
        <v>42995</v>
      </c>
      <c r="D327" s="1">
        <v>42999</v>
      </c>
      <c r="E327">
        <v>4</v>
      </c>
      <c r="F327" t="s">
        <v>355</v>
      </c>
      <c r="G327" t="s">
        <v>1809</v>
      </c>
      <c r="H327" t="s">
        <v>1810</v>
      </c>
      <c r="I327" t="s">
        <v>35</v>
      </c>
      <c r="J327" t="s">
        <v>31</v>
      </c>
      <c r="K327" t="s">
        <v>4248</v>
      </c>
      <c r="L327" t="s">
        <v>364</v>
      </c>
      <c r="M327">
        <v>84604</v>
      </c>
      <c r="N327" t="s">
        <v>3</v>
      </c>
      <c r="O327" t="s">
        <v>3265</v>
      </c>
      <c r="P327" t="s">
        <v>36</v>
      </c>
      <c r="Q327" t="s">
        <v>42</v>
      </c>
      <c r="R327" t="s">
        <v>3266</v>
      </c>
      <c r="S327">
        <v>11.784000000000001</v>
      </c>
      <c r="T327">
        <v>3</v>
      </c>
      <c r="U327">
        <v>0.2</v>
      </c>
      <c r="V327">
        <v>-2.3568000000000002</v>
      </c>
      <c r="W327">
        <v>-5.1555000000000017</v>
      </c>
      <c r="X327">
        <v>4.2716999999999992</v>
      </c>
      <c r="Y327">
        <v>342</v>
      </c>
      <c r="Z327">
        <v>0</v>
      </c>
      <c r="AA327">
        <v>1683</v>
      </c>
      <c r="AB327">
        <v>24</v>
      </c>
    </row>
    <row r="328" spans="1:28" x14ac:dyDescent="0.3">
      <c r="A328">
        <v>2654</v>
      </c>
      <c r="B328" t="s">
        <v>6132</v>
      </c>
      <c r="C328" s="1">
        <v>42995</v>
      </c>
      <c r="D328" s="1">
        <v>42999</v>
      </c>
      <c r="E328">
        <v>4</v>
      </c>
      <c r="F328" t="s">
        <v>355</v>
      </c>
      <c r="G328" t="s">
        <v>1809</v>
      </c>
      <c r="H328" t="s">
        <v>1810</v>
      </c>
      <c r="I328" t="s">
        <v>35</v>
      </c>
      <c r="J328" t="s">
        <v>31</v>
      </c>
      <c r="K328" t="s">
        <v>4248</v>
      </c>
      <c r="L328" t="s">
        <v>364</v>
      </c>
      <c r="M328">
        <v>84604</v>
      </c>
      <c r="N328" t="s">
        <v>3</v>
      </c>
      <c r="O328" t="s">
        <v>6133</v>
      </c>
      <c r="P328" t="s">
        <v>36</v>
      </c>
      <c r="Q328" t="s">
        <v>44</v>
      </c>
      <c r="R328" t="s">
        <v>6134</v>
      </c>
      <c r="S328">
        <v>164.88</v>
      </c>
      <c r="T328">
        <v>3</v>
      </c>
      <c r="U328">
        <v>0</v>
      </c>
      <c r="V328">
        <v>0</v>
      </c>
      <c r="W328">
        <v>-84.088799999999992</v>
      </c>
      <c r="X328">
        <v>80.791200000000003</v>
      </c>
      <c r="Y328">
        <v>343</v>
      </c>
      <c r="Z328">
        <v>1</v>
      </c>
      <c r="AA328">
        <v>1685</v>
      </c>
      <c r="AB328">
        <v>24</v>
      </c>
    </row>
    <row r="329" spans="1:28" x14ac:dyDescent="0.3">
      <c r="A329">
        <v>2655</v>
      </c>
      <c r="B329" t="s">
        <v>6132</v>
      </c>
      <c r="C329" s="1">
        <v>42995</v>
      </c>
      <c r="D329" s="1">
        <v>42999</v>
      </c>
      <c r="E329">
        <v>4</v>
      </c>
      <c r="F329" t="s">
        <v>355</v>
      </c>
      <c r="G329" t="s">
        <v>1809</v>
      </c>
      <c r="H329" t="s">
        <v>1810</v>
      </c>
      <c r="I329" t="s">
        <v>35</v>
      </c>
      <c r="J329" t="s">
        <v>31</v>
      </c>
      <c r="K329" t="s">
        <v>4248</v>
      </c>
      <c r="L329" t="s">
        <v>364</v>
      </c>
      <c r="M329">
        <v>84604</v>
      </c>
      <c r="N329" t="s">
        <v>3</v>
      </c>
      <c r="O329" t="s">
        <v>6135</v>
      </c>
      <c r="P329" t="s">
        <v>32</v>
      </c>
      <c r="Q329" t="s">
        <v>33</v>
      </c>
      <c r="R329" t="s">
        <v>6136</v>
      </c>
      <c r="S329">
        <v>1292.94</v>
      </c>
      <c r="T329">
        <v>3</v>
      </c>
      <c r="U329">
        <v>0</v>
      </c>
      <c r="V329">
        <v>0</v>
      </c>
      <c r="W329">
        <v>-1215.3636000000001</v>
      </c>
      <c r="X329">
        <v>77.576399999999921</v>
      </c>
      <c r="Y329">
        <v>344</v>
      </c>
      <c r="Z329">
        <v>2</v>
      </c>
      <c r="AA329">
        <v>1687</v>
      </c>
      <c r="AB329">
        <v>24</v>
      </c>
    </row>
    <row r="330" spans="1:28" x14ac:dyDescent="0.3">
      <c r="A330">
        <v>2656</v>
      </c>
      <c r="B330" t="s">
        <v>6132</v>
      </c>
      <c r="C330" s="1">
        <v>42995</v>
      </c>
      <c r="D330" s="1">
        <v>42999</v>
      </c>
      <c r="E330">
        <v>4</v>
      </c>
      <c r="F330" t="s">
        <v>355</v>
      </c>
      <c r="G330" t="s">
        <v>1809</v>
      </c>
      <c r="H330" t="s">
        <v>1810</v>
      </c>
      <c r="I330" t="s">
        <v>35</v>
      </c>
      <c r="J330" t="s">
        <v>31</v>
      </c>
      <c r="K330" t="s">
        <v>4248</v>
      </c>
      <c r="L330" t="s">
        <v>364</v>
      </c>
      <c r="M330">
        <v>84604</v>
      </c>
      <c r="N330" t="s">
        <v>3</v>
      </c>
      <c r="O330" t="s">
        <v>6137</v>
      </c>
      <c r="P330" t="s">
        <v>36</v>
      </c>
      <c r="Q330" t="s">
        <v>42</v>
      </c>
      <c r="R330" t="s">
        <v>6138</v>
      </c>
      <c r="S330">
        <v>25.584000000000003</v>
      </c>
      <c r="T330">
        <v>2</v>
      </c>
      <c r="U330">
        <v>0.2</v>
      </c>
      <c r="V330">
        <v>-5.1168000000000013</v>
      </c>
      <c r="W330">
        <v>-11.512800000000002</v>
      </c>
      <c r="X330">
        <v>8.9543999999999997</v>
      </c>
      <c r="Y330">
        <v>345</v>
      </c>
      <c r="Z330">
        <v>0</v>
      </c>
      <c r="AA330">
        <v>1689</v>
      </c>
      <c r="AB330">
        <v>16</v>
      </c>
    </row>
    <row r="331" spans="1:28" x14ac:dyDescent="0.3">
      <c r="A331">
        <v>2657</v>
      </c>
      <c r="B331" t="s">
        <v>6132</v>
      </c>
      <c r="C331" s="1">
        <v>42995</v>
      </c>
      <c r="D331" s="1">
        <v>42999</v>
      </c>
      <c r="E331">
        <v>4</v>
      </c>
      <c r="F331" t="s">
        <v>355</v>
      </c>
      <c r="G331" t="s">
        <v>1809</v>
      </c>
      <c r="H331" t="s">
        <v>1810</v>
      </c>
      <c r="I331" t="s">
        <v>35</v>
      </c>
      <c r="J331" t="s">
        <v>31</v>
      </c>
      <c r="K331" t="s">
        <v>4248</v>
      </c>
      <c r="L331" t="s">
        <v>364</v>
      </c>
      <c r="M331">
        <v>84604</v>
      </c>
      <c r="N331" t="s">
        <v>3</v>
      </c>
      <c r="O331" t="s">
        <v>2679</v>
      </c>
      <c r="P331" t="s">
        <v>36</v>
      </c>
      <c r="Q331" t="s">
        <v>38</v>
      </c>
      <c r="R331" t="s">
        <v>2680</v>
      </c>
      <c r="S331">
        <v>261.74</v>
      </c>
      <c r="T331">
        <v>2</v>
      </c>
      <c r="U331">
        <v>0</v>
      </c>
      <c r="V331">
        <v>0</v>
      </c>
      <c r="W331">
        <v>-196.30500000000001</v>
      </c>
      <c r="X331">
        <v>65.435000000000002</v>
      </c>
      <c r="Y331">
        <v>346</v>
      </c>
      <c r="Z331">
        <v>1</v>
      </c>
      <c r="AA331">
        <v>1691</v>
      </c>
      <c r="AB331">
        <v>16</v>
      </c>
    </row>
    <row r="332" spans="1:28" x14ac:dyDescent="0.3">
      <c r="A332">
        <v>2658</v>
      </c>
      <c r="B332" t="s">
        <v>6132</v>
      </c>
      <c r="C332" s="1">
        <v>42995</v>
      </c>
      <c r="D332" s="1">
        <v>42999</v>
      </c>
      <c r="E332">
        <v>4</v>
      </c>
      <c r="F332" t="s">
        <v>355</v>
      </c>
      <c r="G332" t="s">
        <v>1809</v>
      </c>
      <c r="H332" t="s">
        <v>1810</v>
      </c>
      <c r="I332" t="s">
        <v>35</v>
      </c>
      <c r="J332" t="s">
        <v>31</v>
      </c>
      <c r="K332" t="s">
        <v>4248</v>
      </c>
      <c r="L332" t="s">
        <v>364</v>
      </c>
      <c r="M332">
        <v>84604</v>
      </c>
      <c r="N332" t="s">
        <v>3</v>
      </c>
      <c r="O332" t="s">
        <v>3587</v>
      </c>
      <c r="P332" t="s">
        <v>36</v>
      </c>
      <c r="Q332" t="s">
        <v>37</v>
      </c>
      <c r="R332" t="s">
        <v>3588</v>
      </c>
      <c r="S332">
        <v>14.399999999999999</v>
      </c>
      <c r="T332">
        <v>5</v>
      </c>
      <c r="U332">
        <v>0</v>
      </c>
      <c r="V332">
        <v>0</v>
      </c>
      <c r="W332">
        <v>-7.3439999999999985</v>
      </c>
      <c r="X332">
        <v>7.056</v>
      </c>
      <c r="Y332">
        <v>347</v>
      </c>
      <c r="Z332">
        <v>2</v>
      </c>
      <c r="AA332">
        <v>1693</v>
      </c>
      <c r="AB332">
        <v>40</v>
      </c>
    </row>
    <row r="333" spans="1:28" x14ac:dyDescent="0.3">
      <c r="A333">
        <v>2686</v>
      </c>
      <c r="B333" t="s">
        <v>6174</v>
      </c>
      <c r="C333" s="1">
        <v>42619</v>
      </c>
      <c r="D333" s="1">
        <v>42624</v>
      </c>
      <c r="E333">
        <v>5</v>
      </c>
      <c r="F333" t="s">
        <v>358</v>
      </c>
      <c r="G333" t="s">
        <v>1173</v>
      </c>
      <c r="H333" t="s">
        <v>1174</v>
      </c>
      <c r="I333" t="s">
        <v>30</v>
      </c>
      <c r="J333" t="s">
        <v>31</v>
      </c>
      <c r="K333" t="s">
        <v>4427</v>
      </c>
      <c r="L333" t="s">
        <v>360</v>
      </c>
      <c r="M333">
        <v>27360</v>
      </c>
      <c r="N333" t="s">
        <v>9</v>
      </c>
      <c r="O333" t="s">
        <v>3958</v>
      </c>
      <c r="P333" t="s">
        <v>36</v>
      </c>
      <c r="Q333" t="s">
        <v>48</v>
      </c>
      <c r="R333" t="s">
        <v>3959</v>
      </c>
      <c r="S333">
        <v>95.951999999999998</v>
      </c>
      <c r="T333">
        <v>3</v>
      </c>
      <c r="U333">
        <v>0.2</v>
      </c>
      <c r="V333">
        <v>-19.1904</v>
      </c>
      <c r="W333">
        <v>-46.776600000000016</v>
      </c>
      <c r="X333">
        <v>29.984999999999985</v>
      </c>
      <c r="Y333">
        <v>352</v>
      </c>
      <c r="Z333">
        <v>1</v>
      </c>
      <c r="AA333">
        <v>1703</v>
      </c>
      <c r="AB333">
        <v>18</v>
      </c>
    </row>
    <row r="334" spans="1:28" x14ac:dyDescent="0.3">
      <c r="A334">
        <v>2687</v>
      </c>
      <c r="B334" t="s">
        <v>6174</v>
      </c>
      <c r="C334" s="1">
        <v>42619</v>
      </c>
      <c r="D334" s="1">
        <v>42624</v>
      </c>
      <c r="E334">
        <v>5</v>
      </c>
      <c r="F334" t="s">
        <v>358</v>
      </c>
      <c r="G334" t="s">
        <v>1173</v>
      </c>
      <c r="H334" t="s">
        <v>1174</v>
      </c>
      <c r="I334" t="s">
        <v>30</v>
      </c>
      <c r="J334" t="s">
        <v>31</v>
      </c>
      <c r="K334" t="s">
        <v>4427</v>
      </c>
      <c r="L334" t="s">
        <v>360</v>
      </c>
      <c r="M334">
        <v>27360</v>
      </c>
      <c r="N334" t="s">
        <v>9</v>
      </c>
      <c r="O334" t="s">
        <v>3931</v>
      </c>
      <c r="P334" t="s">
        <v>36</v>
      </c>
      <c r="Q334" t="s">
        <v>42</v>
      </c>
      <c r="R334" t="s">
        <v>3932</v>
      </c>
      <c r="S334">
        <v>3.2040000000000002</v>
      </c>
      <c r="T334">
        <v>2</v>
      </c>
      <c r="U334">
        <v>0.7</v>
      </c>
      <c r="V334">
        <v>-2.2427999999999999</v>
      </c>
      <c r="W334">
        <v>-3.4175999999999997</v>
      </c>
      <c r="X334">
        <v>-2.4563999999999995</v>
      </c>
      <c r="Y334">
        <v>353</v>
      </c>
      <c r="Z334">
        <v>2</v>
      </c>
      <c r="AA334">
        <v>1705</v>
      </c>
      <c r="AB334">
        <v>12</v>
      </c>
    </row>
    <row r="335" spans="1:28" x14ac:dyDescent="0.3">
      <c r="A335">
        <v>2718</v>
      </c>
      <c r="B335" t="s">
        <v>6224</v>
      </c>
      <c r="C335" s="1">
        <v>41889</v>
      </c>
      <c r="D335" s="1">
        <v>41895</v>
      </c>
      <c r="E335">
        <v>6</v>
      </c>
      <c r="F335" t="s">
        <v>358</v>
      </c>
      <c r="G335" t="s">
        <v>5558</v>
      </c>
      <c r="H335" t="s">
        <v>5559</v>
      </c>
      <c r="I335" t="s">
        <v>30</v>
      </c>
      <c r="J335" t="s">
        <v>31</v>
      </c>
      <c r="K335" t="s">
        <v>50</v>
      </c>
      <c r="L335" t="s">
        <v>51</v>
      </c>
      <c r="M335">
        <v>10024</v>
      </c>
      <c r="N335" t="s">
        <v>5</v>
      </c>
      <c r="O335" t="s">
        <v>6225</v>
      </c>
      <c r="P335" t="s">
        <v>40</v>
      </c>
      <c r="Q335" t="s">
        <v>41</v>
      </c>
      <c r="R335" t="s">
        <v>6226</v>
      </c>
      <c r="S335">
        <v>377.96999999999997</v>
      </c>
      <c r="T335">
        <v>3</v>
      </c>
      <c r="U335">
        <v>0</v>
      </c>
      <c r="V335">
        <v>0</v>
      </c>
      <c r="W335">
        <v>-268.3587</v>
      </c>
      <c r="X335">
        <v>109.61129999999999</v>
      </c>
      <c r="Y335">
        <v>354</v>
      </c>
      <c r="Z335">
        <v>0</v>
      </c>
      <c r="AA335">
        <v>1707</v>
      </c>
      <c r="AB335">
        <v>6</v>
      </c>
    </row>
    <row r="336" spans="1:28" x14ac:dyDescent="0.3">
      <c r="A336">
        <v>2772</v>
      </c>
      <c r="B336" t="s">
        <v>6294</v>
      </c>
      <c r="C336" s="1">
        <v>42616</v>
      </c>
      <c r="D336" s="1">
        <v>42623</v>
      </c>
      <c r="E336">
        <v>7</v>
      </c>
      <c r="F336" t="s">
        <v>358</v>
      </c>
      <c r="G336" t="s">
        <v>3599</v>
      </c>
      <c r="H336" t="s">
        <v>3600</v>
      </c>
      <c r="I336" t="s">
        <v>30</v>
      </c>
      <c r="J336" t="s">
        <v>31</v>
      </c>
      <c r="K336" t="s">
        <v>6295</v>
      </c>
      <c r="L336" t="s">
        <v>363</v>
      </c>
      <c r="M336">
        <v>53186</v>
      </c>
      <c r="N336" t="s">
        <v>7</v>
      </c>
      <c r="O336" t="s">
        <v>2151</v>
      </c>
      <c r="P336" t="s">
        <v>36</v>
      </c>
      <c r="Q336" t="s">
        <v>38</v>
      </c>
      <c r="R336" t="s">
        <v>2152</v>
      </c>
      <c r="S336">
        <v>54.5</v>
      </c>
      <c r="T336">
        <v>5</v>
      </c>
      <c r="U336">
        <v>0</v>
      </c>
      <c r="V336">
        <v>0</v>
      </c>
      <c r="W336">
        <v>-40.33</v>
      </c>
      <c r="X336">
        <v>14.169999999999998</v>
      </c>
      <c r="Y336">
        <v>355</v>
      </c>
      <c r="Z336">
        <v>1</v>
      </c>
      <c r="AA336">
        <v>1709</v>
      </c>
      <c r="AB336">
        <v>25</v>
      </c>
    </row>
    <row r="337" spans="1:28" x14ac:dyDescent="0.3">
      <c r="A337">
        <v>2786</v>
      </c>
      <c r="B337" t="s">
        <v>6314</v>
      </c>
      <c r="C337" s="1">
        <v>42268</v>
      </c>
      <c r="D337" s="1">
        <v>42270</v>
      </c>
      <c r="E337">
        <v>2</v>
      </c>
      <c r="F337" t="s">
        <v>49</v>
      </c>
      <c r="G337" t="s">
        <v>4822</v>
      </c>
      <c r="H337" t="s">
        <v>4823</v>
      </c>
      <c r="I337" t="s">
        <v>45</v>
      </c>
      <c r="J337" t="s">
        <v>31</v>
      </c>
      <c r="K337" t="s">
        <v>439</v>
      </c>
      <c r="L337" t="s">
        <v>357</v>
      </c>
      <c r="M337">
        <v>90036</v>
      </c>
      <c r="N337" t="s">
        <v>3</v>
      </c>
      <c r="O337" t="s">
        <v>559</v>
      </c>
      <c r="P337" t="s">
        <v>32</v>
      </c>
      <c r="Q337" t="s">
        <v>34</v>
      </c>
      <c r="R337" t="s">
        <v>560</v>
      </c>
      <c r="S337">
        <v>601.53599999999994</v>
      </c>
      <c r="T337">
        <v>4</v>
      </c>
      <c r="U337">
        <v>0.2</v>
      </c>
      <c r="V337">
        <v>-120.30719999999999</v>
      </c>
      <c r="W337">
        <v>-481.22879999999998</v>
      </c>
      <c r="X337">
        <v>0</v>
      </c>
      <c r="Y337">
        <v>356</v>
      </c>
      <c r="Z337">
        <v>2</v>
      </c>
      <c r="AA337">
        <v>1711</v>
      </c>
      <c r="AB337">
        <v>28</v>
      </c>
    </row>
    <row r="338" spans="1:28" x14ac:dyDescent="0.3">
      <c r="A338">
        <v>2787</v>
      </c>
      <c r="B338" t="s">
        <v>6314</v>
      </c>
      <c r="C338" s="1">
        <v>42268</v>
      </c>
      <c r="D338" s="1">
        <v>42270</v>
      </c>
      <c r="E338">
        <v>2</v>
      </c>
      <c r="F338" t="s">
        <v>49</v>
      </c>
      <c r="G338" t="s">
        <v>4822</v>
      </c>
      <c r="H338" t="s">
        <v>4823</v>
      </c>
      <c r="I338" t="s">
        <v>45</v>
      </c>
      <c r="J338" t="s">
        <v>31</v>
      </c>
      <c r="K338" t="s">
        <v>439</v>
      </c>
      <c r="L338" t="s">
        <v>357</v>
      </c>
      <c r="M338">
        <v>90036</v>
      </c>
      <c r="N338" t="s">
        <v>3</v>
      </c>
      <c r="O338" t="s">
        <v>6315</v>
      </c>
      <c r="P338" t="s">
        <v>36</v>
      </c>
      <c r="Q338" t="s">
        <v>52</v>
      </c>
      <c r="R338" t="s">
        <v>6316</v>
      </c>
      <c r="S338">
        <v>7.9</v>
      </c>
      <c r="T338">
        <v>2</v>
      </c>
      <c r="U338">
        <v>0</v>
      </c>
      <c r="V338">
        <v>0</v>
      </c>
      <c r="W338">
        <v>-5.3720000000000008</v>
      </c>
      <c r="X338">
        <v>2.5279999999999996</v>
      </c>
      <c r="Y338">
        <v>357</v>
      </c>
      <c r="Z338">
        <v>0</v>
      </c>
      <c r="AA338">
        <v>1713</v>
      </c>
      <c r="AB338">
        <v>14</v>
      </c>
    </row>
    <row r="339" spans="1:28" x14ac:dyDescent="0.3">
      <c r="A339">
        <v>2791</v>
      </c>
      <c r="B339" t="s">
        <v>6319</v>
      </c>
      <c r="C339" s="1">
        <v>41903</v>
      </c>
      <c r="D339" s="1">
        <v>41904</v>
      </c>
      <c r="E339">
        <v>1</v>
      </c>
      <c r="F339" t="s">
        <v>49</v>
      </c>
      <c r="G339" t="s">
        <v>3170</v>
      </c>
      <c r="H339" t="s">
        <v>3171</v>
      </c>
      <c r="I339" t="s">
        <v>35</v>
      </c>
      <c r="J339" t="s">
        <v>31</v>
      </c>
      <c r="K339" t="s">
        <v>614</v>
      </c>
      <c r="L339" t="s">
        <v>366</v>
      </c>
      <c r="M339">
        <v>68104</v>
      </c>
      <c r="N339" t="s">
        <v>7</v>
      </c>
      <c r="O339" t="s">
        <v>1198</v>
      </c>
      <c r="P339" t="s">
        <v>36</v>
      </c>
      <c r="Q339" t="s">
        <v>43</v>
      </c>
      <c r="R339" t="s">
        <v>1199</v>
      </c>
      <c r="S339">
        <v>25.96</v>
      </c>
      <c r="T339">
        <v>2</v>
      </c>
      <c r="U339">
        <v>0</v>
      </c>
      <c r="V339">
        <v>0</v>
      </c>
      <c r="W339">
        <v>-18.431600000000003</v>
      </c>
      <c r="X339">
        <v>7.5283999999999978</v>
      </c>
      <c r="Y339">
        <v>358</v>
      </c>
      <c r="Z339">
        <v>1</v>
      </c>
      <c r="AA339">
        <v>1715</v>
      </c>
      <c r="AB339">
        <v>6</v>
      </c>
    </row>
    <row r="340" spans="1:28" x14ac:dyDescent="0.3">
      <c r="A340">
        <v>2792</v>
      </c>
      <c r="B340" t="s">
        <v>6319</v>
      </c>
      <c r="C340" s="1">
        <v>41903</v>
      </c>
      <c r="D340" s="1">
        <v>41904</v>
      </c>
      <c r="E340">
        <v>1</v>
      </c>
      <c r="F340" t="s">
        <v>49</v>
      </c>
      <c r="G340" t="s">
        <v>3170</v>
      </c>
      <c r="H340" t="s">
        <v>3171</v>
      </c>
      <c r="I340" t="s">
        <v>35</v>
      </c>
      <c r="J340" t="s">
        <v>31</v>
      </c>
      <c r="K340" t="s">
        <v>614</v>
      </c>
      <c r="L340" t="s">
        <v>366</v>
      </c>
      <c r="M340">
        <v>68104</v>
      </c>
      <c r="N340" t="s">
        <v>7</v>
      </c>
      <c r="O340" t="s">
        <v>5229</v>
      </c>
      <c r="P340" t="s">
        <v>36</v>
      </c>
      <c r="Q340" t="s">
        <v>43</v>
      </c>
      <c r="R340" t="s">
        <v>5230</v>
      </c>
      <c r="S340">
        <v>36.269999999999996</v>
      </c>
      <c r="T340">
        <v>3</v>
      </c>
      <c r="U340">
        <v>0</v>
      </c>
      <c r="V340">
        <v>0</v>
      </c>
      <c r="W340">
        <v>-25.388999999999999</v>
      </c>
      <c r="X340">
        <v>10.880999999999997</v>
      </c>
      <c r="Y340">
        <v>359</v>
      </c>
      <c r="Z340">
        <v>2</v>
      </c>
      <c r="AA340">
        <v>1717</v>
      </c>
      <c r="AB340">
        <v>9</v>
      </c>
    </row>
    <row r="341" spans="1:28" x14ac:dyDescent="0.3">
      <c r="A341">
        <v>2793</v>
      </c>
      <c r="B341" t="s">
        <v>6319</v>
      </c>
      <c r="C341" s="1">
        <v>41903</v>
      </c>
      <c r="D341" s="1">
        <v>41904</v>
      </c>
      <c r="E341">
        <v>1</v>
      </c>
      <c r="F341" t="s">
        <v>49</v>
      </c>
      <c r="G341" t="s">
        <v>3170</v>
      </c>
      <c r="H341" t="s">
        <v>3171</v>
      </c>
      <c r="I341" t="s">
        <v>35</v>
      </c>
      <c r="J341" t="s">
        <v>31</v>
      </c>
      <c r="K341" t="s">
        <v>614</v>
      </c>
      <c r="L341" t="s">
        <v>366</v>
      </c>
      <c r="M341">
        <v>68104</v>
      </c>
      <c r="N341" t="s">
        <v>7</v>
      </c>
      <c r="O341" t="s">
        <v>3716</v>
      </c>
      <c r="P341" t="s">
        <v>36</v>
      </c>
      <c r="Q341" t="s">
        <v>44</v>
      </c>
      <c r="R341" t="s">
        <v>3717</v>
      </c>
      <c r="S341">
        <v>6.48</v>
      </c>
      <c r="T341">
        <v>1</v>
      </c>
      <c r="U341">
        <v>0</v>
      </c>
      <c r="V341">
        <v>0</v>
      </c>
      <c r="W341">
        <v>-3.3696000000000002</v>
      </c>
      <c r="X341">
        <v>3.1104000000000003</v>
      </c>
      <c r="Y341">
        <v>360</v>
      </c>
      <c r="Z341">
        <v>0</v>
      </c>
      <c r="AA341">
        <v>1719</v>
      </c>
      <c r="AB341">
        <v>3</v>
      </c>
    </row>
    <row r="342" spans="1:28" x14ac:dyDescent="0.3">
      <c r="A342">
        <v>2806</v>
      </c>
      <c r="B342" t="s">
        <v>6331</v>
      </c>
      <c r="C342" s="1">
        <v>42254</v>
      </c>
      <c r="D342" s="1">
        <v>42258</v>
      </c>
      <c r="E342">
        <v>4</v>
      </c>
      <c r="F342" t="s">
        <v>358</v>
      </c>
      <c r="G342" t="s">
        <v>2583</v>
      </c>
      <c r="H342" t="s">
        <v>2584</v>
      </c>
      <c r="I342" t="s">
        <v>30</v>
      </c>
      <c r="J342" t="s">
        <v>31</v>
      </c>
      <c r="K342" t="s">
        <v>4611</v>
      </c>
      <c r="L342" t="s">
        <v>362</v>
      </c>
      <c r="M342">
        <v>79907</v>
      </c>
      <c r="N342" t="s">
        <v>7</v>
      </c>
      <c r="O342" t="s">
        <v>5547</v>
      </c>
      <c r="P342" t="s">
        <v>32</v>
      </c>
      <c r="Q342" t="s">
        <v>34</v>
      </c>
      <c r="R342" t="s">
        <v>5548</v>
      </c>
      <c r="S342">
        <v>47.515999999999991</v>
      </c>
      <c r="T342">
        <v>2</v>
      </c>
      <c r="U342">
        <v>0.3</v>
      </c>
      <c r="V342">
        <v>-14.254799999999998</v>
      </c>
      <c r="W342">
        <v>-35.297599999999996</v>
      </c>
      <c r="X342">
        <v>-2.0364000000000004</v>
      </c>
      <c r="Y342">
        <v>361</v>
      </c>
      <c r="Z342">
        <v>1</v>
      </c>
      <c r="AA342">
        <v>1721</v>
      </c>
      <c r="AB342">
        <v>20</v>
      </c>
    </row>
    <row r="343" spans="1:28" x14ac:dyDescent="0.3">
      <c r="A343">
        <v>2816</v>
      </c>
      <c r="B343" t="s">
        <v>6340</v>
      </c>
      <c r="C343" s="1">
        <v>42248</v>
      </c>
      <c r="D343" s="1">
        <v>42255</v>
      </c>
      <c r="E343">
        <v>7</v>
      </c>
      <c r="F343" t="s">
        <v>358</v>
      </c>
      <c r="G343" t="s">
        <v>762</v>
      </c>
      <c r="H343" t="s">
        <v>763</v>
      </c>
      <c r="I343" t="s">
        <v>45</v>
      </c>
      <c r="J343" t="s">
        <v>31</v>
      </c>
      <c r="K343" t="s">
        <v>1353</v>
      </c>
      <c r="L343" t="s">
        <v>395</v>
      </c>
      <c r="M343">
        <v>2038</v>
      </c>
      <c r="N343" t="s">
        <v>5</v>
      </c>
      <c r="O343" t="s">
        <v>3319</v>
      </c>
      <c r="P343" t="s">
        <v>36</v>
      </c>
      <c r="Q343" t="s">
        <v>42</v>
      </c>
      <c r="R343" t="s">
        <v>3320</v>
      </c>
      <c r="S343">
        <v>114.60000000000001</v>
      </c>
      <c r="T343">
        <v>5</v>
      </c>
      <c r="U343">
        <v>0</v>
      </c>
      <c r="V343">
        <v>0</v>
      </c>
      <c r="W343">
        <v>-63.030000000000008</v>
      </c>
      <c r="X343">
        <v>51.57</v>
      </c>
      <c r="Y343">
        <v>362</v>
      </c>
      <c r="Z343">
        <v>2</v>
      </c>
      <c r="AA343">
        <v>1723</v>
      </c>
      <c r="AB343">
        <v>15</v>
      </c>
    </row>
    <row r="344" spans="1:28" x14ac:dyDescent="0.3">
      <c r="A344">
        <v>2817</v>
      </c>
      <c r="B344" t="s">
        <v>6340</v>
      </c>
      <c r="C344" s="1">
        <v>42248</v>
      </c>
      <c r="D344" s="1">
        <v>42255</v>
      </c>
      <c r="E344">
        <v>7</v>
      </c>
      <c r="F344" t="s">
        <v>358</v>
      </c>
      <c r="G344" t="s">
        <v>762</v>
      </c>
      <c r="H344" t="s">
        <v>763</v>
      </c>
      <c r="I344" t="s">
        <v>45</v>
      </c>
      <c r="J344" t="s">
        <v>31</v>
      </c>
      <c r="K344" t="s">
        <v>1353</v>
      </c>
      <c r="L344" t="s">
        <v>395</v>
      </c>
      <c r="M344">
        <v>2038</v>
      </c>
      <c r="N344" t="s">
        <v>5</v>
      </c>
      <c r="O344" t="s">
        <v>1429</v>
      </c>
      <c r="P344" t="s">
        <v>32</v>
      </c>
      <c r="Q344" t="s">
        <v>34</v>
      </c>
      <c r="R344" t="s">
        <v>1430</v>
      </c>
      <c r="S344">
        <v>60.74</v>
      </c>
      <c r="T344">
        <v>1</v>
      </c>
      <c r="U344">
        <v>0</v>
      </c>
      <c r="V344">
        <v>0</v>
      </c>
      <c r="W344">
        <v>-45.555</v>
      </c>
      <c r="X344">
        <v>15.185000000000002</v>
      </c>
      <c r="Y344">
        <v>363</v>
      </c>
      <c r="Z344">
        <v>0</v>
      </c>
      <c r="AA344">
        <v>1725</v>
      </c>
      <c r="AB344">
        <v>3</v>
      </c>
    </row>
    <row r="345" spans="1:28" x14ac:dyDescent="0.3">
      <c r="A345">
        <v>2818</v>
      </c>
      <c r="B345" t="s">
        <v>6340</v>
      </c>
      <c r="C345" s="1">
        <v>42248</v>
      </c>
      <c r="D345" s="1">
        <v>42255</v>
      </c>
      <c r="E345">
        <v>7</v>
      </c>
      <c r="F345" t="s">
        <v>358</v>
      </c>
      <c r="G345" t="s">
        <v>762</v>
      </c>
      <c r="H345" t="s">
        <v>763</v>
      </c>
      <c r="I345" t="s">
        <v>45</v>
      </c>
      <c r="J345" t="s">
        <v>31</v>
      </c>
      <c r="K345" t="s">
        <v>1353</v>
      </c>
      <c r="L345" t="s">
        <v>395</v>
      </c>
      <c r="M345">
        <v>2038</v>
      </c>
      <c r="N345" t="s">
        <v>5</v>
      </c>
      <c r="O345" t="s">
        <v>5647</v>
      </c>
      <c r="P345" t="s">
        <v>32</v>
      </c>
      <c r="Q345" t="s">
        <v>441</v>
      </c>
      <c r="R345" t="s">
        <v>5648</v>
      </c>
      <c r="S345">
        <v>124.36</v>
      </c>
      <c r="T345">
        <v>2</v>
      </c>
      <c r="U345">
        <v>0</v>
      </c>
      <c r="V345">
        <v>0</v>
      </c>
      <c r="W345">
        <v>-97.000799999999998</v>
      </c>
      <c r="X345">
        <v>27.359200000000001</v>
      </c>
      <c r="Y345">
        <v>364</v>
      </c>
      <c r="Z345">
        <v>1</v>
      </c>
      <c r="AA345">
        <v>1727</v>
      </c>
      <c r="AB345">
        <v>6</v>
      </c>
    </row>
    <row r="346" spans="1:28" x14ac:dyDescent="0.3">
      <c r="A346">
        <v>2819</v>
      </c>
      <c r="B346" t="s">
        <v>6340</v>
      </c>
      <c r="C346" s="1">
        <v>42248</v>
      </c>
      <c r="D346" s="1">
        <v>42255</v>
      </c>
      <c r="E346">
        <v>7</v>
      </c>
      <c r="F346" t="s">
        <v>358</v>
      </c>
      <c r="G346" t="s">
        <v>762</v>
      </c>
      <c r="H346" t="s">
        <v>763</v>
      </c>
      <c r="I346" t="s">
        <v>45</v>
      </c>
      <c r="J346" t="s">
        <v>31</v>
      </c>
      <c r="K346" t="s">
        <v>1353</v>
      </c>
      <c r="L346" t="s">
        <v>395</v>
      </c>
      <c r="M346">
        <v>2038</v>
      </c>
      <c r="N346" t="s">
        <v>5</v>
      </c>
      <c r="O346" t="s">
        <v>1720</v>
      </c>
      <c r="P346" t="s">
        <v>36</v>
      </c>
      <c r="Q346" t="s">
        <v>38</v>
      </c>
      <c r="R346" t="s">
        <v>1721</v>
      </c>
      <c r="S346">
        <v>1088.76</v>
      </c>
      <c r="T346">
        <v>6</v>
      </c>
      <c r="U346">
        <v>0</v>
      </c>
      <c r="V346">
        <v>0</v>
      </c>
      <c r="W346">
        <v>-773.01960000000008</v>
      </c>
      <c r="X346">
        <v>315.74039999999985</v>
      </c>
      <c r="Y346">
        <v>365</v>
      </c>
      <c r="Z346">
        <v>2</v>
      </c>
      <c r="AA346">
        <v>1729</v>
      </c>
      <c r="AB346">
        <v>18</v>
      </c>
    </row>
    <row r="347" spans="1:28" x14ac:dyDescent="0.3">
      <c r="A347">
        <v>2823</v>
      </c>
      <c r="B347" t="s">
        <v>6344</v>
      </c>
      <c r="C347" s="1">
        <v>42996</v>
      </c>
      <c r="D347" s="1">
        <v>42998</v>
      </c>
      <c r="E347">
        <v>2</v>
      </c>
      <c r="F347" t="s">
        <v>49</v>
      </c>
      <c r="G347" t="s">
        <v>4031</v>
      </c>
      <c r="H347" t="s">
        <v>4032</v>
      </c>
      <c r="I347" t="s">
        <v>30</v>
      </c>
      <c r="J347" t="s">
        <v>31</v>
      </c>
      <c r="K347" t="s">
        <v>1828</v>
      </c>
      <c r="L347" t="s">
        <v>362</v>
      </c>
      <c r="M347">
        <v>76017</v>
      </c>
      <c r="N347" t="s">
        <v>7</v>
      </c>
      <c r="O347" t="s">
        <v>1923</v>
      </c>
      <c r="P347" t="s">
        <v>36</v>
      </c>
      <c r="Q347" t="s">
        <v>39</v>
      </c>
      <c r="R347" t="s">
        <v>1924</v>
      </c>
      <c r="S347">
        <v>8.9280000000000008</v>
      </c>
      <c r="T347">
        <v>2</v>
      </c>
      <c r="U347">
        <v>0.2</v>
      </c>
      <c r="V347">
        <v>-1.7856000000000003</v>
      </c>
      <c r="W347">
        <v>-6.5844000000000014</v>
      </c>
      <c r="X347">
        <v>0.55799999999999894</v>
      </c>
      <c r="Y347">
        <v>366</v>
      </c>
      <c r="Z347">
        <v>0</v>
      </c>
      <c r="AA347">
        <v>1731</v>
      </c>
      <c r="AB347">
        <v>20</v>
      </c>
    </row>
    <row r="348" spans="1:28" x14ac:dyDescent="0.3">
      <c r="A348">
        <v>2824</v>
      </c>
      <c r="B348" t="s">
        <v>6344</v>
      </c>
      <c r="C348" s="1">
        <v>42996</v>
      </c>
      <c r="D348" s="1">
        <v>42998</v>
      </c>
      <c r="E348">
        <v>2</v>
      </c>
      <c r="F348" t="s">
        <v>49</v>
      </c>
      <c r="G348" t="s">
        <v>4031</v>
      </c>
      <c r="H348" t="s">
        <v>4032</v>
      </c>
      <c r="I348" t="s">
        <v>30</v>
      </c>
      <c r="J348" t="s">
        <v>31</v>
      </c>
      <c r="K348" t="s">
        <v>1828</v>
      </c>
      <c r="L348" t="s">
        <v>362</v>
      </c>
      <c r="M348">
        <v>76017</v>
      </c>
      <c r="N348" t="s">
        <v>7</v>
      </c>
      <c r="O348" t="s">
        <v>4686</v>
      </c>
      <c r="P348" t="s">
        <v>36</v>
      </c>
      <c r="Q348" t="s">
        <v>38</v>
      </c>
      <c r="R348" t="s">
        <v>4687</v>
      </c>
      <c r="S348">
        <v>47.584000000000003</v>
      </c>
      <c r="T348">
        <v>2</v>
      </c>
      <c r="U348">
        <v>0.2</v>
      </c>
      <c r="V348">
        <v>-9.5168000000000017</v>
      </c>
      <c r="W348">
        <v>-41.041199999999996</v>
      </c>
      <c r="X348">
        <v>-2.9739999999999966</v>
      </c>
      <c r="Y348">
        <v>367</v>
      </c>
      <c r="Z348">
        <v>1</v>
      </c>
      <c r="AA348">
        <v>1733</v>
      </c>
      <c r="AB348">
        <v>20</v>
      </c>
    </row>
    <row r="349" spans="1:28" x14ac:dyDescent="0.3">
      <c r="A349">
        <v>2825</v>
      </c>
      <c r="B349" t="s">
        <v>6345</v>
      </c>
      <c r="C349" s="1">
        <v>41907</v>
      </c>
      <c r="D349" s="1">
        <v>41912</v>
      </c>
      <c r="E349">
        <v>5</v>
      </c>
      <c r="F349" t="s">
        <v>358</v>
      </c>
      <c r="G349" t="s">
        <v>2316</v>
      </c>
      <c r="H349" t="s">
        <v>2317</v>
      </c>
      <c r="I349" t="s">
        <v>45</v>
      </c>
      <c r="J349" t="s">
        <v>31</v>
      </c>
      <c r="K349" t="s">
        <v>370</v>
      </c>
      <c r="L349" t="s">
        <v>362</v>
      </c>
      <c r="M349">
        <v>77041</v>
      </c>
      <c r="N349" t="s">
        <v>7</v>
      </c>
      <c r="O349" t="s">
        <v>6346</v>
      </c>
      <c r="P349" t="s">
        <v>36</v>
      </c>
      <c r="Q349" t="s">
        <v>44</v>
      </c>
      <c r="R349" t="s">
        <v>6347</v>
      </c>
      <c r="S349">
        <v>33.792000000000002</v>
      </c>
      <c r="T349">
        <v>8</v>
      </c>
      <c r="U349">
        <v>0.2</v>
      </c>
      <c r="V349">
        <v>-6.7584000000000009</v>
      </c>
      <c r="W349">
        <v>-16.473600000000001</v>
      </c>
      <c r="X349">
        <v>10.559999999999999</v>
      </c>
      <c r="Y349">
        <v>368</v>
      </c>
      <c r="Z349">
        <v>2</v>
      </c>
      <c r="AA349">
        <v>1735</v>
      </c>
      <c r="AB349">
        <v>80</v>
      </c>
    </row>
    <row r="350" spans="1:28" x14ac:dyDescent="0.3">
      <c r="A350">
        <v>2826</v>
      </c>
      <c r="B350" t="s">
        <v>6345</v>
      </c>
      <c r="C350" s="1">
        <v>41907</v>
      </c>
      <c r="D350" s="1">
        <v>41912</v>
      </c>
      <c r="E350">
        <v>5</v>
      </c>
      <c r="F350" t="s">
        <v>358</v>
      </c>
      <c r="G350" t="s">
        <v>2316</v>
      </c>
      <c r="H350" t="s">
        <v>2317</v>
      </c>
      <c r="I350" t="s">
        <v>45</v>
      </c>
      <c r="J350" t="s">
        <v>31</v>
      </c>
      <c r="K350" t="s">
        <v>370</v>
      </c>
      <c r="L350" t="s">
        <v>362</v>
      </c>
      <c r="M350">
        <v>77041</v>
      </c>
      <c r="N350" t="s">
        <v>7</v>
      </c>
      <c r="O350" t="s">
        <v>2881</v>
      </c>
      <c r="P350" t="s">
        <v>32</v>
      </c>
      <c r="Q350" t="s">
        <v>33</v>
      </c>
      <c r="R350" t="s">
        <v>2882</v>
      </c>
      <c r="S350">
        <v>300.53279999999995</v>
      </c>
      <c r="T350">
        <v>2</v>
      </c>
      <c r="U350">
        <v>0.32</v>
      </c>
      <c r="V350">
        <v>-96.170495999999986</v>
      </c>
      <c r="W350">
        <v>-301.593504</v>
      </c>
      <c r="X350">
        <v>-97.23120000000003</v>
      </c>
      <c r="Y350">
        <v>369</v>
      </c>
      <c r="Z350">
        <v>0</v>
      </c>
      <c r="AA350">
        <v>1737</v>
      </c>
      <c r="AB350">
        <v>20</v>
      </c>
    </row>
    <row r="351" spans="1:28" x14ac:dyDescent="0.3">
      <c r="A351">
        <v>2827</v>
      </c>
      <c r="B351" t="s">
        <v>6345</v>
      </c>
      <c r="C351" s="1">
        <v>41907</v>
      </c>
      <c r="D351" s="1">
        <v>41912</v>
      </c>
      <c r="E351">
        <v>5</v>
      </c>
      <c r="F351" t="s">
        <v>358</v>
      </c>
      <c r="G351" t="s">
        <v>2316</v>
      </c>
      <c r="H351" t="s">
        <v>2317</v>
      </c>
      <c r="I351" t="s">
        <v>45</v>
      </c>
      <c r="J351" t="s">
        <v>31</v>
      </c>
      <c r="K351" t="s">
        <v>370</v>
      </c>
      <c r="L351" t="s">
        <v>362</v>
      </c>
      <c r="M351">
        <v>77041</v>
      </c>
      <c r="N351" t="s">
        <v>7</v>
      </c>
      <c r="O351" t="s">
        <v>5596</v>
      </c>
      <c r="P351" t="s">
        <v>36</v>
      </c>
      <c r="Q351" t="s">
        <v>42</v>
      </c>
      <c r="R351" t="s">
        <v>5597</v>
      </c>
      <c r="S351">
        <v>2.7239999999999993</v>
      </c>
      <c r="T351">
        <v>2</v>
      </c>
      <c r="U351">
        <v>0.8</v>
      </c>
      <c r="V351">
        <v>-2.1791999999999994</v>
      </c>
      <c r="W351">
        <v>-4.9032000000000018</v>
      </c>
      <c r="X351">
        <v>-4.3584000000000014</v>
      </c>
      <c r="Y351">
        <v>370</v>
      </c>
      <c r="Z351">
        <v>1</v>
      </c>
      <c r="AA351">
        <v>1739</v>
      </c>
      <c r="AB351">
        <v>20</v>
      </c>
    </row>
    <row r="352" spans="1:28" x14ac:dyDescent="0.3">
      <c r="A352">
        <v>2828</v>
      </c>
      <c r="B352" t="s">
        <v>6345</v>
      </c>
      <c r="C352" s="1">
        <v>41907</v>
      </c>
      <c r="D352" s="1">
        <v>41912</v>
      </c>
      <c r="E352">
        <v>5</v>
      </c>
      <c r="F352" t="s">
        <v>358</v>
      </c>
      <c r="G352" t="s">
        <v>2316</v>
      </c>
      <c r="H352" t="s">
        <v>2317</v>
      </c>
      <c r="I352" t="s">
        <v>45</v>
      </c>
      <c r="J352" t="s">
        <v>31</v>
      </c>
      <c r="K352" t="s">
        <v>370</v>
      </c>
      <c r="L352" t="s">
        <v>362</v>
      </c>
      <c r="M352">
        <v>77041</v>
      </c>
      <c r="N352" t="s">
        <v>7</v>
      </c>
      <c r="O352" t="s">
        <v>968</v>
      </c>
      <c r="P352" t="s">
        <v>36</v>
      </c>
      <c r="Q352" t="s">
        <v>48</v>
      </c>
      <c r="R352" t="s">
        <v>969</v>
      </c>
      <c r="S352">
        <v>3.2640000000000002</v>
      </c>
      <c r="T352">
        <v>2</v>
      </c>
      <c r="U352">
        <v>0.2</v>
      </c>
      <c r="V352">
        <v>-0.65280000000000005</v>
      </c>
      <c r="W352">
        <v>-1.5096000000000005</v>
      </c>
      <c r="X352">
        <v>1.1015999999999997</v>
      </c>
      <c r="Y352">
        <v>371</v>
      </c>
      <c r="Z352">
        <v>2</v>
      </c>
      <c r="AA352">
        <v>1741</v>
      </c>
      <c r="AB352">
        <v>20</v>
      </c>
    </row>
    <row r="353" spans="1:28" x14ac:dyDescent="0.3">
      <c r="A353">
        <v>2840</v>
      </c>
      <c r="B353" t="s">
        <v>6363</v>
      </c>
      <c r="C353" s="1">
        <v>42250</v>
      </c>
      <c r="D353" s="1">
        <v>42255</v>
      </c>
      <c r="E353">
        <v>5</v>
      </c>
      <c r="F353" t="s">
        <v>355</v>
      </c>
      <c r="G353" t="s">
        <v>1432</v>
      </c>
      <c r="H353" t="s">
        <v>1433</v>
      </c>
      <c r="I353" t="s">
        <v>35</v>
      </c>
      <c r="J353" t="s">
        <v>31</v>
      </c>
      <c r="K353" t="s">
        <v>50</v>
      </c>
      <c r="L353" t="s">
        <v>51</v>
      </c>
      <c r="M353">
        <v>10009</v>
      </c>
      <c r="N353" t="s">
        <v>5</v>
      </c>
      <c r="O353" t="s">
        <v>3562</v>
      </c>
      <c r="P353" t="s">
        <v>36</v>
      </c>
      <c r="Q353" t="s">
        <v>38</v>
      </c>
      <c r="R353" t="s">
        <v>10998</v>
      </c>
      <c r="S353">
        <v>120.33</v>
      </c>
      <c r="T353">
        <v>1</v>
      </c>
      <c r="U353">
        <v>0</v>
      </c>
      <c r="V353">
        <v>0</v>
      </c>
      <c r="W353">
        <v>-89.044200000000004</v>
      </c>
      <c r="X353">
        <v>31.285799999999995</v>
      </c>
      <c r="Y353">
        <v>372</v>
      </c>
      <c r="Z353">
        <v>0</v>
      </c>
      <c r="AA353">
        <v>1743</v>
      </c>
      <c r="AB353">
        <v>2</v>
      </c>
    </row>
    <row r="354" spans="1:28" x14ac:dyDescent="0.3">
      <c r="A354">
        <v>2847</v>
      </c>
      <c r="B354" t="s">
        <v>6370</v>
      </c>
      <c r="C354" s="1">
        <v>42988</v>
      </c>
      <c r="D354" s="1">
        <v>42993</v>
      </c>
      <c r="E354">
        <v>5</v>
      </c>
      <c r="F354" t="s">
        <v>358</v>
      </c>
      <c r="G354" t="s">
        <v>3680</v>
      </c>
      <c r="H354" t="s">
        <v>3681</v>
      </c>
      <c r="I354" t="s">
        <v>45</v>
      </c>
      <c r="J354" t="s">
        <v>31</v>
      </c>
      <c r="K354" t="s">
        <v>1079</v>
      </c>
      <c r="L354" t="s">
        <v>371</v>
      </c>
      <c r="M354">
        <v>60653</v>
      </c>
      <c r="N354" t="s">
        <v>7</v>
      </c>
      <c r="O354" t="s">
        <v>2390</v>
      </c>
      <c r="P354" t="s">
        <v>36</v>
      </c>
      <c r="Q354" t="s">
        <v>42</v>
      </c>
      <c r="R354" t="s">
        <v>2391</v>
      </c>
      <c r="S354">
        <v>762.59399999999982</v>
      </c>
      <c r="T354">
        <v>3</v>
      </c>
      <c r="U354">
        <v>0.8</v>
      </c>
      <c r="V354">
        <v>-610.07519999999988</v>
      </c>
      <c r="W354">
        <v>-1296.4097999999999</v>
      </c>
      <c r="X354">
        <v>-1143.8910000000001</v>
      </c>
      <c r="Y354">
        <v>373</v>
      </c>
      <c r="Z354">
        <v>1</v>
      </c>
      <c r="AA354">
        <v>1745</v>
      </c>
      <c r="AB354">
        <v>12</v>
      </c>
    </row>
    <row r="355" spans="1:28" x14ac:dyDescent="0.3">
      <c r="A355">
        <v>2881</v>
      </c>
      <c r="B355" t="s">
        <v>6408</v>
      </c>
      <c r="C355" s="1">
        <v>42632</v>
      </c>
      <c r="D355" s="1">
        <v>42636</v>
      </c>
      <c r="E355">
        <v>4</v>
      </c>
      <c r="F355" t="s">
        <v>355</v>
      </c>
      <c r="G355" t="s">
        <v>2165</v>
      </c>
      <c r="H355" t="s">
        <v>2166</v>
      </c>
      <c r="I355" t="s">
        <v>45</v>
      </c>
      <c r="J355" t="s">
        <v>31</v>
      </c>
      <c r="K355" t="s">
        <v>6409</v>
      </c>
      <c r="L355" t="s">
        <v>392</v>
      </c>
      <c r="M355">
        <v>7050</v>
      </c>
      <c r="N355" t="s">
        <v>5</v>
      </c>
      <c r="O355" t="s">
        <v>918</v>
      </c>
      <c r="P355" t="s">
        <v>36</v>
      </c>
      <c r="Q355" t="s">
        <v>42</v>
      </c>
      <c r="R355" t="s">
        <v>919</v>
      </c>
      <c r="S355">
        <v>25.44</v>
      </c>
      <c r="T355">
        <v>6</v>
      </c>
      <c r="U355">
        <v>0</v>
      </c>
      <c r="V355">
        <v>0</v>
      </c>
      <c r="W355">
        <v>-12.72</v>
      </c>
      <c r="X355">
        <v>12.72</v>
      </c>
      <c r="Y355">
        <v>374</v>
      </c>
      <c r="Z355">
        <v>2</v>
      </c>
      <c r="AA355">
        <v>1747</v>
      </c>
      <c r="AB355">
        <v>18</v>
      </c>
    </row>
    <row r="356" spans="1:28" x14ac:dyDescent="0.3">
      <c r="A356">
        <v>2882</v>
      </c>
      <c r="B356" t="s">
        <v>6408</v>
      </c>
      <c r="C356" s="1">
        <v>42632</v>
      </c>
      <c r="D356" s="1">
        <v>42636</v>
      </c>
      <c r="E356">
        <v>4</v>
      </c>
      <c r="F356" t="s">
        <v>355</v>
      </c>
      <c r="G356" t="s">
        <v>2165</v>
      </c>
      <c r="H356" t="s">
        <v>2166</v>
      </c>
      <c r="I356" t="s">
        <v>45</v>
      </c>
      <c r="J356" t="s">
        <v>31</v>
      </c>
      <c r="K356" t="s">
        <v>6409</v>
      </c>
      <c r="L356" t="s">
        <v>392</v>
      </c>
      <c r="M356">
        <v>7050</v>
      </c>
      <c r="N356" t="s">
        <v>5</v>
      </c>
      <c r="O356" t="s">
        <v>3141</v>
      </c>
      <c r="P356" t="s">
        <v>36</v>
      </c>
      <c r="Q356" t="s">
        <v>475</v>
      </c>
      <c r="R356" t="s">
        <v>3142</v>
      </c>
      <c r="S356">
        <v>27.93</v>
      </c>
      <c r="T356">
        <v>3</v>
      </c>
      <c r="U356">
        <v>0</v>
      </c>
      <c r="V356">
        <v>0</v>
      </c>
      <c r="W356">
        <v>-19.830300000000001</v>
      </c>
      <c r="X356">
        <v>8.0996999999999986</v>
      </c>
      <c r="Y356">
        <v>375</v>
      </c>
      <c r="Z356">
        <v>0</v>
      </c>
      <c r="AA356">
        <v>1749</v>
      </c>
      <c r="AB356">
        <v>9</v>
      </c>
    </row>
    <row r="357" spans="1:28" x14ac:dyDescent="0.3">
      <c r="A357">
        <v>2900</v>
      </c>
      <c r="B357" t="s">
        <v>6430</v>
      </c>
      <c r="C357" s="1">
        <v>42259</v>
      </c>
      <c r="D357" s="1">
        <v>42264</v>
      </c>
      <c r="E357">
        <v>5</v>
      </c>
      <c r="F357" t="s">
        <v>358</v>
      </c>
      <c r="G357" t="s">
        <v>1155</v>
      </c>
      <c r="H357" t="s">
        <v>1156</v>
      </c>
      <c r="I357" t="s">
        <v>30</v>
      </c>
      <c r="J357" t="s">
        <v>31</v>
      </c>
      <c r="K357" t="s">
        <v>50</v>
      </c>
      <c r="L357" t="s">
        <v>51</v>
      </c>
      <c r="M357">
        <v>10035</v>
      </c>
      <c r="N357" t="s">
        <v>5</v>
      </c>
      <c r="O357" t="s">
        <v>5795</v>
      </c>
      <c r="P357" t="s">
        <v>40</v>
      </c>
      <c r="Q357" t="s">
        <v>511</v>
      </c>
      <c r="R357" t="s">
        <v>5796</v>
      </c>
      <c r="S357">
        <v>479.98400000000004</v>
      </c>
      <c r="T357">
        <v>2</v>
      </c>
      <c r="U357">
        <v>0.2</v>
      </c>
      <c r="V357">
        <v>-95.996800000000007</v>
      </c>
      <c r="W357">
        <v>-323.9892000000001</v>
      </c>
      <c r="X357">
        <v>59.997999999999962</v>
      </c>
      <c r="Y357">
        <v>376</v>
      </c>
      <c r="Z357">
        <v>1</v>
      </c>
      <c r="AA357">
        <v>1751</v>
      </c>
      <c r="AB357">
        <v>4</v>
      </c>
    </row>
    <row r="358" spans="1:28" x14ac:dyDescent="0.3">
      <c r="A358">
        <v>2901</v>
      </c>
      <c r="B358" t="s">
        <v>6430</v>
      </c>
      <c r="C358" s="1">
        <v>42259</v>
      </c>
      <c r="D358" s="1">
        <v>42264</v>
      </c>
      <c r="E358">
        <v>5</v>
      </c>
      <c r="F358" t="s">
        <v>358</v>
      </c>
      <c r="G358" t="s">
        <v>1155</v>
      </c>
      <c r="H358" t="s">
        <v>1156</v>
      </c>
      <c r="I358" t="s">
        <v>30</v>
      </c>
      <c r="J358" t="s">
        <v>31</v>
      </c>
      <c r="K358" t="s">
        <v>50</v>
      </c>
      <c r="L358" t="s">
        <v>51</v>
      </c>
      <c r="M358">
        <v>10035</v>
      </c>
      <c r="N358" t="s">
        <v>5</v>
      </c>
      <c r="O358" t="s">
        <v>2209</v>
      </c>
      <c r="P358" t="s">
        <v>36</v>
      </c>
      <c r="Q358" t="s">
        <v>37</v>
      </c>
      <c r="R358" t="s">
        <v>2210</v>
      </c>
      <c r="S358">
        <v>12.6</v>
      </c>
      <c r="T358">
        <v>4</v>
      </c>
      <c r="U358">
        <v>0</v>
      </c>
      <c r="V358">
        <v>0</v>
      </c>
      <c r="W358">
        <v>-6.5519999999999996</v>
      </c>
      <c r="X358">
        <v>6.048</v>
      </c>
      <c r="Y358">
        <v>377</v>
      </c>
      <c r="Z358">
        <v>2</v>
      </c>
      <c r="AA358">
        <v>1753</v>
      </c>
      <c r="AB358">
        <v>8</v>
      </c>
    </row>
    <row r="359" spans="1:28" x14ac:dyDescent="0.3">
      <c r="A359">
        <v>2902</v>
      </c>
      <c r="B359" t="s">
        <v>6431</v>
      </c>
      <c r="C359" s="1">
        <v>42989</v>
      </c>
      <c r="D359" s="1">
        <v>42993</v>
      </c>
      <c r="E359">
        <v>4</v>
      </c>
      <c r="F359" t="s">
        <v>358</v>
      </c>
      <c r="G359" t="s">
        <v>750</v>
      </c>
      <c r="H359" t="s">
        <v>751</v>
      </c>
      <c r="I359" t="s">
        <v>45</v>
      </c>
      <c r="J359" t="s">
        <v>31</v>
      </c>
      <c r="K359" t="s">
        <v>467</v>
      </c>
      <c r="L359" t="s">
        <v>396</v>
      </c>
      <c r="M359">
        <v>31907</v>
      </c>
      <c r="N359" t="s">
        <v>9</v>
      </c>
      <c r="O359" t="s">
        <v>3580</v>
      </c>
      <c r="P359" t="s">
        <v>36</v>
      </c>
      <c r="Q359" t="s">
        <v>44</v>
      </c>
      <c r="R359" t="s">
        <v>3581</v>
      </c>
      <c r="S359">
        <v>184.66</v>
      </c>
      <c r="T359">
        <v>7</v>
      </c>
      <c r="U359">
        <v>0</v>
      </c>
      <c r="V359">
        <v>0</v>
      </c>
      <c r="W359">
        <v>-99.716400000000007</v>
      </c>
      <c r="X359">
        <v>84.943599999999989</v>
      </c>
      <c r="Y359">
        <v>378</v>
      </c>
      <c r="Z359">
        <v>0</v>
      </c>
      <c r="AA359">
        <v>1755</v>
      </c>
      <c r="AB359">
        <v>49</v>
      </c>
    </row>
    <row r="360" spans="1:28" x14ac:dyDescent="0.3">
      <c r="A360">
        <v>2906</v>
      </c>
      <c r="B360" t="s">
        <v>6435</v>
      </c>
      <c r="C360" s="1">
        <v>41908</v>
      </c>
      <c r="D360" s="1">
        <v>41912</v>
      </c>
      <c r="E360">
        <v>4</v>
      </c>
      <c r="F360" t="s">
        <v>358</v>
      </c>
      <c r="G360" t="s">
        <v>456</v>
      </c>
      <c r="H360" t="s">
        <v>457</v>
      </c>
      <c r="I360" t="s">
        <v>45</v>
      </c>
      <c r="J360" t="s">
        <v>31</v>
      </c>
      <c r="K360" t="s">
        <v>442</v>
      </c>
      <c r="L360" t="s">
        <v>361</v>
      </c>
      <c r="M360">
        <v>98115</v>
      </c>
      <c r="N360" t="s">
        <v>3</v>
      </c>
      <c r="O360" t="s">
        <v>6436</v>
      </c>
      <c r="P360" t="s">
        <v>36</v>
      </c>
      <c r="Q360" t="s">
        <v>38</v>
      </c>
      <c r="R360" t="s">
        <v>6437</v>
      </c>
      <c r="S360">
        <v>310.12</v>
      </c>
      <c r="T360">
        <v>2</v>
      </c>
      <c r="U360">
        <v>0</v>
      </c>
      <c r="V360">
        <v>0</v>
      </c>
      <c r="W360">
        <v>-229.4888</v>
      </c>
      <c r="X360">
        <v>80.631200000000007</v>
      </c>
      <c r="Y360">
        <v>379</v>
      </c>
      <c r="Z360">
        <v>1</v>
      </c>
      <c r="AA360">
        <v>1757</v>
      </c>
      <c r="AB360">
        <v>10</v>
      </c>
    </row>
    <row r="361" spans="1:28" x14ac:dyDescent="0.3">
      <c r="A361">
        <v>2925</v>
      </c>
      <c r="B361" t="s">
        <v>6457</v>
      </c>
      <c r="C361" s="1">
        <v>41884</v>
      </c>
      <c r="D361" s="1">
        <v>41887</v>
      </c>
      <c r="E361">
        <v>3</v>
      </c>
      <c r="F361" t="s">
        <v>49</v>
      </c>
      <c r="G361" t="s">
        <v>5601</v>
      </c>
      <c r="H361" t="s">
        <v>5602</v>
      </c>
      <c r="I361" t="s">
        <v>30</v>
      </c>
      <c r="J361" t="s">
        <v>31</v>
      </c>
      <c r="K361" t="s">
        <v>4547</v>
      </c>
      <c r="L361" t="s">
        <v>51</v>
      </c>
      <c r="M361">
        <v>13601</v>
      </c>
      <c r="N361" t="s">
        <v>5</v>
      </c>
      <c r="O361" t="s">
        <v>4166</v>
      </c>
      <c r="P361" t="s">
        <v>36</v>
      </c>
      <c r="Q361" t="s">
        <v>43</v>
      </c>
      <c r="R361" t="s">
        <v>4167</v>
      </c>
      <c r="S361">
        <v>19.899999999999999</v>
      </c>
      <c r="T361">
        <v>1</v>
      </c>
      <c r="U361">
        <v>0</v>
      </c>
      <c r="V361">
        <v>0</v>
      </c>
      <c r="W361">
        <v>-10.945</v>
      </c>
      <c r="X361">
        <v>8.9549999999999983</v>
      </c>
      <c r="Y361">
        <v>380</v>
      </c>
      <c r="Z361">
        <v>2</v>
      </c>
      <c r="AA361">
        <v>1759</v>
      </c>
      <c r="AB361">
        <v>2</v>
      </c>
    </row>
    <row r="362" spans="1:28" x14ac:dyDescent="0.3">
      <c r="A362">
        <v>2926</v>
      </c>
      <c r="B362" t="s">
        <v>6457</v>
      </c>
      <c r="C362" s="1">
        <v>41884</v>
      </c>
      <c r="D362" s="1">
        <v>41887</v>
      </c>
      <c r="E362">
        <v>3</v>
      </c>
      <c r="F362" t="s">
        <v>49</v>
      </c>
      <c r="G362" t="s">
        <v>5601</v>
      </c>
      <c r="H362" t="s">
        <v>5602</v>
      </c>
      <c r="I362" t="s">
        <v>30</v>
      </c>
      <c r="J362" t="s">
        <v>31</v>
      </c>
      <c r="K362" t="s">
        <v>4547</v>
      </c>
      <c r="L362" t="s">
        <v>51</v>
      </c>
      <c r="M362">
        <v>13601</v>
      </c>
      <c r="N362" t="s">
        <v>5</v>
      </c>
      <c r="O362" t="s">
        <v>6458</v>
      </c>
      <c r="P362" t="s">
        <v>32</v>
      </c>
      <c r="Q362" t="s">
        <v>441</v>
      </c>
      <c r="R362" t="s">
        <v>6459</v>
      </c>
      <c r="S362">
        <v>70.709999999999994</v>
      </c>
      <c r="T362">
        <v>1</v>
      </c>
      <c r="U362">
        <v>0</v>
      </c>
      <c r="V362">
        <v>0</v>
      </c>
      <c r="W362">
        <v>-65.760300000000001</v>
      </c>
      <c r="X362">
        <v>4.9496999999999929</v>
      </c>
      <c r="Y362">
        <v>381</v>
      </c>
      <c r="Z362">
        <v>0</v>
      </c>
      <c r="AA362">
        <v>1761</v>
      </c>
      <c r="AB362">
        <v>2</v>
      </c>
    </row>
    <row r="363" spans="1:28" x14ac:dyDescent="0.3">
      <c r="A363">
        <v>2995</v>
      </c>
      <c r="B363" t="s">
        <v>6519</v>
      </c>
      <c r="C363" s="1">
        <v>42622</v>
      </c>
      <c r="D363" s="1">
        <v>42626</v>
      </c>
      <c r="E363">
        <v>4</v>
      </c>
      <c r="F363" t="s">
        <v>355</v>
      </c>
      <c r="G363" t="s">
        <v>2687</v>
      </c>
      <c r="H363" t="s">
        <v>2688</v>
      </c>
      <c r="I363" t="s">
        <v>30</v>
      </c>
      <c r="J363" t="s">
        <v>31</v>
      </c>
      <c r="K363" t="s">
        <v>5419</v>
      </c>
      <c r="L363" t="s">
        <v>357</v>
      </c>
      <c r="M363">
        <v>95207</v>
      </c>
      <c r="N363" t="s">
        <v>3</v>
      </c>
      <c r="O363" t="s">
        <v>1098</v>
      </c>
      <c r="P363" t="s">
        <v>36</v>
      </c>
      <c r="Q363" t="s">
        <v>42</v>
      </c>
      <c r="R363" t="s">
        <v>6520</v>
      </c>
      <c r="S363">
        <v>55.360000000000007</v>
      </c>
      <c r="T363">
        <v>4</v>
      </c>
      <c r="U363">
        <v>0.2</v>
      </c>
      <c r="V363">
        <v>-11.072000000000003</v>
      </c>
      <c r="W363">
        <v>-25.604000000000006</v>
      </c>
      <c r="X363">
        <v>18.683999999999997</v>
      </c>
      <c r="Y363">
        <v>382</v>
      </c>
      <c r="Z363">
        <v>1</v>
      </c>
      <c r="AA363">
        <v>1763</v>
      </c>
      <c r="AB363">
        <v>28</v>
      </c>
    </row>
    <row r="364" spans="1:28" x14ac:dyDescent="0.3">
      <c r="A364">
        <v>3005</v>
      </c>
      <c r="B364" t="s">
        <v>6532</v>
      </c>
      <c r="C364" s="1">
        <v>42621</v>
      </c>
      <c r="D364" s="1">
        <v>42623</v>
      </c>
      <c r="E364">
        <v>2</v>
      </c>
      <c r="F364" t="s">
        <v>49</v>
      </c>
      <c r="G364" t="s">
        <v>6533</v>
      </c>
      <c r="H364" t="s">
        <v>6534</v>
      </c>
      <c r="I364" t="s">
        <v>45</v>
      </c>
      <c r="J364" t="s">
        <v>31</v>
      </c>
      <c r="K364" t="s">
        <v>50</v>
      </c>
      <c r="L364" t="s">
        <v>51</v>
      </c>
      <c r="M364">
        <v>10011</v>
      </c>
      <c r="N364" t="s">
        <v>5</v>
      </c>
      <c r="O364" t="s">
        <v>6535</v>
      </c>
      <c r="P364" t="s">
        <v>36</v>
      </c>
      <c r="Q364" t="s">
        <v>43</v>
      </c>
      <c r="R364" t="s">
        <v>6536</v>
      </c>
      <c r="S364">
        <v>207.48</v>
      </c>
      <c r="T364">
        <v>1</v>
      </c>
      <c r="U364">
        <v>0</v>
      </c>
      <c r="V364">
        <v>0</v>
      </c>
      <c r="W364">
        <v>-145.23600000000002</v>
      </c>
      <c r="X364">
        <v>62.243999999999971</v>
      </c>
      <c r="Y364">
        <v>383</v>
      </c>
      <c r="Z364">
        <v>2</v>
      </c>
      <c r="AA364">
        <v>1765</v>
      </c>
      <c r="AB364">
        <v>2</v>
      </c>
    </row>
    <row r="365" spans="1:28" x14ac:dyDescent="0.3">
      <c r="A365">
        <v>3016</v>
      </c>
      <c r="B365" t="s">
        <v>6546</v>
      </c>
      <c r="C365" s="1">
        <v>42264</v>
      </c>
      <c r="D365" s="1">
        <v>42268</v>
      </c>
      <c r="E365">
        <v>4</v>
      </c>
      <c r="F365" t="s">
        <v>358</v>
      </c>
      <c r="G365" t="s">
        <v>1297</v>
      </c>
      <c r="H365" t="s">
        <v>1298</v>
      </c>
      <c r="I365" t="s">
        <v>45</v>
      </c>
      <c r="J365" t="s">
        <v>31</v>
      </c>
      <c r="K365" t="s">
        <v>50</v>
      </c>
      <c r="L365" t="s">
        <v>51</v>
      </c>
      <c r="M365">
        <v>10035</v>
      </c>
      <c r="N365" t="s">
        <v>5</v>
      </c>
      <c r="O365" t="s">
        <v>3419</v>
      </c>
      <c r="P365" t="s">
        <v>32</v>
      </c>
      <c r="Q365" t="s">
        <v>440</v>
      </c>
      <c r="R365" t="s">
        <v>3420</v>
      </c>
      <c r="S365">
        <v>344.22</v>
      </c>
      <c r="T365">
        <v>2</v>
      </c>
      <c r="U365">
        <v>0.4</v>
      </c>
      <c r="V365">
        <v>-137.68800000000002</v>
      </c>
      <c r="W365">
        <v>-309.798</v>
      </c>
      <c r="X365">
        <v>-103.26600000000002</v>
      </c>
      <c r="Y365">
        <v>384</v>
      </c>
      <c r="Z365">
        <v>0</v>
      </c>
      <c r="AA365">
        <v>1767</v>
      </c>
      <c r="AB365">
        <v>4</v>
      </c>
    </row>
    <row r="366" spans="1:28" x14ac:dyDescent="0.3">
      <c r="A366">
        <v>3034</v>
      </c>
      <c r="B366" t="s">
        <v>6564</v>
      </c>
      <c r="C366" s="1">
        <v>42994</v>
      </c>
      <c r="D366" s="1">
        <v>42999</v>
      </c>
      <c r="E366">
        <v>5</v>
      </c>
      <c r="F366" t="s">
        <v>358</v>
      </c>
      <c r="G366" t="s">
        <v>1939</v>
      </c>
      <c r="H366" t="s">
        <v>515</v>
      </c>
      <c r="I366" t="s">
        <v>45</v>
      </c>
      <c r="J366" t="s">
        <v>31</v>
      </c>
      <c r="K366" t="s">
        <v>367</v>
      </c>
      <c r="L366" t="s">
        <v>368</v>
      </c>
      <c r="M366">
        <v>19143</v>
      </c>
      <c r="N366" t="s">
        <v>5</v>
      </c>
      <c r="O366" t="s">
        <v>4873</v>
      </c>
      <c r="P366" t="s">
        <v>36</v>
      </c>
      <c r="Q366" t="s">
        <v>44</v>
      </c>
      <c r="R366" t="s">
        <v>4874</v>
      </c>
      <c r="S366">
        <v>20.736000000000004</v>
      </c>
      <c r="T366">
        <v>4</v>
      </c>
      <c r="U366">
        <v>0.2</v>
      </c>
      <c r="V366">
        <v>-4.1472000000000007</v>
      </c>
      <c r="W366">
        <v>-9.3312000000000026</v>
      </c>
      <c r="X366">
        <v>7.2576000000000001</v>
      </c>
      <c r="Y366">
        <v>387</v>
      </c>
      <c r="Z366">
        <v>0</v>
      </c>
      <c r="AA366">
        <v>1773</v>
      </c>
      <c r="AB366">
        <v>12</v>
      </c>
    </row>
    <row r="367" spans="1:28" x14ac:dyDescent="0.3">
      <c r="A367">
        <v>3042</v>
      </c>
      <c r="B367" t="s">
        <v>6572</v>
      </c>
      <c r="C367" s="1">
        <v>42989</v>
      </c>
      <c r="D367" s="1">
        <v>42990</v>
      </c>
      <c r="E367">
        <v>1</v>
      </c>
      <c r="F367" t="s">
        <v>62</v>
      </c>
      <c r="G367" t="s">
        <v>5484</v>
      </c>
      <c r="H367" t="s">
        <v>5485</v>
      </c>
      <c r="I367" t="s">
        <v>45</v>
      </c>
      <c r="J367" t="s">
        <v>31</v>
      </c>
      <c r="K367" t="s">
        <v>1870</v>
      </c>
      <c r="L367" t="s">
        <v>357</v>
      </c>
      <c r="M367">
        <v>90805</v>
      </c>
      <c r="N367" t="s">
        <v>3</v>
      </c>
      <c r="O367" t="s">
        <v>651</v>
      </c>
      <c r="P367" t="s">
        <v>36</v>
      </c>
      <c r="Q367" t="s">
        <v>44</v>
      </c>
      <c r="R367" t="s">
        <v>652</v>
      </c>
      <c r="S367">
        <v>12.96</v>
      </c>
      <c r="T367">
        <v>2</v>
      </c>
      <c r="U367">
        <v>0</v>
      </c>
      <c r="V367">
        <v>0</v>
      </c>
      <c r="W367">
        <v>-6.7392000000000003</v>
      </c>
      <c r="X367">
        <v>6.2208000000000006</v>
      </c>
      <c r="Y367">
        <v>388</v>
      </c>
      <c r="Z367">
        <v>1</v>
      </c>
      <c r="AA367">
        <v>1775</v>
      </c>
      <c r="AB367">
        <v>14</v>
      </c>
    </row>
    <row r="368" spans="1:28" x14ac:dyDescent="0.3">
      <c r="A368">
        <v>3043</v>
      </c>
      <c r="B368" t="s">
        <v>6572</v>
      </c>
      <c r="C368" s="1">
        <v>42989</v>
      </c>
      <c r="D368" s="1">
        <v>42990</v>
      </c>
      <c r="E368">
        <v>1</v>
      </c>
      <c r="F368" t="s">
        <v>62</v>
      </c>
      <c r="G368" t="s">
        <v>5484</v>
      </c>
      <c r="H368" t="s">
        <v>5485</v>
      </c>
      <c r="I368" t="s">
        <v>45</v>
      </c>
      <c r="J368" t="s">
        <v>31</v>
      </c>
      <c r="K368" t="s">
        <v>1870</v>
      </c>
      <c r="L368" t="s">
        <v>357</v>
      </c>
      <c r="M368">
        <v>90805</v>
      </c>
      <c r="N368" t="s">
        <v>3</v>
      </c>
      <c r="O368" t="s">
        <v>6573</v>
      </c>
      <c r="P368" t="s">
        <v>36</v>
      </c>
      <c r="Q368" t="s">
        <v>48</v>
      </c>
      <c r="R368" t="s">
        <v>6574</v>
      </c>
      <c r="S368">
        <v>22.18</v>
      </c>
      <c r="T368">
        <v>2</v>
      </c>
      <c r="U368">
        <v>0</v>
      </c>
      <c r="V368">
        <v>0</v>
      </c>
      <c r="W368">
        <v>-11.3118</v>
      </c>
      <c r="X368">
        <v>10.8682</v>
      </c>
      <c r="Y368">
        <v>389</v>
      </c>
      <c r="Z368">
        <v>2</v>
      </c>
      <c r="AA368">
        <v>1777</v>
      </c>
      <c r="AB368">
        <v>14</v>
      </c>
    </row>
    <row r="369" spans="1:28" x14ac:dyDescent="0.3">
      <c r="A369">
        <v>3044</v>
      </c>
      <c r="B369" t="s">
        <v>6572</v>
      </c>
      <c r="C369" s="1">
        <v>42989</v>
      </c>
      <c r="D369" s="1">
        <v>42990</v>
      </c>
      <c r="E369">
        <v>1</v>
      </c>
      <c r="F369" t="s">
        <v>62</v>
      </c>
      <c r="G369" t="s">
        <v>5484</v>
      </c>
      <c r="H369" t="s">
        <v>5485</v>
      </c>
      <c r="I369" t="s">
        <v>45</v>
      </c>
      <c r="J369" t="s">
        <v>31</v>
      </c>
      <c r="K369" t="s">
        <v>1870</v>
      </c>
      <c r="L369" t="s">
        <v>357</v>
      </c>
      <c r="M369">
        <v>90805</v>
      </c>
      <c r="N369" t="s">
        <v>3</v>
      </c>
      <c r="O369" t="s">
        <v>6575</v>
      </c>
      <c r="P369" t="s">
        <v>32</v>
      </c>
      <c r="Q369" t="s">
        <v>34</v>
      </c>
      <c r="R369" t="s">
        <v>6576</v>
      </c>
      <c r="S369">
        <v>2054.2720000000004</v>
      </c>
      <c r="T369">
        <v>8</v>
      </c>
      <c r="U369">
        <v>0.2</v>
      </c>
      <c r="V369">
        <v>-410.85440000000011</v>
      </c>
      <c r="W369">
        <v>-1386.6336000000006</v>
      </c>
      <c r="X369">
        <v>256.78399999999976</v>
      </c>
      <c r="Y369">
        <v>390</v>
      </c>
      <c r="Z369">
        <v>0</v>
      </c>
      <c r="AA369">
        <v>1779</v>
      </c>
      <c r="AB369">
        <v>56</v>
      </c>
    </row>
    <row r="370" spans="1:28" x14ac:dyDescent="0.3">
      <c r="A370">
        <v>3048</v>
      </c>
      <c r="B370" t="s">
        <v>6581</v>
      </c>
      <c r="C370" s="1">
        <v>41912</v>
      </c>
      <c r="D370" s="1">
        <v>41916</v>
      </c>
      <c r="E370">
        <v>4</v>
      </c>
      <c r="F370" t="s">
        <v>358</v>
      </c>
      <c r="G370" t="s">
        <v>1907</v>
      </c>
      <c r="H370" t="s">
        <v>1908</v>
      </c>
      <c r="I370" t="s">
        <v>30</v>
      </c>
      <c r="J370" t="s">
        <v>31</v>
      </c>
      <c r="K370" t="s">
        <v>442</v>
      </c>
      <c r="L370" t="s">
        <v>361</v>
      </c>
      <c r="M370">
        <v>98105</v>
      </c>
      <c r="N370" t="s">
        <v>3</v>
      </c>
      <c r="O370" t="s">
        <v>893</v>
      </c>
      <c r="P370" t="s">
        <v>36</v>
      </c>
      <c r="Q370" t="s">
        <v>42</v>
      </c>
      <c r="R370" t="s">
        <v>894</v>
      </c>
      <c r="S370">
        <v>43.176000000000002</v>
      </c>
      <c r="T370">
        <v>7</v>
      </c>
      <c r="U370">
        <v>0.2</v>
      </c>
      <c r="V370">
        <v>-8.6352000000000011</v>
      </c>
      <c r="W370">
        <v>-21.048300000000005</v>
      </c>
      <c r="X370">
        <v>13.4925</v>
      </c>
      <c r="Y370">
        <v>391</v>
      </c>
      <c r="Z370">
        <v>1</v>
      </c>
      <c r="AA370">
        <v>1781</v>
      </c>
      <c r="AB370">
        <v>35</v>
      </c>
    </row>
    <row r="371" spans="1:28" x14ac:dyDescent="0.3">
      <c r="A371">
        <v>3080</v>
      </c>
      <c r="B371" t="s">
        <v>6618</v>
      </c>
      <c r="C371" s="1">
        <v>42982</v>
      </c>
      <c r="D371" s="1">
        <v>42983</v>
      </c>
      <c r="E371">
        <v>1</v>
      </c>
      <c r="F371" t="s">
        <v>49</v>
      </c>
      <c r="G371" t="s">
        <v>6619</v>
      </c>
      <c r="H371" t="s">
        <v>6620</v>
      </c>
      <c r="I371" t="s">
        <v>45</v>
      </c>
      <c r="J371" t="s">
        <v>31</v>
      </c>
      <c r="K371" t="s">
        <v>6462</v>
      </c>
      <c r="L371" t="s">
        <v>357</v>
      </c>
      <c r="M371">
        <v>92307</v>
      </c>
      <c r="N371" t="s">
        <v>3</v>
      </c>
      <c r="O371" t="s">
        <v>2874</v>
      </c>
      <c r="P371" t="s">
        <v>36</v>
      </c>
      <c r="Q371" t="s">
        <v>44</v>
      </c>
      <c r="R371" t="s">
        <v>2875</v>
      </c>
      <c r="S371">
        <v>12.96</v>
      </c>
      <c r="T371">
        <v>2</v>
      </c>
      <c r="U371">
        <v>0</v>
      </c>
      <c r="V371">
        <v>0</v>
      </c>
      <c r="W371">
        <v>-6.7392000000000003</v>
      </c>
      <c r="X371">
        <v>6.2208000000000006</v>
      </c>
      <c r="Y371">
        <v>392</v>
      </c>
      <c r="Z371">
        <v>2</v>
      </c>
      <c r="AA371">
        <v>1783</v>
      </c>
      <c r="AB371">
        <v>14</v>
      </c>
    </row>
    <row r="372" spans="1:28" x14ac:dyDescent="0.3">
      <c r="A372">
        <v>3081</v>
      </c>
      <c r="B372" t="s">
        <v>6618</v>
      </c>
      <c r="C372" s="1">
        <v>42982</v>
      </c>
      <c r="D372" s="1">
        <v>42983</v>
      </c>
      <c r="E372">
        <v>1</v>
      </c>
      <c r="F372" t="s">
        <v>49</v>
      </c>
      <c r="G372" t="s">
        <v>6619</v>
      </c>
      <c r="H372" t="s">
        <v>6620</v>
      </c>
      <c r="I372" t="s">
        <v>45</v>
      </c>
      <c r="J372" t="s">
        <v>31</v>
      </c>
      <c r="K372" t="s">
        <v>6462</v>
      </c>
      <c r="L372" t="s">
        <v>357</v>
      </c>
      <c r="M372">
        <v>92307</v>
      </c>
      <c r="N372" t="s">
        <v>3</v>
      </c>
      <c r="O372" t="s">
        <v>3765</v>
      </c>
      <c r="P372" t="s">
        <v>40</v>
      </c>
      <c r="Q372" t="s">
        <v>41</v>
      </c>
      <c r="R372" t="s">
        <v>3766</v>
      </c>
      <c r="S372">
        <v>43.176000000000002</v>
      </c>
      <c r="T372">
        <v>3</v>
      </c>
      <c r="U372">
        <v>0.2</v>
      </c>
      <c r="V372">
        <v>-8.6352000000000011</v>
      </c>
      <c r="W372">
        <v>-19.429200000000005</v>
      </c>
      <c r="X372">
        <v>15.111599999999999</v>
      </c>
      <c r="Y372">
        <v>393</v>
      </c>
      <c r="Z372">
        <v>0</v>
      </c>
      <c r="AA372">
        <v>1785</v>
      </c>
      <c r="AB372">
        <v>21</v>
      </c>
    </row>
    <row r="373" spans="1:28" x14ac:dyDescent="0.3">
      <c r="A373">
        <v>3127</v>
      </c>
      <c r="B373" t="s">
        <v>6654</v>
      </c>
      <c r="C373" s="1">
        <v>42986</v>
      </c>
      <c r="D373" s="1">
        <v>42990</v>
      </c>
      <c r="E373">
        <v>4</v>
      </c>
      <c r="F373" t="s">
        <v>358</v>
      </c>
      <c r="G373" t="s">
        <v>6655</v>
      </c>
      <c r="H373" t="s">
        <v>6656</v>
      </c>
      <c r="I373" t="s">
        <v>30</v>
      </c>
      <c r="J373" t="s">
        <v>31</v>
      </c>
      <c r="K373" t="s">
        <v>367</v>
      </c>
      <c r="L373" t="s">
        <v>368</v>
      </c>
      <c r="M373">
        <v>19134</v>
      </c>
      <c r="N373" t="s">
        <v>5</v>
      </c>
      <c r="O373" t="s">
        <v>3938</v>
      </c>
      <c r="P373" t="s">
        <v>40</v>
      </c>
      <c r="Q373" t="s">
        <v>41</v>
      </c>
      <c r="R373" t="s">
        <v>6657</v>
      </c>
      <c r="S373">
        <v>258.52799999999996</v>
      </c>
      <c r="T373">
        <v>2</v>
      </c>
      <c r="U373">
        <v>0.4</v>
      </c>
      <c r="V373">
        <v>-103.41119999999999</v>
      </c>
      <c r="W373">
        <v>-202.51359999999997</v>
      </c>
      <c r="X373">
        <v>-47.396800000000013</v>
      </c>
      <c r="Y373">
        <v>394</v>
      </c>
      <c r="Z373">
        <v>1</v>
      </c>
      <c r="AA373">
        <v>1787</v>
      </c>
      <c r="AB373">
        <v>6</v>
      </c>
    </row>
    <row r="374" spans="1:28" x14ac:dyDescent="0.3">
      <c r="A374">
        <v>3143</v>
      </c>
      <c r="B374" t="s">
        <v>6669</v>
      </c>
      <c r="C374" s="1">
        <v>43003</v>
      </c>
      <c r="D374" s="1">
        <v>43005</v>
      </c>
      <c r="E374">
        <v>2</v>
      </c>
      <c r="F374" t="s">
        <v>355</v>
      </c>
      <c r="G374" t="s">
        <v>2216</v>
      </c>
      <c r="H374" t="s">
        <v>2217</v>
      </c>
      <c r="I374" t="s">
        <v>30</v>
      </c>
      <c r="J374" t="s">
        <v>31</v>
      </c>
      <c r="K374" t="s">
        <v>503</v>
      </c>
      <c r="L374" t="s">
        <v>385</v>
      </c>
      <c r="M374">
        <v>45231</v>
      </c>
      <c r="N374" t="s">
        <v>5</v>
      </c>
      <c r="O374" t="s">
        <v>1723</v>
      </c>
      <c r="P374" t="s">
        <v>40</v>
      </c>
      <c r="Q374" t="s">
        <v>47</v>
      </c>
      <c r="R374" t="s">
        <v>1724</v>
      </c>
      <c r="S374">
        <v>119.96000000000001</v>
      </c>
      <c r="T374">
        <v>5</v>
      </c>
      <c r="U374">
        <v>0.2</v>
      </c>
      <c r="V374">
        <v>-23.992000000000004</v>
      </c>
      <c r="W374">
        <v>-59.98</v>
      </c>
      <c r="X374">
        <v>35.988000000000007</v>
      </c>
      <c r="Y374">
        <v>395</v>
      </c>
      <c r="Z374">
        <v>2</v>
      </c>
      <c r="AA374">
        <v>1789</v>
      </c>
      <c r="AB374">
        <v>35</v>
      </c>
    </row>
    <row r="375" spans="1:28" x14ac:dyDescent="0.3">
      <c r="A375">
        <v>3144</v>
      </c>
      <c r="B375" t="s">
        <v>6669</v>
      </c>
      <c r="C375" s="1">
        <v>43003</v>
      </c>
      <c r="D375" s="1">
        <v>43005</v>
      </c>
      <c r="E375">
        <v>2</v>
      </c>
      <c r="F375" t="s">
        <v>355</v>
      </c>
      <c r="G375" t="s">
        <v>2216</v>
      </c>
      <c r="H375" t="s">
        <v>2217</v>
      </c>
      <c r="I375" t="s">
        <v>30</v>
      </c>
      <c r="J375" t="s">
        <v>31</v>
      </c>
      <c r="K375" t="s">
        <v>503</v>
      </c>
      <c r="L375" t="s">
        <v>385</v>
      </c>
      <c r="M375">
        <v>45231</v>
      </c>
      <c r="N375" t="s">
        <v>5</v>
      </c>
      <c r="O375" t="s">
        <v>1379</v>
      </c>
      <c r="P375" t="s">
        <v>36</v>
      </c>
      <c r="Q375" t="s">
        <v>39</v>
      </c>
      <c r="R375" t="s">
        <v>1380</v>
      </c>
      <c r="S375">
        <v>10.608000000000001</v>
      </c>
      <c r="T375">
        <v>6</v>
      </c>
      <c r="U375">
        <v>0.2</v>
      </c>
      <c r="V375">
        <v>-2.1216000000000004</v>
      </c>
      <c r="W375">
        <v>-7.5581999999999994</v>
      </c>
      <c r="X375">
        <v>0.92819999999999991</v>
      </c>
      <c r="Y375">
        <v>396</v>
      </c>
      <c r="Z375">
        <v>0</v>
      </c>
      <c r="AA375">
        <v>1791</v>
      </c>
      <c r="AB375">
        <v>42</v>
      </c>
    </row>
    <row r="376" spans="1:28" x14ac:dyDescent="0.3">
      <c r="A376">
        <v>3145</v>
      </c>
      <c r="B376" t="s">
        <v>6670</v>
      </c>
      <c r="C376" s="1">
        <v>42618</v>
      </c>
      <c r="D376" s="1">
        <v>42624</v>
      </c>
      <c r="E376">
        <v>6</v>
      </c>
      <c r="F376" t="s">
        <v>358</v>
      </c>
      <c r="G376" t="s">
        <v>2744</v>
      </c>
      <c r="H376" t="s">
        <v>2745</v>
      </c>
      <c r="I376" t="s">
        <v>35</v>
      </c>
      <c r="J376" t="s">
        <v>31</v>
      </c>
      <c r="K376" t="s">
        <v>1928</v>
      </c>
      <c r="L376" t="s">
        <v>362</v>
      </c>
      <c r="M376">
        <v>78745</v>
      </c>
      <c r="N376" t="s">
        <v>7</v>
      </c>
      <c r="O376" t="s">
        <v>2482</v>
      </c>
      <c r="P376" t="s">
        <v>32</v>
      </c>
      <c r="Q376" t="s">
        <v>34</v>
      </c>
      <c r="R376" t="s">
        <v>2483</v>
      </c>
      <c r="S376">
        <v>347.80200000000002</v>
      </c>
      <c r="T376">
        <v>7</v>
      </c>
      <c r="U376">
        <v>0.3</v>
      </c>
      <c r="V376">
        <v>-104.34060000000001</v>
      </c>
      <c r="W376">
        <v>-268.30439999999999</v>
      </c>
      <c r="X376">
        <v>-24.842999999999961</v>
      </c>
      <c r="Y376">
        <v>397</v>
      </c>
      <c r="Z376">
        <v>1</v>
      </c>
      <c r="AA376">
        <v>1793</v>
      </c>
      <c r="AB376">
        <v>70</v>
      </c>
    </row>
    <row r="377" spans="1:28" x14ac:dyDescent="0.3">
      <c r="A377">
        <v>3161</v>
      </c>
      <c r="B377" t="s">
        <v>6690</v>
      </c>
      <c r="C377" s="1">
        <v>41894</v>
      </c>
      <c r="D377" s="1">
        <v>41898</v>
      </c>
      <c r="E377">
        <v>4</v>
      </c>
      <c r="F377" t="s">
        <v>355</v>
      </c>
      <c r="G377" t="s">
        <v>6691</v>
      </c>
      <c r="H377" t="s">
        <v>6692</v>
      </c>
      <c r="I377" t="s">
        <v>30</v>
      </c>
      <c r="J377" t="s">
        <v>31</v>
      </c>
      <c r="K377" t="s">
        <v>370</v>
      </c>
      <c r="L377" t="s">
        <v>362</v>
      </c>
      <c r="M377">
        <v>77070</v>
      </c>
      <c r="N377" t="s">
        <v>7</v>
      </c>
      <c r="O377" t="s">
        <v>6693</v>
      </c>
      <c r="P377" t="s">
        <v>36</v>
      </c>
      <c r="Q377" t="s">
        <v>42</v>
      </c>
      <c r="R377" t="s">
        <v>6694</v>
      </c>
      <c r="S377">
        <v>5.1799999999999988</v>
      </c>
      <c r="T377">
        <v>5</v>
      </c>
      <c r="U377">
        <v>0.8</v>
      </c>
      <c r="V377">
        <v>-4.1439999999999992</v>
      </c>
      <c r="W377">
        <v>-9.0649999999999995</v>
      </c>
      <c r="X377">
        <v>-8.0289999999999999</v>
      </c>
      <c r="Y377">
        <v>398</v>
      </c>
      <c r="Z377">
        <v>2</v>
      </c>
      <c r="AA377">
        <v>1795</v>
      </c>
      <c r="AB377">
        <v>50</v>
      </c>
    </row>
    <row r="378" spans="1:28" x14ac:dyDescent="0.3">
      <c r="A378">
        <v>3162</v>
      </c>
      <c r="B378" t="s">
        <v>6695</v>
      </c>
      <c r="C378" s="1">
        <v>41903</v>
      </c>
      <c r="D378" s="1">
        <v>41907</v>
      </c>
      <c r="E378">
        <v>4</v>
      </c>
      <c r="F378" t="s">
        <v>358</v>
      </c>
      <c r="G378" t="s">
        <v>4805</v>
      </c>
      <c r="H378" t="s">
        <v>4806</v>
      </c>
      <c r="I378" t="s">
        <v>30</v>
      </c>
      <c r="J378" t="s">
        <v>31</v>
      </c>
      <c r="K378" t="s">
        <v>365</v>
      </c>
      <c r="L378" t="s">
        <v>357</v>
      </c>
      <c r="M378">
        <v>94109</v>
      </c>
      <c r="N378" t="s">
        <v>3</v>
      </c>
      <c r="O378" t="s">
        <v>3787</v>
      </c>
      <c r="P378" t="s">
        <v>36</v>
      </c>
      <c r="Q378" t="s">
        <v>48</v>
      </c>
      <c r="R378" t="s">
        <v>56</v>
      </c>
      <c r="S378">
        <v>15.56</v>
      </c>
      <c r="T378">
        <v>2</v>
      </c>
      <c r="U378">
        <v>0</v>
      </c>
      <c r="V378">
        <v>0</v>
      </c>
      <c r="W378">
        <v>-8.2468000000000004</v>
      </c>
      <c r="X378">
        <v>7.3132000000000001</v>
      </c>
      <c r="Y378">
        <v>399</v>
      </c>
      <c r="Z378">
        <v>0</v>
      </c>
      <c r="AA378">
        <v>1797</v>
      </c>
      <c r="AB378">
        <v>14</v>
      </c>
    </row>
    <row r="379" spans="1:28" x14ac:dyDescent="0.3">
      <c r="A379">
        <v>3163</v>
      </c>
      <c r="B379" t="s">
        <v>6695</v>
      </c>
      <c r="C379" s="1">
        <v>41903</v>
      </c>
      <c r="D379" s="1">
        <v>41907</v>
      </c>
      <c r="E379">
        <v>4</v>
      </c>
      <c r="F379" t="s">
        <v>358</v>
      </c>
      <c r="G379" t="s">
        <v>4805</v>
      </c>
      <c r="H379" t="s">
        <v>4806</v>
      </c>
      <c r="I379" t="s">
        <v>30</v>
      </c>
      <c r="J379" t="s">
        <v>31</v>
      </c>
      <c r="K379" t="s">
        <v>365</v>
      </c>
      <c r="L379" t="s">
        <v>357</v>
      </c>
      <c r="M379">
        <v>94109</v>
      </c>
      <c r="N379" t="s">
        <v>3</v>
      </c>
      <c r="O379" t="s">
        <v>5949</v>
      </c>
      <c r="P379" t="s">
        <v>36</v>
      </c>
      <c r="Q379" t="s">
        <v>48</v>
      </c>
      <c r="R379" t="s">
        <v>5950</v>
      </c>
      <c r="S379">
        <v>78.349999999999994</v>
      </c>
      <c r="T379">
        <v>5</v>
      </c>
      <c r="U379">
        <v>0</v>
      </c>
      <c r="V379">
        <v>0</v>
      </c>
      <c r="W379">
        <v>-41.525500000000001</v>
      </c>
      <c r="X379">
        <v>36.824499999999993</v>
      </c>
      <c r="Y379">
        <v>400</v>
      </c>
      <c r="Z379">
        <v>1</v>
      </c>
      <c r="AA379">
        <v>1799</v>
      </c>
      <c r="AB379">
        <v>35</v>
      </c>
    </row>
    <row r="380" spans="1:28" x14ac:dyDescent="0.3">
      <c r="A380">
        <v>3164</v>
      </c>
      <c r="B380" t="s">
        <v>6695</v>
      </c>
      <c r="C380" s="1">
        <v>41903</v>
      </c>
      <c r="D380" s="1">
        <v>41907</v>
      </c>
      <c r="E380">
        <v>4</v>
      </c>
      <c r="F380" t="s">
        <v>358</v>
      </c>
      <c r="G380" t="s">
        <v>4805</v>
      </c>
      <c r="H380" t="s">
        <v>4806</v>
      </c>
      <c r="I380" t="s">
        <v>30</v>
      </c>
      <c r="J380" t="s">
        <v>31</v>
      </c>
      <c r="K380" t="s">
        <v>365</v>
      </c>
      <c r="L380" t="s">
        <v>357</v>
      </c>
      <c r="M380">
        <v>94109</v>
      </c>
      <c r="N380" t="s">
        <v>3</v>
      </c>
      <c r="O380" t="s">
        <v>6696</v>
      </c>
      <c r="P380" t="s">
        <v>36</v>
      </c>
      <c r="Q380" t="s">
        <v>39</v>
      </c>
      <c r="R380" t="s">
        <v>6697</v>
      </c>
      <c r="S380">
        <v>59.519999999999996</v>
      </c>
      <c r="T380">
        <v>3</v>
      </c>
      <c r="U380">
        <v>0</v>
      </c>
      <c r="V380">
        <v>0</v>
      </c>
      <c r="W380">
        <v>-44.044799999999995</v>
      </c>
      <c r="X380">
        <v>15.475200000000001</v>
      </c>
      <c r="Y380">
        <v>401</v>
      </c>
      <c r="Z380">
        <v>2</v>
      </c>
      <c r="AA380">
        <v>1801</v>
      </c>
      <c r="AB380">
        <v>21</v>
      </c>
    </row>
    <row r="381" spans="1:28" x14ac:dyDescent="0.3">
      <c r="A381">
        <v>3165</v>
      </c>
      <c r="B381" t="s">
        <v>6695</v>
      </c>
      <c r="C381" s="1">
        <v>41903</v>
      </c>
      <c r="D381" s="1">
        <v>41907</v>
      </c>
      <c r="E381">
        <v>4</v>
      </c>
      <c r="F381" t="s">
        <v>358</v>
      </c>
      <c r="G381" t="s">
        <v>4805</v>
      </c>
      <c r="H381" t="s">
        <v>4806</v>
      </c>
      <c r="I381" t="s">
        <v>30</v>
      </c>
      <c r="J381" t="s">
        <v>31</v>
      </c>
      <c r="K381" t="s">
        <v>365</v>
      </c>
      <c r="L381" t="s">
        <v>357</v>
      </c>
      <c r="M381">
        <v>94109</v>
      </c>
      <c r="N381" t="s">
        <v>3</v>
      </c>
      <c r="O381" t="s">
        <v>6439</v>
      </c>
      <c r="P381" t="s">
        <v>36</v>
      </c>
      <c r="Q381" t="s">
        <v>44</v>
      </c>
      <c r="R381" t="s">
        <v>6440</v>
      </c>
      <c r="S381">
        <v>38.520000000000003</v>
      </c>
      <c r="T381">
        <v>9</v>
      </c>
      <c r="U381">
        <v>0</v>
      </c>
      <c r="V381">
        <v>0</v>
      </c>
      <c r="W381">
        <v>-21.186000000000007</v>
      </c>
      <c r="X381">
        <v>17.333999999999996</v>
      </c>
      <c r="Y381">
        <v>402</v>
      </c>
      <c r="Z381">
        <v>0</v>
      </c>
      <c r="AA381">
        <v>1803</v>
      </c>
      <c r="AB381">
        <v>63</v>
      </c>
    </row>
    <row r="382" spans="1:28" x14ac:dyDescent="0.3">
      <c r="A382">
        <v>3166</v>
      </c>
      <c r="B382" t="s">
        <v>6695</v>
      </c>
      <c r="C382" s="1">
        <v>41903</v>
      </c>
      <c r="D382" s="1">
        <v>41907</v>
      </c>
      <c r="E382">
        <v>4</v>
      </c>
      <c r="F382" t="s">
        <v>358</v>
      </c>
      <c r="G382" t="s">
        <v>4805</v>
      </c>
      <c r="H382" t="s">
        <v>4806</v>
      </c>
      <c r="I382" t="s">
        <v>30</v>
      </c>
      <c r="J382" t="s">
        <v>31</v>
      </c>
      <c r="K382" t="s">
        <v>365</v>
      </c>
      <c r="L382" t="s">
        <v>357</v>
      </c>
      <c r="M382">
        <v>94109</v>
      </c>
      <c r="N382" t="s">
        <v>3</v>
      </c>
      <c r="O382" t="s">
        <v>6698</v>
      </c>
      <c r="P382" t="s">
        <v>40</v>
      </c>
      <c r="Q382" t="s">
        <v>41</v>
      </c>
      <c r="R382" t="s">
        <v>6699</v>
      </c>
      <c r="S382">
        <v>239.98400000000004</v>
      </c>
      <c r="T382">
        <v>2</v>
      </c>
      <c r="U382">
        <v>0.2</v>
      </c>
      <c r="V382">
        <v>-47.996800000000007</v>
      </c>
      <c r="W382">
        <v>-167.98880000000003</v>
      </c>
      <c r="X382">
        <v>23.998400000000004</v>
      </c>
      <c r="Y382">
        <v>403</v>
      </c>
      <c r="Z382">
        <v>1</v>
      </c>
      <c r="AA382">
        <v>1805</v>
      </c>
      <c r="AB382">
        <v>14</v>
      </c>
    </row>
    <row r="383" spans="1:28" x14ac:dyDescent="0.3">
      <c r="A383">
        <v>3167</v>
      </c>
      <c r="B383" t="s">
        <v>6695</v>
      </c>
      <c r="C383" s="1">
        <v>41903</v>
      </c>
      <c r="D383" s="1">
        <v>41907</v>
      </c>
      <c r="E383">
        <v>4</v>
      </c>
      <c r="F383" t="s">
        <v>358</v>
      </c>
      <c r="G383" t="s">
        <v>4805</v>
      </c>
      <c r="H383" t="s">
        <v>4806</v>
      </c>
      <c r="I383" t="s">
        <v>30</v>
      </c>
      <c r="J383" t="s">
        <v>31</v>
      </c>
      <c r="K383" t="s">
        <v>365</v>
      </c>
      <c r="L383" t="s">
        <v>357</v>
      </c>
      <c r="M383">
        <v>94109</v>
      </c>
      <c r="N383" t="s">
        <v>3</v>
      </c>
      <c r="O383" t="s">
        <v>6184</v>
      </c>
      <c r="P383" t="s">
        <v>36</v>
      </c>
      <c r="Q383" t="s">
        <v>44</v>
      </c>
      <c r="R383" t="s">
        <v>6185</v>
      </c>
      <c r="S383">
        <v>19.350000000000001</v>
      </c>
      <c r="T383">
        <v>3</v>
      </c>
      <c r="U383">
        <v>0</v>
      </c>
      <c r="V383">
        <v>0</v>
      </c>
      <c r="W383">
        <v>-9.8685000000000009</v>
      </c>
      <c r="X383">
        <v>9.4815000000000005</v>
      </c>
      <c r="Y383">
        <v>404</v>
      </c>
      <c r="Z383">
        <v>2</v>
      </c>
      <c r="AA383">
        <v>1807</v>
      </c>
      <c r="AB383">
        <v>21</v>
      </c>
    </row>
    <row r="384" spans="1:28" x14ac:dyDescent="0.3">
      <c r="A384">
        <v>3176</v>
      </c>
      <c r="B384" t="s">
        <v>6707</v>
      </c>
      <c r="C384" s="1">
        <v>43001</v>
      </c>
      <c r="D384" s="1">
        <v>43007</v>
      </c>
      <c r="E384">
        <v>6</v>
      </c>
      <c r="F384" t="s">
        <v>358</v>
      </c>
      <c r="G384" t="s">
        <v>2887</v>
      </c>
      <c r="H384" t="s">
        <v>2888</v>
      </c>
      <c r="I384" t="s">
        <v>30</v>
      </c>
      <c r="J384" t="s">
        <v>31</v>
      </c>
      <c r="K384" t="s">
        <v>5710</v>
      </c>
      <c r="L384" t="s">
        <v>383</v>
      </c>
      <c r="M384">
        <v>80525</v>
      </c>
      <c r="N384" t="s">
        <v>3</v>
      </c>
      <c r="O384" t="s">
        <v>3618</v>
      </c>
      <c r="P384" t="s">
        <v>32</v>
      </c>
      <c r="Q384" t="s">
        <v>33</v>
      </c>
      <c r="R384" t="s">
        <v>3619</v>
      </c>
      <c r="S384">
        <v>180.58800000000005</v>
      </c>
      <c r="T384">
        <v>2</v>
      </c>
      <c r="U384">
        <v>0.7</v>
      </c>
      <c r="V384">
        <v>-126.41160000000002</v>
      </c>
      <c r="W384">
        <v>-294.96040000000005</v>
      </c>
      <c r="X384">
        <v>-240.78400000000005</v>
      </c>
      <c r="Y384">
        <v>405</v>
      </c>
      <c r="Z384">
        <v>0</v>
      </c>
      <c r="AA384">
        <v>1809</v>
      </c>
      <c r="AB384">
        <v>20</v>
      </c>
    </row>
    <row r="385" spans="1:28" x14ac:dyDescent="0.3">
      <c r="A385">
        <v>3177</v>
      </c>
      <c r="B385" t="s">
        <v>6707</v>
      </c>
      <c r="C385" s="1">
        <v>43001</v>
      </c>
      <c r="D385" s="1">
        <v>43007</v>
      </c>
      <c r="E385">
        <v>6</v>
      </c>
      <c r="F385" t="s">
        <v>358</v>
      </c>
      <c r="G385" t="s">
        <v>2887</v>
      </c>
      <c r="H385" t="s">
        <v>2888</v>
      </c>
      <c r="I385" t="s">
        <v>30</v>
      </c>
      <c r="J385" t="s">
        <v>31</v>
      </c>
      <c r="K385" t="s">
        <v>5710</v>
      </c>
      <c r="L385" t="s">
        <v>383</v>
      </c>
      <c r="M385">
        <v>80525</v>
      </c>
      <c r="N385" t="s">
        <v>3</v>
      </c>
      <c r="O385" t="s">
        <v>4606</v>
      </c>
      <c r="P385" t="s">
        <v>40</v>
      </c>
      <c r="Q385" t="s">
        <v>47</v>
      </c>
      <c r="R385" t="s">
        <v>4607</v>
      </c>
      <c r="S385">
        <v>47.984000000000002</v>
      </c>
      <c r="T385">
        <v>2</v>
      </c>
      <c r="U385">
        <v>0.2</v>
      </c>
      <c r="V385">
        <v>-9.5968</v>
      </c>
      <c r="W385">
        <v>-37.787400000000005</v>
      </c>
      <c r="X385">
        <v>0.59979999999999656</v>
      </c>
      <c r="Y385">
        <v>406</v>
      </c>
      <c r="Z385">
        <v>1</v>
      </c>
      <c r="AA385">
        <v>1811</v>
      </c>
      <c r="AB385">
        <v>20</v>
      </c>
    </row>
    <row r="386" spans="1:28" x14ac:dyDescent="0.3">
      <c r="A386">
        <v>3178</v>
      </c>
      <c r="B386" t="s">
        <v>6708</v>
      </c>
      <c r="C386" s="1">
        <v>42988</v>
      </c>
      <c r="D386" s="1">
        <v>42988</v>
      </c>
      <c r="E386">
        <v>0</v>
      </c>
      <c r="F386" t="s">
        <v>62</v>
      </c>
      <c r="G386" t="s">
        <v>1826</v>
      </c>
      <c r="H386" t="s">
        <v>1827</v>
      </c>
      <c r="I386" t="s">
        <v>30</v>
      </c>
      <c r="J386" t="s">
        <v>31</v>
      </c>
      <c r="K386" t="s">
        <v>50</v>
      </c>
      <c r="L386" t="s">
        <v>51</v>
      </c>
      <c r="M386">
        <v>10024</v>
      </c>
      <c r="N386" t="s">
        <v>5</v>
      </c>
      <c r="O386" t="s">
        <v>4182</v>
      </c>
      <c r="P386" t="s">
        <v>36</v>
      </c>
      <c r="Q386" t="s">
        <v>44</v>
      </c>
      <c r="R386" t="s">
        <v>4183</v>
      </c>
      <c r="S386">
        <v>18.760000000000002</v>
      </c>
      <c r="T386">
        <v>2</v>
      </c>
      <c r="U386">
        <v>0</v>
      </c>
      <c r="V386">
        <v>0</v>
      </c>
      <c r="W386">
        <v>-9.7552000000000003</v>
      </c>
      <c r="X386">
        <v>9.0048000000000012</v>
      </c>
      <c r="Y386">
        <v>407</v>
      </c>
      <c r="Z386">
        <v>2</v>
      </c>
      <c r="AA386">
        <v>1813</v>
      </c>
      <c r="AB386">
        <v>4</v>
      </c>
    </row>
    <row r="387" spans="1:28" x14ac:dyDescent="0.3">
      <c r="A387">
        <v>3194</v>
      </c>
      <c r="B387" t="s">
        <v>6723</v>
      </c>
      <c r="C387" s="1">
        <v>41883</v>
      </c>
      <c r="D387" s="1">
        <v>41886</v>
      </c>
      <c r="E387">
        <v>3</v>
      </c>
      <c r="F387" t="s">
        <v>49</v>
      </c>
      <c r="G387" t="s">
        <v>6724</v>
      </c>
      <c r="H387" t="s">
        <v>6725</v>
      </c>
      <c r="I387" t="s">
        <v>30</v>
      </c>
      <c r="J387" t="s">
        <v>31</v>
      </c>
      <c r="K387" t="s">
        <v>370</v>
      </c>
      <c r="L387" t="s">
        <v>362</v>
      </c>
      <c r="M387">
        <v>77036</v>
      </c>
      <c r="N387" t="s">
        <v>7</v>
      </c>
      <c r="O387" t="s">
        <v>2655</v>
      </c>
      <c r="P387" t="s">
        <v>36</v>
      </c>
      <c r="Q387" t="s">
        <v>42</v>
      </c>
      <c r="R387" t="s">
        <v>2656</v>
      </c>
      <c r="S387">
        <v>3.6479999999999992</v>
      </c>
      <c r="T387">
        <v>3</v>
      </c>
      <c r="U387">
        <v>0.8</v>
      </c>
      <c r="V387">
        <v>-2.9183999999999997</v>
      </c>
      <c r="W387">
        <v>-6.7488000000000028</v>
      </c>
      <c r="X387">
        <v>-6.0192000000000032</v>
      </c>
      <c r="Y387">
        <v>408</v>
      </c>
      <c r="Z387">
        <v>0</v>
      </c>
      <c r="AA387">
        <v>1815</v>
      </c>
      <c r="AB387">
        <v>30</v>
      </c>
    </row>
    <row r="388" spans="1:28" x14ac:dyDescent="0.3">
      <c r="A388">
        <v>3195</v>
      </c>
      <c r="B388" t="s">
        <v>6723</v>
      </c>
      <c r="C388" s="1">
        <v>41883</v>
      </c>
      <c r="D388" s="1">
        <v>41886</v>
      </c>
      <c r="E388">
        <v>3</v>
      </c>
      <c r="F388" t="s">
        <v>49</v>
      </c>
      <c r="G388" t="s">
        <v>6724</v>
      </c>
      <c r="H388" t="s">
        <v>6725</v>
      </c>
      <c r="I388" t="s">
        <v>30</v>
      </c>
      <c r="J388" t="s">
        <v>31</v>
      </c>
      <c r="K388" t="s">
        <v>370</v>
      </c>
      <c r="L388" t="s">
        <v>362</v>
      </c>
      <c r="M388">
        <v>77036</v>
      </c>
      <c r="N388" t="s">
        <v>7</v>
      </c>
      <c r="O388" t="s">
        <v>1760</v>
      </c>
      <c r="P388" t="s">
        <v>36</v>
      </c>
      <c r="Q388" t="s">
        <v>44</v>
      </c>
      <c r="R388" t="s">
        <v>1761</v>
      </c>
      <c r="S388">
        <v>31.104000000000006</v>
      </c>
      <c r="T388">
        <v>6</v>
      </c>
      <c r="U388">
        <v>0.2</v>
      </c>
      <c r="V388">
        <v>-6.2208000000000014</v>
      </c>
      <c r="W388">
        <v>-13.996800000000006</v>
      </c>
      <c r="X388">
        <v>10.8864</v>
      </c>
      <c r="Y388">
        <v>409</v>
      </c>
      <c r="Z388">
        <v>1</v>
      </c>
      <c r="AA388">
        <v>1817</v>
      </c>
      <c r="AB388">
        <v>60</v>
      </c>
    </row>
    <row r="389" spans="1:28" x14ac:dyDescent="0.3">
      <c r="A389">
        <v>3211</v>
      </c>
      <c r="B389" t="s">
        <v>6744</v>
      </c>
      <c r="C389" s="1">
        <v>43000</v>
      </c>
      <c r="D389" s="1">
        <v>43005</v>
      </c>
      <c r="E389">
        <v>5</v>
      </c>
      <c r="F389" t="s">
        <v>358</v>
      </c>
      <c r="G389" t="s">
        <v>1328</v>
      </c>
      <c r="H389" t="s">
        <v>386</v>
      </c>
      <c r="I389" t="s">
        <v>35</v>
      </c>
      <c r="J389" t="s">
        <v>31</v>
      </c>
      <c r="K389" t="s">
        <v>6745</v>
      </c>
      <c r="L389" t="s">
        <v>362</v>
      </c>
      <c r="M389">
        <v>77581</v>
      </c>
      <c r="N389" t="s">
        <v>7</v>
      </c>
      <c r="O389" t="s">
        <v>2247</v>
      </c>
      <c r="P389" t="s">
        <v>36</v>
      </c>
      <c r="Q389" t="s">
        <v>48</v>
      </c>
      <c r="R389" t="s">
        <v>56</v>
      </c>
      <c r="S389">
        <v>13.392000000000001</v>
      </c>
      <c r="T389">
        <v>3</v>
      </c>
      <c r="U389">
        <v>0.2</v>
      </c>
      <c r="V389">
        <v>-2.6784000000000003</v>
      </c>
      <c r="W389">
        <v>-5.6916000000000011</v>
      </c>
      <c r="X389">
        <v>5.0220000000000002</v>
      </c>
      <c r="Y389">
        <v>410</v>
      </c>
      <c r="Z389">
        <v>2</v>
      </c>
      <c r="AA389">
        <v>1819</v>
      </c>
      <c r="AB389">
        <v>30</v>
      </c>
    </row>
    <row r="390" spans="1:28" x14ac:dyDescent="0.3">
      <c r="A390">
        <v>3212</v>
      </c>
      <c r="B390" t="s">
        <v>6744</v>
      </c>
      <c r="C390" s="1">
        <v>43000</v>
      </c>
      <c r="D390" s="1">
        <v>43005</v>
      </c>
      <c r="E390">
        <v>5</v>
      </c>
      <c r="F390" t="s">
        <v>358</v>
      </c>
      <c r="G390" t="s">
        <v>1328</v>
      </c>
      <c r="H390" t="s">
        <v>386</v>
      </c>
      <c r="I390" t="s">
        <v>35</v>
      </c>
      <c r="J390" t="s">
        <v>31</v>
      </c>
      <c r="K390" t="s">
        <v>6745</v>
      </c>
      <c r="L390" t="s">
        <v>362</v>
      </c>
      <c r="M390">
        <v>77581</v>
      </c>
      <c r="N390" t="s">
        <v>7</v>
      </c>
      <c r="O390" t="s">
        <v>2182</v>
      </c>
      <c r="P390" t="s">
        <v>36</v>
      </c>
      <c r="Q390" t="s">
        <v>42</v>
      </c>
      <c r="R390" t="s">
        <v>2183</v>
      </c>
      <c r="S390">
        <v>11.227999999999998</v>
      </c>
      <c r="T390">
        <v>7</v>
      </c>
      <c r="U390">
        <v>0.8</v>
      </c>
      <c r="V390">
        <v>-8.9823999999999984</v>
      </c>
      <c r="W390">
        <v>-20.77180000000001</v>
      </c>
      <c r="X390">
        <v>-18.52620000000001</v>
      </c>
      <c r="Y390">
        <v>411</v>
      </c>
      <c r="Z390">
        <v>0</v>
      </c>
      <c r="AA390">
        <v>1821</v>
      </c>
      <c r="AB390">
        <v>70</v>
      </c>
    </row>
    <row r="391" spans="1:28" x14ac:dyDescent="0.3">
      <c r="A391">
        <v>3231</v>
      </c>
      <c r="B391" t="s">
        <v>6753</v>
      </c>
      <c r="C391" s="1">
        <v>42979</v>
      </c>
      <c r="D391" s="1">
        <v>42983</v>
      </c>
      <c r="E391">
        <v>4</v>
      </c>
      <c r="F391" t="s">
        <v>355</v>
      </c>
      <c r="G391" t="s">
        <v>2402</v>
      </c>
      <c r="H391" t="s">
        <v>2403</v>
      </c>
      <c r="I391" t="s">
        <v>30</v>
      </c>
      <c r="J391" t="s">
        <v>31</v>
      </c>
      <c r="K391" t="s">
        <v>50</v>
      </c>
      <c r="L391" t="s">
        <v>51</v>
      </c>
      <c r="M391">
        <v>10009</v>
      </c>
      <c r="N391" t="s">
        <v>5</v>
      </c>
      <c r="O391" t="s">
        <v>4124</v>
      </c>
      <c r="P391" t="s">
        <v>32</v>
      </c>
      <c r="Q391" t="s">
        <v>441</v>
      </c>
      <c r="R391" t="s">
        <v>4125</v>
      </c>
      <c r="S391">
        <v>114.9</v>
      </c>
      <c r="T391">
        <v>5</v>
      </c>
      <c r="U391">
        <v>0</v>
      </c>
      <c r="V391">
        <v>0</v>
      </c>
      <c r="W391">
        <v>-75.834000000000003</v>
      </c>
      <c r="X391">
        <v>39.066000000000003</v>
      </c>
      <c r="Y391">
        <v>412</v>
      </c>
      <c r="Z391">
        <v>1</v>
      </c>
      <c r="AA391">
        <v>1823</v>
      </c>
      <c r="AB391">
        <v>10</v>
      </c>
    </row>
    <row r="392" spans="1:28" x14ac:dyDescent="0.3">
      <c r="A392">
        <v>3249</v>
      </c>
      <c r="B392" t="s">
        <v>6775</v>
      </c>
      <c r="C392" s="1">
        <v>42630</v>
      </c>
      <c r="D392" s="1">
        <v>42634</v>
      </c>
      <c r="E392">
        <v>4</v>
      </c>
      <c r="F392" t="s">
        <v>358</v>
      </c>
      <c r="G392" t="s">
        <v>3220</v>
      </c>
      <c r="H392" t="s">
        <v>619</v>
      </c>
      <c r="I392" t="s">
        <v>45</v>
      </c>
      <c r="J392" t="s">
        <v>31</v>
      </c>
      <c r="K392" t="s">
        <v>442</v>
      </c>
      <c r="L392" t="s">
        <v>361</v>
      </c>
      <c r="M392">
        <v>98103</v>
      </c>
      <c r="N392" t="s">
        <v>3</v>
      </c>
      <c r="O392" t="s">
        <v>6478</v>
      </c>
      <c r="P392" t="s">
        <v>32</v>
      </c>
      <c r="Q392" t="s">
        <v>34</v>
      </c>
      <c r="R392" t="s">
        <v>6479</v>
      </c>
      <c r="S392">
        <v>113.88800000000002</v>
      </c>
      <c r="T392">
        <v>2</v>
      </c>
      <c r="U392">
        <v>0.2</v>
      </c>
      <c r="V392">
        <v>-22.777600000000007</v>
      </c>
      <c r="W392">
        <v>-81.145200000000017</v>
      </c>
      <c r="X392">
        <v>9.9651999999999994</v>
      </c>
      <c r="Y392">
        <v>413</v>
      </c>
      <c r="Z392">
        <v>2</v>
      </c>
      <c r="AA392">
        <v>1825</v>
      </c>
      <c r="AB392">
        <v>10</v>
      </c>
    </row>
    <row r="393" spans="1:28" x14ac:dyDescent="0.3">
      <c r="A393">
        <v>3250</v>
      </c>
      <c r="B393" t="s">
        <v>6775</v>
      </c>
      <c r="C393" s="1">
        <v>42630</v>
      </c>
      <c r="D393" s="1">
        <v>42634</v>
      </c>
      <c r="E393">
        <v>4</v>
      </c>
      <c r="F393" t="s">
        <v>358</v>
      </c>
      <c r="G393" t="s">
        <v>3220</v>
      </c>
      <c r="H393" t="s">
        <v>619</v>
      </c>
      <c r="I393" t="s">
        <v>45</v>
      </c>
      <c r="J393" t="s">
        <v>31</v>
      </c>
      <c r="K393" t="s">
        <v>442</v>
      </c>
      <c r="L393" t="s">
        <v>361</v>
      </c>
      <c r="M393">
        <v>98103</v>
      </c>
      <c r="N393" t="s">
        <v>3</v>
      </c>
      <c r="O393" t="s">
        <v>3151</v>
      </c>
      <c r="P393" t="s">
        <v>40</v>
      </c>
      <c r="Q393" t="s">
        <v>41</v>
      </c>
      <c r="R393" t="s">
        <v>3152</v>
      </c>
      <c r="S393">
        <v>105.584</v>
      </c>
      <c r="T393">
        <v>2</v>
      </c>
      <c r="U393">
        <v>0.2</v>
      </c>
      <c r="V393">
        <v>-21.116800000000001</v>
      </c>
      <c r="W393">
        <v>-76.548400000000001</v>
      </c>
      <c r="X393">
        <v>7.9188000000000045</v>
      </c>
      <c r="Y393">
        <v>414</v>
      </c>
      <c r="Z393">
        <v>0</v>
      </c>
      <c r="AA393">
        <v>1827</v>
      </c>
      <c r="AB393">
        <v>10</v>
      </c>
    </row>
    <row r="394" spans="1:28" x14ac:dyDescent="0.3">
      <c r="A394">
        <v>3282</v>
      </c>
      <c r="B394" t="s">
        <v>6808</v>
      </c>
      <c r="C394" s="1">
        <v>41899</v>
      </c>
      <c r="D394" s="1">
        <v>41906</v>
      </c>
      <c r="E394">
        <v>7</v>
      </c>
      <c r="F394" t="s">
        <v>358</v>
      </c>
      <c r="G394" t="s">
        <v>4216</v>
      </c>
      <c r="H394" t="s">
        <v>4217</v>
      </c>
      <c r="I394" t="s">
        <v>30</v>
      </c>
      <c r="J394" t="s">
        <v>31</v>
      </c>
      <c r="K394" t="s">
        <v>5010</v>
      </c>
      <c r="L394" t="s">
        <v>360</v>
      </c>
      <c r="M394">
        <v>27604</v>
      </c>
      <c r="N394" t="s">
        <v>9</v>
      </c>
      <c r="O394" t="s">
        <v>4447</v>
      </c>
      <c r="P394" t="s">
        <v>40</v>
      </c>
      <c r="Q394" t="s">
        <v>47</v>
      </c>
      <c r="R394" t="s">
        <v>4448</v>
      </c>
      <c r="S394">
        <v>47.984000000000002</v>
      </c>
      <c r="T394">
        <v>2</v>
      </c>
      <c r="U394">
        <v>0.2</v>
      </c>
      <c r="V394">
        <v>-9.5968</v>
      </c>
      <c r="W394">
        <v>-25.191600000000001</v>
      </c>
      <c r="X394">
        <v>13.195600000000001</v>
      </c>
      <c r="Y394">
        <v>415</v>
      </c>
      <c r="Z394">
        <v>1</v>
      </c>
      <c r="AA394">
        <v>1829</v>
      </c>
      <c r="AB394">
        <v>12</v>
      </c>
    </row>
    <row r="395" spans="1:28" x14ac:dyDescent="0.3">
      <c r="A395">
        <v>3283</v>
      </c>
      <c r="B395" t="s">
        <v>6808</v>
      </c>
      <c r="C395" s="1">
        <v>41899</v>
      </c>
      <c r="D395" s="1">
        <v>41906</v>
      </c>
      <c r="E395">
        <v>7</v>
      </c>
      <c r="F395" t="s">
        <v>358</v>
      </c>
      <c r="G395" t="s">
        <v>4216</v>
      </c>
      <c r="H395" t="s">
        <v>4217</v>
      </c>
      <c r="I395" t="s">
        <v>30</v>
      </c>
      <c r="J395" t="s">
        <v>31</v>
      </c>
      <c r="K395" t="s">
        <v>5010</v>
      </c>
      <c r="L395" t="s">
        <v>360</v>
      </c>
      <c r="M395">
        <v>27604</v>
      </c>
      <c r="N395" t="s">
        <v>9</v>
      </c>
      <c r="O395" t="s">
        <v>3910</v>
      </c>
      <c r="P395" t="s">
        <v>36</v>
      </c>
      <c r="Q395" t="s">
        <v>44</v>
      </c>
      <c r="R395" t="s">
        <v>3911</v>
      </c>
      <c r="S395">
        <v>4.6240000000000006</v>
      </c>
      <c r="T395">
        <v>1</v>
      </c>
      <c r="U395">
        <v>0.2</v>
      </c>
      <c r="V395">
        <v>-0.92480000000000018</v>
      </c>
      <c r="W395">
        <v>-2.0230000000000001</v>
      </c>
      <c r="X395">
        <v>1.6762000000000001</v>
      </c>
      <c r="Y395">
        <v>416</v>
      </c>
      <c r="Z395">
        <v>2</v>
      </c>
      <c r="AA395">
        <v>1831</v>
      </c>
      <c r="AB395">
        <v>6</v>
      </c>
    </row>
    <row r="396" spans="1:28" x14ac:dyDescent="0.3">
      <c r="A396">
        <v>3284</v>
      </c>
      <c r="B396" t="s">
        <v>6809</v>
      </c>
      <c r="C396" s="1">
        <v>41912</v>
      </c>
      <c r="D396" s="1">
        <v>41918</v>
      </c>
      <c r="E396">
        <v>6</v>
      </c>
      <c r="F396" t="s">
        <v>358</v>
      </c>
      <c r="G396" t="s">
        <v>2273</v>
      </c>
      <c r="H396" t="s">
        <v>2274</v>
      </c>
      <c r="I396" t="s">
        <v>35</v>
      </c>
      <c r="J396" t="s">
        <v>31</v>
      </c>
      <c r="K396" t="s">
        <v>50</v>
      </c>
      <c r="L396" t="s">
        <v>51</v>
      </c>
      <c r="M396">
        <v>10035</v>
      </c>
      <c r="N396" t="s">
        <v>5</v>
      </c>
      <c r="O396" t="s">
        <v>2684</v>
      </c>
      <c r="P396" t="s">
        <v>32</v>
      </c>
      <c r="Q396" t="s">
        <v>441</v>
      </c>
      <c r="R396" t="s">
        <v>2685</v>
      </c>
      <c r="S396">
        <v>15.24</v>
      </c>
      <c r="T396">
        <v>3</v>
      </c>
      <c r="U396">
        <v>0</v>
      </c>
      <c r="V396">
        <v>0</v>
      </c>
      <c r="W396">
        <v>-10.058400000000001</v>
      </c>
      <c r="X396">
        <v>5.1815999999999995</v>
      </c>
      <c r="Y396">
        <v>417</v>
      </c>
      <c r="Z396">
        <v>0</v>
      </c>
      <c r="AA396">
        <v>1833</v>
      </c>
      <c r="AB396">
        <v>6</v>
      </c>
    </row>
    <row r="397" spans="1:28" x14ac:dyDescent="0.3">
      <c r="A397">
        <v>3285</v>
      </c>
      <c r="B397" t="s">
        <v>6810</v>
      </c>
      <c r="C397" s="1">
        <v>41894</v>
      </c>
      <c r="D397" s="1">
        <v>41899</v>
      </c>
      <c r="E397">
        <v>5</v>
      </c>
      <c r="F397" t="s">
        <v>358</v>
      </c>
      <c r="G397" t="s">
        <v>3188</v>
      </c>
      <c r="H397" t="s">
        <v>3189</v>
      </c>
      <c r="I397" t="s">
        <v>30</v>
      </c>
      <c r="J397" t="s">
        <v>31</v>
      </c>
      <c r="K397" t="s">
        <v>1471</v>
      </c>
      <c r="L397" t="s">
        <v>385</v>
      </c>
      <c r="M397">
        <v>45014</v>
      </c>
      <c r="N397" t="s">
        <v>5</v>
      </c>
      <c r="O397" t="s">
        <v>2472</v>
      </c>
      <c r="P397" t="s">
        <v>36</v>
      </c>
      <c r="Q397" t="s">
        <v>42</v>
      </c>
      <c r="R397" t="s">
        <v>2473</v>
      </c>
      <c r="S397">
        <v>63.924000000000007</v>
      </c>
      <c r="T397">
        <v>7</v>
      </c>
      <c r="U397">
        <v>0.7</v>
      </c>
      <c r="V397">
        <v>-44.7468</v>
      </c>
      <c r="W397">
        <v>-66.0548</v>
      </c>
      <c r="X397">
        <v>-46.877600000000001</v>
      </c>
      <c r="Y397">
        <v>418</v>
      </c>
      <c r="Z397">
        <v>1</v>
      </c>
      <c r="AA397">
        <v>1835</v>
      </c>
      <c r="AB397">
        <v>49</v>
      </c>
    </row>
    <row r="398" spans="1:28" x14ac:dyDescent="0.3">
      <c r="A398">
        <v>3311</v>
      </c>
      <c r="B398" t="s">
        <v>6825</v>
      </c>
      <c r="C398" s="1">
        <v>42630</v>
      </c>
      <c r="D398" s="1">
        <v>42635</v>
      </c>
      <c r="E398">
        <v>5</v>
      </c>
      <c r="F398" t="s">
        <v>358</v>
      </c>
      <c r="G398" t="s">
        <v>5280</v>
      </c>
      <c r="H398" t="s">
        <v>732</v>
      </c>
      <c r="I398" t="s">
        <v>30</v>
      </c>
      <c r="J398" t="s">
        <v>31</v>
      </c>
      <c r="K398" t="s">
        <v>50</v>
      </c>
      <c r="L398" t="s">
        <v>51</v>
      </c>
      <c r="M398">
        <v>10035</v>
      </c>
      <c r="N398" t="s">
        <v>5</v>
      </c>
      <c r="O398" t="s">
        <v>4063</v>
      </c>
      <c r="P398" t="s">
        <v>36</v>
      </c>
      <c r="Q398" t="s">
        <v>42</v>
      </c>
      <c r="R398" t="s">
        <v>4064</v>
      </c>
      <c r="S398">
        <v>232.40000000000003</v>
      </c>
      <c r="T398">
        <v>5</v>
      </c>
      <c r="U398">
        <v>0.2</v>
      </c>
      <c r="V398">
        <v>-46.480000000000011</v>
      </c>
      <c r="W398">
        <v>-107.48500000000003</v>
      </c>
      <c r="X398">
        <v>78.434999999999988</v>
      </c>
      <c r="Y398">
        <v>419</v>
      </c>
      <c r="Z398">
        <v>2</v>
      </c>
      <c r="AA398">
        <v>1837</v>
      </c>
      <c r="AB398">
        <v>10</v>
      </c>
    </row>
    <row r="399" spans="1:28" x14ac:dyDescent="0.3">
      <c r="A399">
        <v>3313</v>
      </c>
      <c r="B399" t="s">
        <v>6827</v>
      </c>
      <c r="C399" s="1">
        <v>41909</v>
      </c>
      <c r="D399" s="1">
        <v>41913</v>
      </c>
      <c r="E399">
        <v>4</v>
      </c>
      <c r="F399" t="s">
        <v>358</v>
      </c>
      <c r="G399" t="s">
        <v>4756</v>
      </c>
      <c r="H399" t="s">
        <v>4757</v>
      </c>
      <c r="I399" t="s">
        <v>30</v>
      </c>
      <c r="J399" t="s">
        <v>31</v>
      </c>
      <c r="K399" t="s">
        <v>1654</v>
      </c>
      <c r="L399" t="s">
        <v>357</v>
      </c>
      <c r="M399">
        <v>92037</v>
      </c>
      <c r="N399" t="s">
        <v>3</v>
      </c>
      <c r="O399" t="s">
        <v>1863</v>
      </c>
      <c r="P399" t="s">
        <v>32</v>
      </c>
      <c r="Q399" t="s">
        <v>34</v>
      </c>
      <c r="R399" t="s">
        <v>1864</v>
      </c>
      <c r="S399">
        <v>603.91999999999996</v>
      </c>
      <c r="T399">
        <v>5</v>
      </c>
      <c r="U399">
        <v>0.2</v>
      </c>
      <c r="V399">
        <v>-120.78399999999999</v>
      </c>
      <c r="W399">
        <v>-437.84199999999998</v>
      </c>
      <c r="X399">
        <v>45.294000000000011</v>
      </c>
      <c r="Y399">
        <v>420</v>
      </c>
      <c r="Z399">
        <v>0</v>
      </c>
      <c r="AA399">
        <v>1839</v>
      </c>
      <c r="AB399">
        <v>35</v>
      </c>
    </row>
    <row r="400" spans="1:28" x14ac:dyDescent="0.3">
      <c r="A400">
        <v>3314</v>
      </c>
      <c r="B400" t="s">
        <v>6827</v>
      </c>
      <c r="C400" s="1">
        <v>41909</v>
      </c>
      <c r="D400" s="1">
        <v>41913</v>
      </c>
      <c r="E400">
        <v>4</v>
      </c>
      <c r="F400" t="s">
        <v>358</v>
      </c>
      <c r="G400" t="s">
        <v>4756</v>
      </c>
      <c r="H400" t="s">
        <v>4757</v>
      </c>
      <c r="I400" t="s">
        <v>30</v>
      </c>
      <c r="J400" t="s">
        <v>31</v>
      </c>
      <c r="K400" t="s">
        <v>1654</v>
      </c>
      <c r="L400" t="s">
        <v>357</v>
      </c>
      <c r="M400">
        <v>92037</v>
      </c>
      <c r="N400" t="s">
        <v>3</v>
      </c>
      <c r="O400" t="s">
        <v>4923</v>
      </c>
      <c r="P400" t="s">
        <v>36</v>
      </c>
      <c r="Q400" t="s">
        <v>44</v>
      </c>
      <c r="R400" t="s">
        <v>4924</v>
      </c>
      <c r="S400">
        <v>81.98</v>
      </c>
      <c r="T400">
        <v>2</v>
      </c>
      <c r="U400">
        <v>0</v>
      </c>
      <c r="V400">
        <v>0</v>
      </c>
      <c r="W400">
        <v>-41.809800000000003</v>
      </c>
      <c r="X400">
        <v>40.170200000000001</v>
      </c>
      <c r="Y400">
        <v>421</v>
      </c>
      <c r="Z400">
        <v>1</v>
      </c>
      <c r="AA400">
        <v>1841</v>
      </c>
      <c r="AB400">
        <v>14</v>
      </c>
    </row>
    <row r="401" spans="1:28" x14ac:dyDescent="0.3">
      <c r="A401">
        <v>3318</v>
      </c>
      <c r="B401" t="s">
        <v>6830</v>
      </c>
      <c r="C401" s="1">
        <v>42258</v>
      </c>
      <c r="D401" s="1">
        <v>42262</v>
      </c>
      <c r="E401">
        <v>4</v>
      </c>
      <c r="F401" t="s">
        <v>358</v>
      </c>
      <c r="G401" t="s">
        <v>1271</v>
      </c>
      <c r="H401" t="s">
        <v>1272</v>
      </c>
      <c r="I401" t="s">
        <v>30</v>
      </c>
      <c r="J401" t="s">
        <v>31</v>
      </c>
      <c r="K401" t="s">
        <v>1492</v>
      </c>
      <c r="L401" t="s">
        <v>357</v>
      </c>
      <c r="M401">
        <v>92374</v>
      </c>
      <c r="N401" t="s">
        <v>3</v>
      </c>
      <c r="O401" t="s">
        <v>3026</v>
      </c>
      <c r="P401" t="s">
        <v>36</v>
      </c>
      <c r="Q401" t="s">
        <v>39</v>
      </c>
      <c r="R401" t="s">
        <v>3027</v>
      </c>
      <c r="S401">
        <v>181.35</v>
      </c>
      <c r="T401">
        <v>9</v>
      </c>
      <c r="U401">
        <v>0</v>
      </c>
      <c r="V401">
        <v>0</v>
      </c>
      <c r="W401">
        <v>-132.38549999999998</v>
      </c>
      <c r="X401">
        <v>48.964500000000001</v>
      </c>
      <c r="Y401">
        <v>422</v>
      </c>
      <c r="Z401">
        <v>2</v>
      </c>
      <c r="AA401">
        <v>1843</v>
      </c>
      <c r="AB401">
        <v>63</v>
      </c>
    </row>
    <row r="402" spans="1:28" x14ac:dyDescent="0.3">
      <c r="A402">
        <v>3319</v>
      </c>
      <c r="B402" t="s">
        <v>6830</v>
      </c>
      <c r="C402" s="1">
        <v>42258</v>
      </c>
      <c r="D402" s="1">
        <v>42262</v>
      </c>
      <c r="E402">
        <v>4</v>
      </c>
      <c r="F402" t="s">
        <v>358</v>
      </c>
      <c r="G402" t="s">
        <v>1271</v>
      </c>
      <c r="H402" t="s">
        <v>1272</v>
      </c>
      <c r="I402" t="s">
        <v>30</v>
      </c>
      <c r="J402" t="s">
        <v>31</v>
      </c>
      <c r="K402" t="s">
        <v>1492</v>
      </c>
      <c r="L402" t="s">
        <v>357</v>
      </c>
      <c r="M402">
        <v>92374</v>
      </c>
      <c r="N402" t="s">
        <v>3</v>
      </c>
      <c r="O402" t="s">
        <v>5166</v>
      </c>
      <c r="P402" t="s">
        <v>36</v>
      </c>
      <c r="Q402" t="s">
        <v>37</v>
      </c>
      <c r="R402" t="s">
        <v>5167</v>
      </c>
      <c r="S402">
        <v>8.64</v>
      </c>
      <c r="T402">
        <v>3</v>
      </c>
      <c r="U402">
        <v>0</v>
      </c>
      <c r="V402">
        <v>0</v>
      </c>
      <c r="W402">
        <v>-4.4064000000000005</v>
      </c>
      <c r="X402">
        <v>4.2336</v>
      </c>
      <c r="Y402">
        <v>423</v>
      </c>
      <c r="Z402">
        <v>0</v>
      </c>
      <c r="AA402">
        <v>1845</v>
      </c>
      <c r="AB402">
        <v>21</v>
      </c>
    </row>
    <row r="403" spans="1:28" x14ac:dyDescent="0.3">
      <c r="A403">
        <v>3352</v>
      </c>
      <c r="B403" t="s">
        <v>6854</v>
      </c>
      <c r="C403" s="1">
        <v>41905</v>
      </c>
      <c r="D403" s="1">
        <v>41910</v>
      </c>
      <c r="E403">
        <v>5</v>
      </c>
      <c r="F403" t="s">
        <v>358</v>
      </c>
      <c r="G403" t="s">
        <v>3170</v>
      </c>
      <c r="H403" t="s">
        <v>3171</v>
      </c>
      <c r="I403" t="s">
        <v>35</v>
      </c>
      <c r="J403" t="s">
        <v>31</v>
      </c>
      <c r="K403" t="s">
        <v>1654</v>
      </c>
      <c r="L403" t="s">
        <v>357</v>
      </c>
      <c r="M403">
        <v>92037</v>
      </c>
      <c r="N403" t="s">
        <v>3</v>
      </c>
      <c r="O403" t="s">
        <v>6855</v>
      </c>
      <c r="P403" t="s">
        <v>32</v>
      </c>
      <c r="Q403" t="s">
        <v>33</v>
      </c>
      <c r="R403" t="s">
        <v>6856</v>
      </c>
      <c r="S403">
        <v>435.99900000000002</v>
      </c>
      <c r="T403">
        <v>3</v>
      </c>
      <c r="U403">
        <v>0.15</v>
      </c>
      <c r="V403">
        <v>-65.399850000000001</v>
      </c>
      <c r="W403">
        <v>-350.08154999999999</v>
      </c>
      <c r="X403">
        <v>20.517599999999987</v>
      </c>
      <c r="Y403">
        <v>424</v>
      </c>
      <c r="Z403">
        <v>1</v>
      </c>
      <c r="AA403">
        <v>1847</v>
      </c>
      <c r="AB403">
        <v>21</v>
      </c>
    </row>
    <row r="404" spans="1:28" x14ac:dyDescent="0.3">
      <c r="A404">
        <v>3353</v>
      </c>
      <c r="B404" t="s">
        <v>6854</v>
      </c>
      <c r="C404" s="1">
        <v>41905</v>
      </c>
      <c r="D404" s="1">
        <v>41910</v>
      </c>
      <c r="E404">
        <v>5</v>
      </c>
      <c r="F404" t="s">
        <v>358</v>
      </c>
      <c r="G404" t="s">
        <v>3170</v>
      </c>
      <c r="H404" t="s">
        <v>3171</v>
      </c>
      <c r="I404" t="s">
        <v>35</v>
      </c>
      <c r="J404" t="s">
        <v>31</v>
      </c>
      <c r="K404" t="s">
        <v>1654</v>
      </c>
      <c r="L404" t="s">
        <v>357</v>
      </c>
      <c r="M404">
        <v>92037</v>
      </c>
      <c r="N404" t="s">
        <v>3</v>
      </c>
      <c r="O404" t="s">
        <v>1088</v>
      </c>
      <c r="P404" t="s">
        <v>40</v>
      </c>
      <c r="Q404" t="s">
        <v>41</v>
      </c>
      <c r="R404" t="s">
        <v>1089</v>
      </c>
      <c r="S404">
        <v>83.984000000000009</v>
      </c>
      <c r="T404">
        <v>2</v>
      </c>
      <c r="U404">
        <v>0.2</v>
      </c>
      <c r="V404">
        <v>-16.796800000000001</v>
      </c>
      <c r="W404">
        <v>-35.693200000000004</v>
      </c>
      <c r="X404">
        <v>31.494</v>
      </c>
      <c r="Y404">
        <v>425</v>
      </c>
      <c r="Z404">
        <v>2</v>
      </c>
      <c r="AA404">
        <v>1849</v>
      </c>
      <c r="AB404">
        <v>14</v>
      </c>
    </row>
    <row r="405" spans="1:28" x14ac:dyDescent="0.3">
      <c r="A405">
        <v>3358</v>
      </c>
      <c r="B405" t="s">
        <v>6860</v>
      </c>
      <c r="C405" s="1">
        <v>42985</v>
      </c>
      <c r="D405" s="1">
        <v>42991</v>
      </c>
      <c r="E405">
        <v>6</v>
      </c>
      <c r="F405" t="s">
        <v>358</v>
      </c>
      <c r="G405" t="s">
        <v>3641</v>
      </c>
      <c r="H405" t="s">
        <v>3642</v>
      </c>
      <c r="I405" t="s">
        <v>45</v>
      </c>
      <c r="J405" t="s">
        <v>31</v>
      </c>
      <c r="K405" t="s">
        <v>1079</v>
      </c>
      <c r="L405" t="s">
        <v>371</v>
      </c>
      <c r="M405">
        <v>60610</v>
      </c>
      <c r="N405" t="s">
        <v>7</v>
      </c>
      <c r="O405" t="s">
        <v>3946</v>
      </c>
      <c r="P405" t="s">
        <v>36</v>
      </c>
      <c r="Q405" t="s">
        <v>44</v>
      </c>
      <c r="R405" t="s">
        <v>980</v>
      </c>
      <c r="S405">
        <v>73.007999999999996</v>
      </c>
      <c r="T405">
        <v>9</v>
      </c>
      <c r="U405">
        <v>0.2</v>
      </c>
      <c r="V405">
        <v>-14.601599999999999</v>
      </c>
      <c r="W405">
        <v>-31.940999999999992</v>
      </c>
      <c r="X405">
        <v>26.465400000000006</v>
      </c>
      <c r="Y405">
        <v>426</v>
      </c>
      <c r="Z405">
        <v>0</v>
      </c>
      <c r="AA405">
        <v>1851</v>
      </c>
      <c r="AB405">
        <v>36</v>
      </c>
    </row>
    <row r="406" spans="1:28" x14ac:dyDescent="0.3">
      <c r="A406">
        <v>3372</v>
      </c>
      <c r="B406" t="s">
        <v>6876</v>
      </c>
      <c r="C406" s="1">
        <v>43001</v>
      </c>
      <c r="D406" s="1">
        <v>43008</v>
      </c>
      <c r="E406">
        <v>7</v>
      </c>
      <c r="F406" t="s">
        <v>358</v>
      </c>
      <c r="G406" t="s">
        <v>498</v>
      </c>
      <c r="H406" t="s">
        <v>499</v>
      </c>
      <c r="I406" t="s">
        <v>30</v>
      </c>
      <c r="J406" t="s">
        <v>31</v>
      </c>
      <c r="K406" t="s">
        <v>365</v>
      </c>
      <c r="L406" t="s">
        <v>357</v>
      </c>
      <c r="M406">
        <v>94122</v>
      </c>
      <c r="N406" t="s">
        <v>3</v>
      </c>
      <c r="O406" t="s">
        <v>4283</v>
      </c>
      <c r="P406" t="s">
        <v>36</v>
      </c>
      <c r="Q406" t="s">
        <v>42</v>
      </c>
      <c r="R406" t="s">
        <v>4284</v>
      </c>
      <c r="S406">
        <v>25.824000000000002</v>
      </c>
      <c r="T406">
        <v>6</v>
      </c>
      <c r="U406">
        <v>0.2</v>
      </c>
      <c r="V406">
        <v>-5.1648000000000005</v>
      </c>
      <c r="W406">
        <v>-11.620800000000003</v>
      </c>
      <c r="X406">
        <v>9.0383999999999993</v>
      </c>
      <c r="Y406">
        <v>427</v>
      </c>
      <c r="Z406">
        <v>1</v>
      </c>
      <c r="AA406">
        <v>1853</v>
      </c>
      <c r="AB406">
        <v>42</v>
      </c>
    </row>
    <row r="407" spans="1:28" x14ac:dyDescent="0.3">
      <c r="A407">
        <v>3373</v>
      </c>
      <c r="B407" t="s">
        <v>6876</v>
      </c>
      <c r="C407" s="1">
        <v>43001</v>
      </c>
      <c r="D407" s="1">
        <v>43008</v>
      </c>
      <c r="E407">
        <v>7</v>
      </c>
      <c r="F407" t="s">
        <v>358</v>
      </c>
      <c r="G407" t="s">
        <v>498</v>
      </c>
      <c r="H407" t="s">
        <v>499</v>
      </c>
      <c r="I407" t="s">
        <v>30</v>
      </c>
      <c r="J407" t="s">
        <v>31</v>
      </c>
      <c r="K407" t="s">
        <v>365</v>
      </c>
      <c r="L407" t="s">
        <v>357</v>
      </c>
      <c r="M407">
        <v>94122</v>
      </c>
      <c r="N407" t="s">
        <v>3</v>
      </c>
      <c r="O407" t="s">
        <v>6292</v>
      </c>
      <c r="P407" t="s">
        <v>36</v>
      </c>
      <c r="Q407" t="s">
        <v>43</v>
      </c>
      <c r="R407" t="s">
        <v>6293</v>
      </c>
      <c r="S407">
        <v>160.96</v>
      </c>
      <c r="T407">
        <v>2</v>
      </c>
      <c r="U407">
        <v>0</v>
      </c>
      <c r="V407">
        <v>0</v>
      </c>
      <c r="W407">
        <v>-112.67200000000001</v>
      </c>
      <c r="X407">
        <v>48.287999999999997</v>
      </c>
      <c r="Y407">
        <v>428</v>
      </c>
      <c r="Z407">
        <v>2</v>
      </c>
      <c r="AA407">
        <v>1855</v>
      </c>
      <c r="AB407">
        <v>14</v>
      </c>
    </row>
    <row r="408" spans="1:28" x14ac:dyDescent="0.3">
      <c r="A408">
        <v>3411</v>
      </c>
      <c r="B408" t="s">
        <v>6907</v>
      </c>
      <c r="C408" s="1">
        <v>42633</v>
      </c>
      <c r="D408" s="1">
        <v>42637</v>
      </c>
      <c r="E408">
        <v>4</v>
      </c>
      <c r="F408" t="s">
        <v>358</v>
      </c>
      <c r="G408" t="s">
        <v>5914</v>
      </c>
      <c r="H408" t="s">
        <v>5915</v>
      </c>
      <c r="I408" t="s">
        <v>35</v>
      </c>
      <c r="J408" t="s">
        <v>31</v>
      </c>
      <c r="K408" t="s">
        <v>365</v>
      </c>
      <c r="L408" t="s">
        <v>357</v>
      </c>
      <c r="M408">
        <v>94122</v>
      </c>
      <c r="N408" t="s">
        <v>3</v>
      </c>
      <c r="O408" t="s">
        <v>6646</v>
      </c>
      <c r="P408" t="s">
        <v>36</v>
      </c>
      <c r="Q408" t="s">
        <v>44</v>
      </c>
      <c r="R408" t="s">
        <v>6647</v>
      </c>
      <c r="S408">
        <v>65.789999999999992</v>
      </c>
      <c r="T408">
        <v>9</v>
      </c>
      <c r="U408">
        <v>0</v>
      </c>
      <c r="V408">
        <v>0</v>
      </c>
      <c r="W408">
        <v>-35.526599999999995</v>
      </c>
      <c r="X408">
        <v>30.263399999999997</v>
      </c>
      <c r="Y408">
        <v>429</v>
      </c>
      <c r="Z408">
        <v>0</v>
      </c>
      <c r="AA408">
        <v>1857</v>
      </c>
      <c r="AB408">
        <v>63</v>
      </c>
    </row>
    <row r="409" spans="1:28" x14ac:dyDescent="0.3">
      <c r="A409">
        <v>3412</v>
      </c>
      <c r="B409" t="s">
        <v>6907</v>
      </c>
      <c r="C409" s="1">
        <v>42633</v>
      </c>
      <c r="D409" s="1">
        <v>42637</v>
      </c>
      <c r="E409">
        <v>4</v>
      </c>
      <c r="F409" t="s">
        <v>358</v>
      </c>
      <c r="G409" t="s">
        <v>5914</v>
      </c>
      <c r="H409" t="s">
        <v>5915</v>
      </c>
      <c r="I409" t="s">
        <v>35</v>
      </c>
      <c r="J409" t="s">
        <v>31</v>
      </c>
      <c r="K409" t="s">
        <v>365</v>
      </c>
      <c r="L409" t="s">
        <v>357</v>
      </c>
      <c r="M409">
        <v>94122</v>
      </c>
      <c r="N409" t="s">
        <v>3</v>
      </c>
      <c r="O409" t="s">
        <v>910</v>
      </c>
      <c r="P409" t="s">
        <v>36</v>
      </c>
      <c r="Q409" t="s">
        <v>42</v>
      </c>
      <c r="R409" t="s">
        <v>911</v>
      </c>
      <c r="S409">
        <v>271.98400000000004</v>
      </c>
      <c r="T409">
        <v>2</v>
      </c>
      <c r="U409">
        <v>0.2</v>
      </c>
      <c r="V409">
        <v>-54.396800000000013</v>
      </c>
      <c r="W409">
        <v>-129.19240000000005</v>
      </c>
      <c r="X409">
        <v>88.394799999999975</v>
      </c>
      <c r="Y409">
        <v>430</v>
      </c>
      <c r="Z409">
        <v>1</v>
      </c>
      <c r="AA409">
        <v>1859</v>
      </c>
      <c r="AB409">
        <v>14</v>
      </c>
    </row>
    <row r="410" spans="1:28" x14ac:dyDescent="0.3">
      <c r="A410">
        <v>3413</v>
      </c>
      <c r="B410" t="s">
        <v>6907</v>
      </c>
      <c r="C410" s="1">
        <v>42633</v>
      </c>
      <c r="D410" s="1">
        <v>42637</v>
      </c>
      <c r="E410">
        <v>4</v>
      </c>
      <c r="F410" t="s">
        <v>358</v>
      </c>
      <c r="G410" t="s">
        <v>5914</v>
      </c>
      <c r="H410" t="s">
        <v>5915</v>
      </c>
      <c r="I410" t="s">
        <v>35</v>
      </c>
      <c r="J410" t="s">
        <v>31</v>
      </c>
      <c r="K410" t="s">
        <v>365</v>
      </c>
      <c r="L410" t="s">
        <v>357</v>
      </c>
      <c r="M410">
        <v>94122</v>
      </c>
      <c r="N410" t="s">
        <v>3</v>
      </c>
      <c r="O410" t="s">
        <v>1329</v>
      </c>
      <c r="P410" t="s">
        <v>36</v>
      </c>
      <c r="Q410" t="s">
        <v>39</v>
      </c>
      <c r="R410" t="s">
        <v>1330</v>
      </c>
      <c r="S410">
        <v>11.76</v>
      </c>
      <c r="T410">
        <v>4</v>
      </c>
      <c r="U410">
        <v>0</v>
      </c>
      <c r="V410">
        <v>0</v>
      </c>
      <c r="W410">
        <v>-8.5847999999999995</v>
      </c>
      <c r="X410">
        <v>3.1752000000000002</v>
      </c>
      <c r="Y410">
        <v>431</v>
      </c>
      <c r="Z410">
        <v>2</v>
      </c>
      <c r="AA410">
        <v>1861</v>
      </c>
      <c r="AB410">
        <v>28</v>
      </c>
    </row>
    <row r="411" spans="1:28" x14ac:dyDescent="0.3">
      <c r="A411">
        <v>3414</v>
      </c>
      <c r="B411" t="s">
        <v>6907</v>
      </c>
      <c r="C411" s="1">
        <v>42633</v>
      </c>
      <c r="D411" s="1">
        <v>42637</v>
      </c>
      <c r="E411">
        <v>4</v>
      </c>
      <c r="F411" t="s">
        <v>358</v>
      </c>
      <c r="G411" t="s">
        <v>5914</v>
      </c>
      <c r="H411" t="s">
        <v>5915</v>
      </c>
      <c r="I411" t="s">
        <v>35</v>
      </c>
      <c r="J411" t="s">
        <v>31</v>
      </c>
      <c r="K411" t="s">
        <v>365</v>
      </c>
      <c r="L411" t="s">
        <v>357</v>
      </c>
      <c r="M411">
        <v>94122</v>
      </c>
      <c r="N411" t="s">
        <v>3</v>
      </c>
      <c r="O411" t="s">
        <v>6201</v>
      </c>
      <c r="P411" t="s">
        <v>36</v>
      </c>
      <c r="Q411" t="s">
        <v>44</v>
      </c>
      <c r="R411" t="s">
        <v>6202</v>
      </c>
      <c r="S411">
        <v>77.52</v>
      </c>
      <c r="T411">
        <v>2</v>
      </c>
      <c r="U411">
        <v>0</v>
      </c>
      <c r="V411">
        <v>0</v>
      </c>
      <c r="W411">
        <v>-39.535199999999996</v>
      </c>
      <c r="X411">
        <v>37.9848</v>
      </c>
      <c r="Y411">
        <v>432</v>
      </c>
      <c r="Z411">
        <v>0</v>
      </c>
      <c r="AA411">
        <v>1863</v>
      </c>
      <c r="AB411">
        <v>14</v>
      </c>
    </row>
    <row r="412" spans="1:28" x14ac:dyDescent="0.3">
      <c r="A412">
        <v>3415</v>
      </c>
      <c r="B412" t="s">
        <v>6907</v>
      </c>
      <c r="C412" s="1">
        <v>42633</v>
      </c>
      <c r="D412" s="1">
        <v>42637</v>
      </c>
      <c r="E412">
        <v>4</v>
      </c>
      <c r="F412" t="s">
        <v>358</v>
      </c>
      <c r="G412" t="s">
        <v>5914</v>
      </c>
      <c r="H412" t="s">
        <v>5915</v>
      </c>
      <c r="I412" t="s">
        <v>35</v>
      </c>
      <c r="J412" t="s">
        <v>31</v>
      </c>
      <c r="K412" t="s">
        <v>365</v>
      </c>
      <c r="L412" t="s">
        <v>357</v>
      </c>
      <c r="M412">
        <v>94122</v>
      </c>
      <c r="N412" t="s">
        <v>3</v>
      </c>
      <c r="O412" t="s">
        <v>688</v>
      </c>
      <c r="P412" t="s">
        <v>36</v>
      </c>
      <c r="Q412" t="s">
        <v>42</v>
      </c>
      <c r="R412" t="s">
        <v>689</v>
      </c>
      <c r="S412">
        <v>48.64</v>
      </c>
      <c r="T412">
        <v>2</v>
      </c>
      <c r="U412">
        <v>0.2</v>
      </c>
      <c r="V412">
        <v>-9.7280000000000015</v>
      </c>
      <c r="W412">
        <v>-23.104000000000003</v>
      </c>
      <c r="X412">
        <v>15.807999999999996</v>
      </c>
      <c r="Y412">
        <v>433</v>
      </c>
      <c r="Z412">
        <v>1</v>
      </c>
      <c r="AA412">
        <v>1865</v>
      </c>
      <c r="AB412">
        <v>14</v>
      </c>
    </row>
    <row r="413" spans="1:28" x14ac:dyDescent="0.3">
      <c r="A413">
        <v>3416</v>
      </c>
      <c r="B413" t="s">
        <v>6908</v>
      </c>
      <c r="C413" s="1">
        <v>42615</v>
      </c>
      <c r="D413" s="1">
        <v>42615</v>
      </c>
      <c r="E413">
        <v>0</v>
      </c>
      <c r="F413" t="s">
        <v>62</v>
      </c>
      <c r="G413" t="s">
        <v>2345</v>
      </c>
      <c r="H413" t="s">
        <v>2346</v>
      </c>
      <c r="I413" t="s">
        <v>30</v>
      </c>
      <c r="J413" t="s">
        <v>31</v>
      </c>
      <c r="K413" t="s">
        <v>923</v>
      </c>
      <c r="L413" t="s">
        <v>363</v>
      </c>
      <c r="M413">
        <v>53711</v>
      </c>
      <c r="N413" t="s">
        <v>7</v>
      </c>
      <c r="O413" t="s">
        <v>709</v>
      </c>
      <c r="P413" t="s">
        <v>36</v>
      </c>
      <c r="Q413" t="s">
        <v>52</v>
      </c>
      <c r="R413" t="s">
        <v>710</v>
      </c>
      <c r="S413">
        <v>1.81</v>
      </c>
      <c r="T413">
        <v>1</v>
      </c>
      <c r="U413">
        <v>0</v>
      </c>
      <c r="V413">
        <v>0</v>
      </c>
      <c r="W413">
        <v>-1.1584000000000001</v>
      </c>
      <c r="X413">
        <v>0.65159999999999996</v>
      </c>
      <c r="Y413">
        <v>434</v>
      </c>
      <c r="Z413">
        <v>2</v>
      </c>
      <c r="AA413">
        <v>1867</v>
      </c>
      <c r="AB413">
        <v>5</v>
      </c>
    </row>
    <row r="414" spans="1:28" x14ac:dyDescent="0.3">
      <c r="A414">
        <v>3417</v>
      </c>
      <c r="B414" t="s">
        <v>6908</v>
      </c>
      <c r="C414" s="1">
        <v>42615</v>
      </c>
      <c r="D414" s="1">
        <v>42615</v>
      </c>
      <c r="E414">
        <v>0</v>
      </c>
      <c r="F414" t="s">
        <v>62</v>
      </c>
      <c r="G414" t="s">
        <v>2345</v>
      </c>
      <c r="H414" t="s">
        <v>2346</v>
      </c>
      <c r="I414" t="s">
        <v>30</v>
      </c>
      <c r="J414" t="s">
        <v>31</v>
      </c>
      <c r="K414" t="s">
        <v>923</v>
      </c>
      <c r="L414" t="s">
        <v>363</v>
      </c>
      <c r="M414">
        <v>53711</v>
      </c>
      <c r="N414" t="s">
        <v>7</v>
      </c>
      <c r="O414" t="s">
        <v>4080</v>
      </c>
      <c r="P414" t="s">
        <v>36</v>
      </c>
      <c r="Q414" t="s">
        <v>42</v>
      </c>
      <c r="R414" t="s">
        <v>4081</v>
      </c>
      <c r="S414">
        <v>8.26</v>
      </c>
      <c r="T414">
        <v>2</v>
      </c>
      <c r="U414">
        <v>0</v>
      </c>
      <c r="V414">
        <v>0</v>
      </c>
      <c r="W414">
        <v>-4.3777999999999997</v>
      </c>
      <c r="X414">
        <v>3.8822000000000001</v>
      </c>
      <c r="Y414">
        <v>435</v>
      </c>
      <c r="Z414">
        <v>0</v>
      </c>
      <c r="AA414">
        <v>1869</v>
      </c>
      <c r="AB414">
        <v>10</v>
      </c>
    </row>
    <row r="415" spans="1:28" x14ac:dyDescent="0.3">
      <c r="A415">
        <v>3420</v>
      </c>
      <c r="B415" t="s">
        <v>6910</v>
      </c>
      <c r="C415" s="1">
        <v>42253</v>
      </c>
      <c r="D415" s="1">
        <v>42260</v>
      </c>
      <c r="E415">
        <v>7</v>
      </c>
      <c r="F415" t="s">
        <v>358</v>
      </c>
      <c r="G415" t="s">
        <v>578</v>
      </c>
      <c r="H415" t="s">
        <v>579</v>
      </c>
      <c r="I415" t="s">
        <v>45</v>
      </c>
      <c r="J415" t="s">
        <v>31</v>
      </c>
      <c r="K415" t="s">
        <v>50</v>
      </c>
      <c r="L415" t="s">
        <v>51</v>
      </c>
      <c r="M415">
        <v>10024</v>
      </c>
      <c r="N415" t="s">
        <v>5</v>
      </c>
      <c r="O415" t="s">
        <v>3147</v>
      </c>
      <c r="P415" t="s">
        <v>32</v>
      </c>
      <c r="Q415" t="s">
        <v>34</v>
      </c>
      <c r="R415" t="s">
        <v>3148</v>
      </c>
      <c r="S415">
        <v>271.76400000000001</v>
      </c>
      <c r="T415">
        <v>2</v>
      </c>
      <c r="U415">
        <v>0.1</v>
      </c>
      <c r="V415">
        <v>-27.176400000000001</v>
      </c>
      <c r="W415">
        <v>-184.19560000000004</v>
      </c>
      <c r="X415">
        <v>60.391999999999967</v>
      </c>
      <c r="Y415">
        <v>436</v>
      </c>
      <c r="Z415">
        <v>1</v>
      </c>
      <c r="AA415">
        <v>1871</v>
      </c>
      <c r="AB415">
        <v>4</v>
      </c>
    </row>
    <row r="416" spans="1:28" x14ac:dyDescent="0.3">
      <c r="A416">
        <v>3426</v>
      </c>
      <c r="B416" t="s">
        <v>6911</v>
      </c>
      <c r="C416" s="1">
        <v>42271</v>
      </c>
      <c r="D416" s="1">
        <v>42275</v>
      </c>
      <c r="E416">
        <v>4</v>
      </c>
      <c r="F416" t="s">
        <v>358</v>
      </c>
      <c r="G416" t="s">
        <v>3576</v>
      </c>
      <c r="H416" t="s">
        <v>3577</v>
      </c>
      <c r="I416" t="s">
        <v>45</v>
      </c>
      <c r="J416" t="s">
        <v>31</v>
      </c>
      <c r="K416" t="s">
        <v>6912</v>
      </c>
      <c r="L416" t="s">
        <v>384</v>
      </c>
      <c r="M416">
        <v>52001</v>
      </c>
      <c r="N416" t="s">
        <v>7</v>
      </c>
      <c r="O416" t="s">
        <v>972</v>
      </c>
      <c r="P416" t="s">
        <v>36</v>
      </c>
      <c r="Q416" t="s">
        <v>42</v>
      </c>
      <c r="R416" t="s">
        <v>973</v>
      </c>
      <c r="S416">
        <v>15.24</v>
      </c>
      <c r="T416">
        <v>4</v>
      </c>
      <c r="U416">
        <v>0</v>
      </c>
      <c r="V416">
        <v>0</v>
      </c>
      <c r="W416">
        <v>-8.3820000000000014</v>
      </c>
      <c r="X416">
        <v>6.8579999999999988</v>
      </c>
      <c r="Y416">
        <v>437</v>
      </c>
      <c r="Z416">
        <v>2</v>
      </c>
      <c r="AA416">
        <v>1873</v>
      </c>
      <c r="AB416">
        <v>4</v>
      </c>
    </row>
    <row r="417" spans="1:28" x14ac:dyDescent="0.3">
      <c r="A417">
        <v>3427</v>
      </c>
      <c r="B417" t="s">
        <v>6911</v>
      </c>
      <c r="C417" s="1">
        <v>42271</v>
      </c>
      <c r="D417" s="1">
        <v>42275</v>
      </c>
      <c r="E417">
        <v>4</v>
      </c>
      <c r="F417" t="s">
        <v>358</v>
      </c>
      <c r="G417" t="s">
        <v>3576</v>
      </c>
      <c r="H417" t="s">
        <v>3577</v>
      </c>
      <c r="I417" t="s">
        <v>45</v>
      </c>
      <c r="J417" t="s">
        <v>31</v>
      </c>
      <c r="K417" t="s">
        <v>6912</v>
      </c>
      <c r="L417" t="s">
        <v>384</v>
      </c>
      <c r="M417">
        <v>52001</v>
      </c>
      <c r="N417" t="s">
        <v>7</v>
      </c>
      <c r="O417" t="s">
        <v>5040</v>
      </c>
      <c r="P417" t="s">
        <v>32</v>
      </c>
      <c r="Q417" t="s">
        <v>34</v>
      </c>
      <c r="R417" t="s">
        <v>5041</v>
      </c>
      <c r="S417">
        <v>1408.1</v>
      </c>
      <c r="T417">
        <v>10</v>
      </c>
      <c r="U417">
        <v>0</v>
      </c>
      <c r="V417">
        <v>0</v>
      </c>
      <c r="W417">
        <v>-1013.8319999999999</v>
      </c>
      <c r="X417">
        <v>394.26800000000003</v>
      </c>
      <c r="Y417">
        <v>438</v>
      </c>
      <c r="Z417">
        <v>0</v>
      </c>
      <c r="AA417">
        <v>1875</v>
      </c>
      <c r="AB417">
        <v>10</v>
      </c>
    </row>
    <row r="418" spans="1:28" x14ac:dyDescent="0.3">
      <c r="A418">
        <v>3436</v>
      </c>
      <c r="B418" t="s">
        <v>6920</v>
      </c>
      <c r="C418" s="1">
        <v>42274</v>
      </c>
      <c r="D418" s="1">
        <v>42276</v>
      </c>
      <c r="E418">
        <v>2</v>
      </c>
      <c r="F418" t="s">
        <v>49</v>
      </c>
      <c r="G418" t="s">
        <v>3755</v>
      </c>
      <c r="H418" t="s">
        <v>3756</v>
      </c>
      <c r="I418" t="s">
        <v>30</v>
      </c>
      <c r="J418" t="s">
        <v>31</v>
      </c>
      <c r="K418" t="s">
        <v>1079</v>
      </c>
      <c r="L418" t="s">
        <v>371</v>
      </c>
      <c r="M418">
        <v>60610</v>
      </c>
      <c r="N418" t="s">
        <v>7</v>
      </c>
      <c r="O418" t="s">
        <v>2370</v>
      </c>
      <c r="P418" t="s">
        <v>36</v>
      </c>
      <c r="Q418" t="s">
        <v>42</v>
      </c>
      <c r="R418" t="s">
        <v>2371</v>
      </c>
      <c r="S418">
        <v>15.079999999999998</v>
      </c>
      <c r="T418">
        <v>2</v>
      </c>
      <c r="U418">
        <v>0.8</v>
      </c>
      <c r="V418">
        <v>-12.064</v>
      </c>
      <c r="W418">
        <v>-25.636000000000003</v>
      </c>
      <c r="X418">
        <v>-22.620000000000005</v>
      </c>
      <c r="Y418">
        <v>439</v>
      </c>
      <c r="Z418">
        <v>1</v>
      </c>
      <c r="AA418">
        <v>1877</v>
      </c>
      <c r="AB418">
        <v>8</v>
      </c>
    </row>
    <row r="419" spans="1:28" x14ac:dyDescent="0.3">
      <c r="A419">
        <v>3437</v>
      </c>
      <c r="B419" t="s">
        <v>6920</v>
      </c>
      <c r="C419" s="1">
        <v>42274</v>
      </c>
      <c r="D419" s="1">
        <v>42276</v>
      </c>
      <c r="E419">
        <v>2</v>
      </c>
      <c r="F419" t="s">
        <v>49</v>
      </c>
      <c r="G419" t="s">
        <v>3755</v>
      </c>
      <c r="H419" t="s">
        <v>3756</v>
      </c>
      <c r="I419" t="s">
        <v>30</v>
      </c>
      <c r="J419" t="s">
        <v>31</v>
      </c>
      <c r="K419" t="s">
        <v>1079</v>
      </c>
      <c r="L419" t="s">
        <v>371</v>
      </c>
      <c r="M419">
        <v>60610</v>
      </c>
      <c r="N419" t="s">
        <v>7</v>
      </c>
      <c r="O419" t="s">
        <v>2660</v>
      </c>
      <c r="P419" t="s">
        <v>32</v>
      </c>
      <c r="Q419" t="s">
        <v>441</v>
      </c>
      <c r="R419" t="s">
        <v>2661</v>
      </c>
      <c r="S419">
        <v>24.288</v>
      </c>
      <c r="T419">
        <v>3</v>
      </c>
      <c r="U419">
        <v>0.6</v>
      </c>
      <c r="V419">
        <v>-14.572799999999999</v>
      </c>
      <c r="W419">
        <v>-22.4664</v>
      </c>
      <c r="X419">
        <v>-12.751199999999997</v>
      </c>
      <c r="Y419">
        <v>440</v>
      </c>
      <c r="Z419">
        <v>2</v>
      </c>
      <c r="AA419">
        <v>1879</v>
      </c>
      <c r="AB419">
        <v>12</v>
      </c>
    </row>
    <row r="420" spans="1:28" x14ac:dyDescent="0.3">
      <c r="A420">
        <v>3450</v>
      </c>
      <c r="B420" t="s">
        <v>6932</v>
      </c>
      <c r="C420" s="1">
        <v>41890</v>
      </c>
      <c r="D420" s="1">
        <v>41896</v>
      </c>
      <c r="E420">
        <v>6</v>
      </c>
      <c r="F420" t="s">
        <v>358</v>
      </c>
      <c r="G420" t="s">
        <v>4646</v>
      </c>
      <c r="H420" t="s">
        <v>4647</v>
      </c>
      <c r="I420" t="s">
        <v>45</v>
      </c>
      <c r="J420" t="s">
        <v>31</v>
      </c>
      <c r="K420" t="s">
        <v>365</v>
      </c>
      <c r="L420" t="s">
        <v>357</v>
      </c>
      <c r="M420">
        <v>94110</v>
      </c>
      <c r="N420" t="s">
        <v>3</v>
      </c>
      <c r="O420" t="s">
        <v>5223</v>
      </c>
      <c r="P420" t="s">
        <v>36</v>
      </c>
      <c r="Q420" t="s">
        <v>43</v>
      </c>
      <c r="R420" t="s">
        <v>5224</v>
      </c>
      <c r="S420">
        <v>56.65</v>
      </c>
      <c r="T420">
        <v>5</v>
      </c>
      <c r="U420">
        <v>0</v>
      </c>
      <c r="V420">
        <v>0</v>
      </c>
      <c r="W420">
        <v>-32.290499999999994</v>
      </c>
      <c r="X420">
        <v>24.359500000000004</v>
      </c>
      <c r="Y420">
        <v>441</v>
      </c>
      <c r="Z420">
        <v>0</v>
      </c>
      <c r="AA420">
        <v>1881</v>
      </c>
      <c r="AB420">
        <v>35</v>
      </c>
    </row>
    <row r="421" spans="1:28" x14ac:dyDescent="0.3">
      <c r="A421">
        <v>3451</v>
      </c>
      <c r="B421" t="s">
        <v>6932</v>
      </c>
      <c r="C421" s="1">
        <v>41890</v>
      </c>
      <c r="D421" s="1">
        <v>41896</v>
      </c>
      <c r="E421">
        <v>6</v>
      </c>
      <c r="F421" t="s">
        <v>358</v>
      </c>
      <c r="G421" t="s">
        <v>4646</v>
      </c>
      <c r="H421" t="s">
        <v>4647</v>
      </c>
      <c r="I421" t="s">
        <v>45</v>
      </c>
      <c r="J421" t="s">
        <v>31</v>
      </c>
      <c r="K421" t="s">
        <v>365</v>
      </c>
      <c r="L421" t="s">
        <v>357</v>
      </c>
      <c r="M421">
        <v>94110</v>
      </c>
      <c r="N421" t="s">
        <v>3</v>
      </c>
      <c r="O421" t="s">
        <v>1985</v>
      </c>
      <c r="P421" t="s">
        <v>36</v>
      </c>
      <c r="Q421" t="s">
        <v>38</v>
      </c>
      <c r="R421" t="s">
        <v>1986</v>
      </c>
      <c r="S421">
        <v>14.97</v>
      </c>
      <c r="T421">
        <v>1</v>
      </c>
      <c r="U421">
        <v>0</v>
      </c>
      <c r="V421">
        <v>0</v>
      </c>
      <c r="W421">
        <v>-10.7784</v>
      </c>
      <c r="X421">
        <v>4.1916000000000011</v>
      </c>
      <c r="Y421">
        <v>442</v>
      </c>
      <c r="Z421">
        <v>1</v>
      </c>
      <c r="AA421">
        <v>1883</v>
      </c>
      <c r="AB421">
        <v>7</v>
      </c>
    </row>
    <row r="422" spans="1:28" x14ac:dyDescent="0.3">
      <c r="A422">
        <v>3452</v>
      </c>
      <c r="B422" t="s">
        <v>6932</v>
      </c>
      <c r="C422" s="1">
        <v>41890</v>
      </c>
      <c r="D422" s="1">
        <v>41896</v>
      </c>
      <c r="E422">
        <v>6</v>
      </c>
      <c r="F422" t="s">
        <v>358</v>
      </c>
      <c r="G422" t="s">
        <v>4646</v>
      </c>
      <c r="H422" t="s">
        <v>4647</v>
      </c>
      <c r="I422" t="s">
        <v>45</v>
      </c>
      <c r="J422" t="s">
        <v>31</v>
      </c>
      <c r="K422" t="s">
        <v>365</v>
      </c>
      <c r="L422" t="s">
        <v>357</v>
      </c>
      <c r="M422">
        <v>94110</v>
      </c>
      <c r="N422" t="s">
        <v>3</v>
      </c>
      <c r="O422" t="s">
        <v>1318</v>
      </c>
      <c r="P422" t="s">
        <v>36</v>
      </c>
      <c r="Q422" t="s">
        <v>52</v>
      </c>
      <c r="R422" t="s">
        <v>1319</v>
      </c>
      <c r="S422">
        <v>4.0199999999999996</v>
      </c>
      <c r="T422">
        <v>2</v>
      </c>
      <c r="U422">
        <v>0</v>
      </c>
      <c r="V422">
        <v>0</v>
      </c>
      <c r="W422">
        <v>-2.0501999999999998</v>
      </c>
      <c r="X422">
        <v>1.9697999999999998</v>
      </c>
      <c r="Y422">
        <v>443</v>
      </c>
      <c r="Z422">
        <v>2</v>
      </c>
      <c r="AA422">
        <v>1885</v>
      </c>
      <c r="AB422">
        <v>14</v>
      </c>
    </row>
    <row r="423" spans="1:28" x14ac:dyDescent="0.3">
      <c r="A423">
        <v>3457</v>
      </c>
      <c r="B423" t="s">
        <v>6943</v>
      </c>
      <c r="C423" s="1">
        <v>42994</v>
      </c>
      <c r="D423" s="1">
        <v>42996</v>
      </c>
      <c r="E423">
        <v>2</v>
      </c>
      <c r="F423" t="s">
        <v>49</v>
      </c>
      <c r="G423" t="s">
        <v>5127</v>
      </c>
      <c r="H423" t="s">
        <v>720</v>
      </c>
      <c r="I423" t="s">
        <v>30</v>
      </c>
      <c r="J423" t="s">
        <v>31</v>
      </c>
      <c r="K423" t="s">
        <v>367</v>
      </c>
      <c r="L423" t="s">
        <v>368</v>
      </c>
      <c r="M423">
        <v>19143</v>
      </c>
      <c r="N423" t="s">
        <v>5</v>
      </c>
      <c r="O423" t="s">
        <v>4447</v>
      </c>
      <c r="P423" t="s">
        <v>40</v>
      </c>
      <c r="Q423" t="s">
        <v>47</v>
      </c>
      <c r="R423" t="s">
        <v>4448</v>
      </c>
      <c r="S423">
        <v>71.975999999999999</v>
      </c>
      <c r="T423">
        <v>3</v>
      </c>
      <c r="U423">
        <v>0.2</v>
      </c>
      <c r="V423">
        <v>-14.395200000000001</v>
      </c>
      <c r="W423">
        <v>-37.787399999999991</v>
      </c>
      <c r="X423">
        <v>19.793400000000005</v>
      </c>
      <c r="Y423">
        <v>444</v>
      </c>
      <c r="Z423">
        <v>0</v>
      </c>
      <c r="AA423">
        <v>1887</v>
      </c>
      <c r="AB423">
        <v>9</v>
      </c>
    </row>
    <row r="424" spans="1:28" x14ac:dyDescent="0.3">
      <c r="A424">
        <v>3458</v>
      </c>
      <c r="B424" t="s">
        <v>6943</v>
      </c>
      <c r="C424" s="1">
        <v>42994</v>
      </c>
      <c r="D424" s="1">
        <v>42996</v>
      </c>
      <c r="E424">
        <v>2</v>
      </c>
      <c r="F424" t="s">
        <v>49</v>
      </c>
      <c r="G424" t="s">
        <v>5127</v>
      </c>
      <c r="H424" t="s">
        <v>720</v>
      </c>
      <c r="I424" t="s">
        <v>30</v>
      </c>
      <c r="J424" t="s">
        <v>31</v>
      </c>
      <c r="K424" t="s">
        <v>367</v>
      </c>
      <c r="L424" t="s">
        <v>368</v>
      </c>
      <c r="M424">
        <v>19143</v>
      </c>
      <c r="N424" t="s">
        <v>5</v>
      </c>
      <c r="O424" t="s">
        <v>6374</v>
      </c>
      <c r="P424" t="s">
        <v>32</v>
      </c>
      <c r="Q424" t="s">
        <v>441</v>
      </c>
      <c r="R424" t="s">
        <v>6375</v>
      </c>
      <c r="S424">
        <v>22.512000000000004</v>
      </c>
      <c r="T424">
        <v>3</v>
      </c>
      <c r="U424">
        <v>0.2</v>
      </c>
      <c r="V424">
        <v>-4.5024000000000006</v>
      </c>
      <c r="W424">
        <v>-15.758400000000002</v>
      </c>
      <c r="X424">
        <v>2.2511999999999999</v>
      </c>
      <c r="Y424">
        <v>445</v>
      </c>
      <c r="Z424">
        <v>1</v>
      </c>
      <c r="AA424">
        <v>1889</v>
      </c>
      <c r="AB424">
        <v>9</v>
      </c>
    </row>
    <row r="425" spans="1:28" x14ac:dyDescent="0.3">
      <c r="A425">
        <v>3459</v>
      </c>
      <c r="B425" t="s">
        <v>6943</v>
      </c>
      <c r="C425" s="1">
        <v>42994</v>
      </c>
      <c r="D425" s="1">
        <v>42996</v>
      </c>
      <c r="E425">
        <v>2</v>
      </c>
      <c r="F425" t="s">
        <v>49</v>
      </c>
      <c r="G425" t="s">
        <v>5127</v>
      </c>
      <c r="H425" t="s">
        <v>720</v>
      </c>
      <c r="I425" t="s">
        <v>30</v>
      </c>
      <c r="J425" t="s">
        <v>31</v>
      </c>
      <c r="K425" t="s">
        <v>367</v>
      </c>
      <c r="L425" t="s">
        <v>368</v>
      </c>
      <c r="M425">
        <v>19143</v>
      </c>
      <c r="N425" t="s">
        <v>5</v>
      </c>
      <c r="O425" t="s">
        <v>5259</v>
      </c>
      <c r="P425" t="s">
        <v>36</v>
      </c>
      <c r="Q425" t="s">
        <v>42</v>
      </c>
      <c r="R425" t="s">
        <v>5260</v>
      </c>
      <c r="S425">
        <v>3.4440000000000008</v>
      </c>
      <c r="T425">
        <v>2</v>
      </c>
      <c r="U425">
        <v>0.7</v>
      </c>
      <c r="V425">
        <v>-2.4108000000000005</v>
      </c>
      <c r="W425">
        <v>-3.7883999999999998</v>
      </c>
      <c r="X425">
        <v>-2.7551999999999994</v>
      </c>
      <c r="Y425">
        <v>446</v>
      </c>
      <c r="Z425">
        <v>2</v>
      </c>
      <c r="AA425">
        <v>1891</v>
      </c>
      <c r="AB425">
        <v>6</v>
      </c>
    </row>
    <row r="426" spans="1:28" x14ac:dyDescent="0.3">
      <c r="A426">
        <v>3460</v>
      </c>
      <c r="B426" t="s">
        <v>6943</v>
      </c>
      <c r="C426" s="1">
        <v>42994</v>
      </c>
      <c r="D426" s="1">
        <v>42996</v>
      </c>
      <c r="E426">
        <v>2</v>
      </c>
      <c r="F426" t="s">
        <v>49</v>
      </c>
      <c r="G426" t="s">
        <v>5127</v>
      </c>
      <c r="H426" t="s">
        <v>720</v>
      </c>
      <c r="I426" t="s">
        <v>30</v>
      </c>
      <c r="J426" t="s">
        <v>31</v>
      </c>
      <c r="K426" t="s">
        <v>367</v>
      </c>
      <c r="L426" t="s">
        <v>368</v>
      </c>
      <c r="M426">
        <v>19143</v>
      </c>
      <c r="N426" t="s">
        <v>5</v>
      </c>
      <c r="O426" t="s">
        <v>724</v>
      </c>
      <c r="P426" t="s">
        <v>36</v>
      </c>
      <c r="Q426" t="s">
        <v>42</v>
      </c>
      <c r="R426" t="s">
        <v>725</v>
      </c>
      <c r="S426">
        <v>538.19400000000007</v>
      </c>
      <c r="T426">
        <v>2</v>
      </c>
      <c r="U426">
        <v>0.7</v>
      </c>
      <c r="V426">
        <v>-376.73580000000004</v>
      </c>
      <c r="W426">
        <v>-574.07359999999994</v>
      </c>
      <c r="X426">
        <v>-412.61539999999991</v>
      </c>
      <c r="Y426">
        <v>447</v>
      </c>
      <c r="Z426">
        <v>0</v>
      </c>
      <c r="AA426">
        <v>1893</v>
      </c>
      <c r="AB426">
        <v>6</v>
      </c>
    </row>
    <row r="427" spans="1:28" x14ac:dyDescent="0.3">
      <c r="A427">
        <v>3461</v>
      </c>
      <c r="B427" t="s">
        <v>6943</v>
      </c>
      <c r="C427" s="1">
        <v>42994</v>
      </c>
      <c r="D427" s="1">
        <v>42996</v>
      </c>
      <c r="E427">
        <v>2</v>
      </c>
      <c r="F427" t="s">
        <v>49</v>
      </c>
      <c r="G427" t="s">
        <v>5127</v>
      </c>
      <c r="H427" t="s">
        <v>720</v>
      </c>
      <c r="I427" t="s">
        <v>30</v>
      </c>
      <c r="J427" t="s">
        <v>31</v>
      </c>
      <c r="K427" t="s">
        <v>367</v>
      </c>
      <c r="L427" t="s">
        <v>368</v>
      </c>
      <c r="M427">
        <v>19143</v>
      </c>
      <c r="N427" t="s">
        <v>5</v>
      </c>
      <c r="O427" t="s">
        <v>1723</v>
      </c>
      <c r="P427" t="s">
        <v>40</v>
      </c>
      <c r="Q427" t="s">
        <v>47</v>
      </c>
      <c r="R427" t="s">
        <v>1724</v>
      </c>
      <c r="S427">
        <v>47.984000000000002</v>
      </c>
      <c r="T427">
        <v>2</v>
      </c>
      <c r="U427">
        <v>0.2</v>
      </c>
      <c r="V427">
        <v>-9.5968</v>
      </c>
      <c r="W427">
        <v>-23.991999999999997</v>
      </c>
      <c r="X427">
        <v>14.395200000000004</v>
      </c>
      <c r="Y427">
        <v>448</v>
      </c>
      <c r="Z427">
        <v>1</v>
      </c>
      <c r="AA427">
        <v>1895</v>
      </c>
      <c r="AB427">
        <v>6</v>
      </c>
    </row>
    <row r="428" spans="1:28" x14ac:dyDescent="0.3">
      <c r="A428">
        <v>3466</v>
      </c>
      <c r="B428" t="s">
        <v>6950</v>
      </c>
      <c r="C428" s="1">
        <v>42257</v>
      </c>
      <c r="D428" s="1">
        <v>42261</v>
      </c>
      <c r="E428">
        <v>4</v>
      </c>
      <c r="F428" t="s">
        <v>358</v>
      </c>
      <c r="G428" t="s">
        <v>5173</v>
      </c>
      <c r="H428" t="s">
        <v>5174</v>
      </c>
      <c r="I428" t="s">
        <v>35</v>
      </c>
      <c r="J428" t="s">
        <v>31</v>
      </c>
      <c r="K428" t="s">
        <v>6866</v>
      </c>
      <c r="L428" t="s">
        <v>395</v>
      </c>
      <c r="M428">
        <v>2151</v>
      </c>
      <c r="N428" t="s">
        <v>5</v>
      </c>
      <c r="O428" t="s">
        <v>5543</v>
      </c>
      <c r="P428" t="s">
        <v>36</v>
      </c>
      <c r="Q428" t="s">
        <v>43</v>
      </c>
      <c r="R428" t="s">
        <v>5544</v>
      </c>
      <c r="S428">
        <v>61.96</v>
      </c>
      <c r="T428">
        <v>2</v>
      </c>
      <c r="U428">
        <v>0</v>
      </c>
      <c r="V428">
        <v>0</v>
      </c>
      <c r="W428">
        <v>-45.8504</v>
      </c>
      <c r="X428">
        <v>16.1096</v>
      </c>
      <c r="Y428">
        <v>449</v>
      </c>
      <c r="Z428">
        <v>2</v>
      </c>
      <c r="AA428">
        <v>1897</v>
      </c>
      <c r="AB428">
        <v>6</v>
      </c>
    </row>
    <row r="429" spans="1:28" x14ac:dyDescent="0.3">
      <c r="A429">
        <v>3467</v>
      </c>
      <c r="B429" t="s">
        <v>6950</v>
      </c>
      <c r="C429" s="1">
        <v>42257</v>
      </c>
      <c r="D429" s="1">
        <v>42261</v>
      </c>
      <c r="E429">
        <v>4</v>
      </c>
      <c r="F429" t="s">
        <v>358</v>
      </c>
      <c r="G429" t="s">
        <v>5173</v>
      </c>
      <c r="H429" t="s">
        <v>5174</v>
      </c>
      <c r="I429" t="s">
        <v>35</v>
      </c>
      <c r="J429" t="s">
        <v>31</v>
      </c>
      <c r="K429" t="s">
        <v>6866</v>
      </c>
      <c r="L429" t="s">
        <v>395</v>
      </c>
      <c r="M429">
        <v>2151</v>
      </c>
      <c r="N429" t="s">
        <v>5</v>
      </c>
      <c r="O429" t="s">
        <v>1559</v>
      </c>
      <c r="P429" t="s">
        <v>32</v>
      </c>
      <c r="Q429" t="s">
        <v>33</v>
      </c>
      <c r="R429" t="s">
        <v>1560</v>
      </c>
      <c r="S429">
        <v>361.96</v>
      </c>
      <c r="T429">
        <v>2</v>
      </c>
      <c r="U429">
        <v>0</v>
      </c>
      <c r="V429">
        <v>0</v>
      </c>
      <c r="W429">
        <v>-278.70920000000001</v>
      </c>
      <c r="X429">
        <v>83.25079999999997</v>
      </c>
      <c r="Y429">
        <v>450</v>
      </c>
      <c r="Z429">
        <v>0</v>
      </c>
      <c r="AA429">
        <v>1899</v>
      </c>
      <c r="AB429">
        <v>6</v>
      </c>
    </row>
    <row r="430" spans="1:28" x14ac:dyDescent="0.3">
      <c r="A430">
        <v>3468</v>
      </c>
      <c r="B430" t="s">
        <v>6950</v>
      </c>
      <c r="C430" s="1">
        <v>42257</v>
      </c>
      <c r="D430" s="1">
        <v>42261</v>
      </c>
      <c r="E430">
        <v>4</v>
      </c>
      <c r="F430" t="s">
        <v>358</v>
      </c>
      <c r="G430" t="s">
        <v>5173</v>
      </c>
      <c r="H430" t="s">
        <v>5174</v>
      </c>
      <c r="I430" t="s">
        <v>35</v>
      </c>
      <c r="J430" t="s">
        <v>31</v>
      </c>
      <c r="K430" t="s">
        <v>6866</v>
      </c>
      <c r="L430" t="s">
        <v>395</v>
      </c>
      <c r="M430">
        <v>2151</v>
      </c>
      <c r="N430" t="s">
        <v>5</v>
      </c>
      <c r="O430" t="s">
        <v>2005</v>
      </c>
      <c r="P430" t="s">
        <v>36</v>
      </c>
      <c r="Q430" t="s">
        <v>44</v>
      </c>
      <c r="R430" t="s">
        <v>2006</v>
      </c>
      <c r="S430">
        <v>278.82</v>
      </c>
      <c r="T430">
        <v>9</v>
      </c>
      <c r="U430">
        <v>0</v>
      </c>
      <c r="V430">
        <v>0</v>
      </c>
      <c r="W430">
        <v>-153.351</v>
      </c>
      <c r="X430">
        <v>125.46899999999999</v>
      </c>
      <c r="Y430">
        <v>451</v>
      </c>
      <c r="Z430">
        <v>1</v>
      </c>
      <c r="AA430">
        <v>1901</v>
      </c>
      <c r="AB430">
        <v>27</v>
      </c>
    </row>
    <row r="431" spans="1:28" x14ac:dyDescent="0.3">
      <c r="A431">
        <v>3488</v>
      </c>
      <c r="B431" t="s">
        <v>6969</v>
      </c>
      <c r="C431" s="1">
        <v>42983</v>
      </c>
      <c r="D431" s="1">
        <v>42989</v>
      </c>
      <c r="E431">
        <v>6</v>
      </c>
      <c r="F431" t="s">
        <v>358</v>
      </c>
      <c r="G431" t="s">
        <v>6533</v>
      </c>
      <c r="H431" t="s">
        <v>6534</v>
      </c>
      <c r="I431" t="s">
        <v>45</v>
      </c>
      <c r="J431" t="s">
        <v>31</v>
      </c>
      <c r="K431" t="s">
        <v>879</v>
      </c>
      <c r="L431" t="s">
        <v>359</v>
      </c>
      <c r="M431">
        <v>33311</v>
      </c>
      <c r="N431" t="s">
        <v>9</v>
      </c>
      <c r="O431" t="s">
        <v>1547</v>
      </c>
      <c r="P431" t="s">
        <v>36</v>
      </c>
      <c r="Q431" t="s">
        <v>38</v>
      </c>
      <c r="R431" t="s">
        <v>1548</v>
      </c>
      <c r="S431">
        <v>147.184</v>
      </c>
      <c r="T431">
        <v>2</v>
      </c>
      <c r="U431">
        <v>0.2</v>
      </c>
      <c r="V431">
        <v>-29.436800000000002</v>
      </c>
      <c r="W431">
        <v>-147.184</v>
      </c>
      <c r="X431">
        <v>-29.436800000000012</v>
      </c>
      <c r="Y431">
        <v>452</v>
      </c>
      <c r="Z431">
        <v>2</v>
      </c>
      <c r="AA431">
        <v>1903</v>
      </c>
      <c r="AB431">
        <v>12</v>
      </c>
    </row>
    <row r="432" spans="1:28" x14ac:dyDescent="0.3">
      <c r="A432">
        <v>3494</v>
      </c>
      <c r="B432" t="s">
        <v>6972</v>
      </c>
      <c r="C432" s="1">
        <v>43002</v>
      </c>
      <c r="D432" s="1">
        <v>43006</v>
      </c>
      <c r="E432">
        <v>4</v>
      </c>
      <c r="F432" t="s">
        <v>358</v>
      </c>
      <c r="G432" t="s">
        <v>2449</v>
      </c>
      <c r="H432" t="s">
        <v>2450</v>
      </c>
      <c r="I432" t="s">
        <v>35</v>
      </c>
      <c r="J432" t="s">
        <v>31</v>
      </c>
      <c r="K432" t="s">
        <v>6973</v>
      </c>
      <c r="L432" t="s">
        <v>372</v>
      </c>
      <c r="M432">
        <v>56301</v>
      </c>
      <c r="N432" t="s">
        <v>7</v>
      </c>
      <c r="O432" t="s">
        <v>6974</v>
      </c>
      <c r="P432" t="s">
        <v>40</v>
      </c>
      <c r="Q432" t="s">
        <v>47</v>
      </c>
      <c r="R432" t="s">
        <v>6975</v>
      </c>
      <c r="S432">
        <v>72</v>
      </c>
      <c r="T432">
        <v>4</v>
      </c>
      <c r="U432">
        <v>0</v>
      </c>
      <c r="V432">
        <v>0</v>
      </c>
      <c r="W432">
        <v>-59.040000000000006</v>
      </c>
      <c r="X432">
        <v>12.959999999999994</v>
      </c>
      <c r="Y432">
        <v>453</v>
      </c>
      <c r="Z432">
        <v>0</v>
      </c>
      <c r="AA432">
        <v>1905</v>
      </c>
      <c r="AB432">
        <v>40</v>
      </c>
    </row>
    <row r="433" spans="1:28" x14ac:dyDescent="0.3">
      <c r="A433">
        <v>3495</v>
      </c>
      <c r="B433" t="s">
        <v>6972</v>
      </c>
      <c r="C433" s="1">
        <v>43002</v>
      </c>
      <c r="D433" s="1">
        <v>43006</v>
      </c>
      <c r="E433">
        <v>4</v>
      </c>
      <c r="F433" t="s">
        <v>358</v>
      </c>
      <c r="G433" t="s">
        <v>2449</v>
      </c>
      <c r="H433" t="s">
        <v>2450</v>
      </c>
      <c r="I433" t="s">
        <v>35</v>
      </c>
      <c r="J433" t="s">
        <v>31</v>
      </c>
      <c r="K433" t="s">
        <v>6973</v>
      </c>
      <c r="L433" t="s">
        <v>372</v>
      </c>
      <c r="M433">
        <v>56301</v>
      </c>
      <c r="N433" t="s">
        <v>7</v>
      </c>
      <c r="O433" t="s">
        <v>6976</v>
      </c>
      <c r="P433" t="s">
        <v>40</v>
      </c>
      <c r="Q433" t="s">
        <v>47</v>
      </c>
      <c r="R433" t="s">
        <v>6977</v>
      </c>
      <c r="S433">
        <v>655.90000000000009</v>
      </c>
      <c r="T433">
        <v>5</v>
      </c>
      <c r="U433">
        <v>0</v>
      </c>
      <c r="V433">
        <v>0</v>
      </c>
      <c r="W433">
        <v>-380.42200000000008</v>
      </c>
      <c r="X433">
        <v>275.47800000000001</v>
      </c>
      <c r="Y433">
        <v>454</v>
      </c>
      <c r="Z433">
        <v>1</v>
      </c>
      <c r="AA433">
        <v>1907</v>
      </c>
      <c r="AB433">
        <v>50</v>
      </c>
    </row>
    <row r="434" spans="1:28" x14ac:dyDescent="0.3">
      <c r="A434">
        <v>3496</v>
      </c>
      <c r="B434" t="s">
        <v>6972</v>
      </c>
      <c r="C434" s="1">
        <v>43002</v>
      </c>
      <c r="D434" s="1">
        <v>43006</v>
      </c>
      <c r="E434">
        <v>4</v>
      </c>
      <c r="F434" t="s">
        <v>358</v>
      </c>
      <c r="G434" t="s">
        <v>2449</v>
      </c>
      <c r="H434" t="s">
        <v>2450</v>
      </c>
      <c r="I434" t="s">
        <v>35</v>
      </c>
      <c r="J434" t="s">
        <v>31</v>
      </c>
      <c r="K434" t="s">
        <v>6973</v>
      </c>
      <c r="L434" t="s">
        <v>372</v>
      </c>
      <c r="M434">
        <v>56301</v>
      </c>
      <c r="N434" t="s">
        <v>7</v>
      </c>
      <c r="O434" t="s">
        <v>3147</v>
      </c>
      <c r="P434" t="s">
        <v>32</v>
      </c>
      <c r="Q434" t="s">
        <v>34</v>
      </c>
      <c r="R434" t="s">
        <v>3148</v>
      </c>
      <c r="S434">
        <v>603.91999999999996</v>
      </c>
      <c r="T434">
        <v>4</v>
      </c>
      <c r="U434">
        <v>0</v>
      </c>
      <c r="V434">
        <v>0</v>
      </c>
      <c r="W434">
        <v>-422.74400000000003</v>
      </c>
      <c r="X434">
        <v>181.17599999999993</v>
      </c>
      <c r="Y434">
        <v>455</v>
      </c>
      <c r="Z434">
        <v>2</v>
      </c>
      <c r="AA434">
        <v>1909</v>
      </c>
      <c r="AB434">
        <v>40</v>
      </c>
    </row>
    <row r="435" spans="1:28" x14ac:dyDescent="0.3">
      <c r="A435">
        <v>3500</v>
      </c>
      <c r="B435" t="s">
        <v>6979</v>
      </c>
      <c r="C435" s="1">
        <v>42642</v>
      </c>
      <c r="D435" s="1">
        <v>42646</v>
      </c>
      <c r="E435">
        <v>4</v>
      </c>
      <c r="F435" t="s">
        <v>358</v>
      </c>
      <c r="G435" t="s">
        <v>3055</v>
      </c>
      <c r="H435" t="s">
        <v>3056</v>
      </c>
      <c r="I435" t="s">
        <v>30</v>
      </c>
      <c r="J435" t="s">
        <v>31</v>
      </c>
      <c r="K435" t="s">
        <v>4373</v>
      </c>
      <c r="L435" t="s">
        <v>379</v>
      </c>
      <c r="M435">
        <v>36608</v>
      </c>
      <c r="N435" t="s">
        <v>9</v>
      </c>
      <c r="O435" t="s">
        <v>6742</v>
      </c>
      <c r="P435" t="s">
        <v>40</v>
      </c>
      <c r="Q435" t="s">
        <v>47</v>
      </c>
      <c r="R435" t="s">
        <v>6743</v>
      </c>
      <c r="S435">
        <v>209.96999999999997</v>
      </c>
      <c r="T435">
        <v>3</v>
      </c>
      <c r="U435">
        <v>0</v>
      </c>
      <c r="V435">
        <v>0</v>
      </c>
      <c r="W435">
        <v>-138.58019999999999</v>
      </c>
      <c r="X435">
        <v>71.389799999999994</v>
      </c>
      <c r="Y435">
        <v>456</v>
      </c>
      <c r="Z435">
        <v>0</v>
      </c>
      <c r="AA435">
        <v>1911</v>
      </c>
      <c r="AB435">
        <v>30</v>
      </c>
    </row>
    <row r="436" spans="1:28" x14ac:dyDescent="0.3">
      <c r="A436">
        <v>3501</v>
      </c>
      <c r="B436" t="s">
        <v>6979</v>
      </c>
      <c r="C436" s="1">
        <v>42642</v>
      </c>
      <c r="D436" s="1">
        <v>42646</v>
      </c>
      <c r="E436">
        <v>4</v>
      </c>
      <c r="F436" t="s">
        <v>358</v>
      </c>
      <c r="G436" t="s">
        <v>3055</v>
      </c>
      <c r="H436" t="s">
        <v>3056</v>
      </c>
      <c r="I436" t="s">
        <v>30</v>
      </c>
      <c r="J436" t="s">
        <v>31</v>
      </c>
      <c r="K436" t="s">
        <v>4373</v>
      </c>
      <c r="L436" t="s">
        <v>379</v>
      </c>
      <c r="M436">
        <v>36608</v>
      </c>
      <c r="N436" t="s">
        <v>9</v>
      </c>
      <c r="O436" t="s">
        <v>2708</v>
      </c>
      <c r="P436" t="s">
        <v>36</v>
      </c>
      <c r="Q436" t="s">
        <v>42</v>
      </c>
      <c r="R436" t="s">
        <v>2709</v>
      </c>
      <c r="S436">
        <v>62.94</v>
      </c>
      <c r="T436">
        <v>3</v>
      </c>
      <c r="U436">
        <v>0</v>
      </c>
      <c r="V436">
        <v>0</v>
      </c>
      <c r="W436">
        <v>-32.7288</v>
      </c>
      <c r="X436">
        <v>30.211199999999998</v>
      </c>
      <c r="Y436">
        <v>457</v>
      </c>
      <c r="Z436">
        <v>1</v>
      </c>
      <c r="AA436">
        <v>1913</v>
      </c>
      <c r="AB436">
        <v>30</v>
      </c>
    </row>
    <row r="437" spans="1:28" x14ac:dyDescent="0.3">
      <c r="A437">
        <v>3502</v>
      </c>
      <c r="B437" t="s">
        <v>6979</v>
      </c>
      <c r="C437" s="1">
        <v>42642</v>
      </c>
      <c r="D437" s="1">
        <v>42646</v>
      </c>
      <c r="E437">
        <v>4</v>
      </c>
      <c r="F437" t="s">
        <v>358</v>
      </c>
      <c r="G437" t="s">
        <v>3055</v>
      </c>
      <c r="H437" t="s">
        <v>3056</v>
      </c>
      <c r="I437" t="s">
        <v>30</v>
      </c>
      <c r="J437" t="s">
        <v>31</v>
      </c>
      <c r="K437" t="s">
        <v>4373</v>
      </c>
      <c r="L437" t="s">
        <v>379</v>
      </c>
      <c r="M437">
        <v>36608</v>
      </c>
      <c r="N437" t="s">
        <v>9</v>
      </c>
      <c r="O437" t="s">
        <v>1316</v>
      </c>
      <c r="P437" t="s">
        <v>36</v>
      </c>
      <c r="Q437" t="s">
        <v>39</v>
      </c>
      <c r="R437" t="s">
        <v>1317</v>
      </c>
      <c r="S437">
        <v>25.919999999999998</v>
      </c>
      <c r="T437">
        <v>9</v>
      </c>
      <c r="U437">
        <v>0</v>
      </c>
      <c r="V437">
        <v>0</v>
      </c>
      <c r="W437">
        <v>-18.143999999999998</v>
      </c>
      <c r="X437">
        <v>7.7759999999999989</v>
      </c>
      <c r="Y437">
        <v>458</v>
      </c>
      <c r="Z437">
        <v>2</v>
      </c>
      <c r="AA437">
        <v>1915</v>
      </c>
      <c r="AB437">
        <v>90</v>
      </c>
    </row>
    <row r="438" spans="1:28" x14ac:dyDescent="0.3">
      <c r="A438">
        <v>3513</v>
      </c>
      <c r="B438" t="s">
        <v>6987</v>
      </c>
      <c r="C438" s="1">
        <v>42982</v>
      </c>
      <c r="D438" s="1">
        <v>42984</v>
      </c>
      <c r="E438">
        <v>2</v>
      </c>
      <c r="F438" t="s">
        <v>49</v>
      </c>
      <c r="G438" t="s">
        <v>3075</v>
      </c>
      <c r="H438" t="s">
        <v>3076</v>
      </c>
      <c r="I438" t="s">
        <v>35</v>
      </c>
      <c r="J438" t="s">
        <v>31</v>
      </c>
      <c r="K438" t="s">
        <v>1079</v>
      </c>
      <c r="L438" t="s">
        <v>371</v>
      </c>
      <c r="M438">
        <v>60653</v>
      </c>
      <c r="N438" t="s">
        <v>7</v>
      </c>
      <c r="O438" t="s">
        <v>6988</v>
      </c>
      <c r="P438" t="s">
        <v>32</v>
      </c>
      <c r="Q438" t="s">
        <v>33</v>
      </c>
      <c r="R438" t="s">
        <v>6989</v>
      </c>
      <c r="S438">
        <v>825.17399999999998</v>
      </c>
      <c r="T438">
        <v>9</v>
      </c>
      <c r="U438">
        <v>0.3</v>
      </c>
      <c r="V438">
        <v>-247.55219999999997</v>
      </c>
      <c r="W438">
        <v>-695.50379999999996</v>
      </c>
      <c r="X438">
        <v>-117.88199999999998</v>
      </c>
      <c r="Y438">
        <v>459</v>
      </c>
      <c r="Z438">
        <v>0</v>
      </c>
      <c r="AA438">
        <v>1917</v>
      </c>
      <c r="AB438">
        <v>36</v>
      </c>
    </row>
    <row r="439" spans="1:28" x14ac:dyDescent="0.3">
      <c r="A439">
        <v>3514</v>
      </c>
      <c r="B439" t="s">
        <v>6987</v>
      </c>
      <c r="C439" s="1">
        <v>42982</v>
      </c>
      <c r="D439" s="1">
        <v>42984</v>
      </c>
      <c r="E439">
        <v>2</v>
      </c>
      <c r="F439" t="s">
        <v>49</v>
      </c>
      <c r="G439" t="s">
        <v>3075</v>
      </c>
      <c r="H439" t="s">
        <v>3076</v>
      </c>
      <c r="I439" t="s">
        <v>35</v>
      </c>
      <c r="J439" t="s">
        <v>31</v>
      </c>
      <c r="K439" t="s">
        <v>1079</v>
      </c>
      <c r="L439" t="s">
        <v>371</v>
      </c>
      <c r="M439">
        <v>60653</v>
      </c>
      <c r="N439" t="s">
        <v>7</v>
      </c>
      <c r="O439" t="s">
        <v>4223</v>
      </c>
      <c r="P439" t="s">
        <v>36</v>
      </c>
      <c r="Q439" t="s">
        <v>44</v>
      </c>
      <c r="R439" t="s">
        <v>4224</v>
      </c>
      <c r="S439">
        <v>17.760000000000002</v>
      </c>
      <c r="T439">
        <v>3</v>
      </c>
      <c r="U439">
        <v>0.2</v>
      </c>
      <c r="V439">
        <v>-3.5520000000000005</v>
      </c>
      <c r="W439">
        <v>-8.6580000000000013</v>
      </c>
      <c r="X439">
        <v>5.55</v>
      </c>
      <c r="Y439">
        <v>460</v>
      </c>
      <c r="Z439">
        <v>1</v>
      </c>
      <c r="AA439">
        <v>1919</v>
      </c>
      <c r="AB439">
        <v>12</v>
      </c>
    </row>
    <row r="440" spans="1:28" x14ac:dyDescent="0.3">
      <c r="A440">
        <v>3515</v>
      </c>
      <c r="B440" t="s">
        <v>6987</v>
      </c>
      <c r="C440" s="1">
        <v>42982</v>
      </c>
      <c r="D440" s="1">
        <v>42984</v>
      </c>
      <c r="E440">
        <v>2</v>
      </c>
      <c r="F440" t="s">
        <v>49</v>
      </c>
      <c r="G440" t="s">
        <v>3075</v>
      </c>
      <c r="H440" t="s">
        <v>3076</v>
      </c>
      <c r="I440" t="s">
        <v>35</v>
      </c>
      <c r="J440" t="s">
        <v>31</v>
      </c>
      <c r="K440" t="s">
        <v>1079</v>
      </c>
      <c r="L440" t="s">
        <v>371</v>
      </c>
      <c r="M440">
        <v>60653</v>
      </c>
      <c r="N440" t="s">
        <v>7</v>
      </c>
      <c r="O440" t="s">
        <v>1316</v>
      </c>
      <c r="P440" t="s">
        <v>36</v>
      </c>
      <c r="Q440" t="s">
        <v>39</v>
      </c>
      <c r="R440" t="s">
        <v>1317</v>
      </c>
      <c r="S440">
        <v>6.911999999999999</v>
      </c>
      <c r="T440">
        <v>3</v>
      </c>
      <c r="U440">
        <v>0.2</v>
      </c>
      <c r="V440">
        <v>-1.3823999999999999</v>
      </c>
      <c r="W440">
        <v>-4.6655999999999995</v>
      </c>
      <c r="X440">
        <v>0.86399999999999988</v>
      </c>
      <c r="Y440">
        <v>461</v>
      </c>
      <c r="Z440">
        <v>2</v>
      </c>
      <c r="AA440">
        <v>1921</v>
      </c>
      <c r="AB440">
        <v>12</v>
      </c>
    </row>
    <row r="441" spans="1:28" x14ac:dyDescent="0.3">
      <c r="A441">
        <v>3524</v>
      </c>
      <c r="B441" t="s">
        <v>6995</v>
      </c>
      <c r="C441" s="1">
        <v>42618</v>
      </c>
      <c r="D441" s="1">
        <v>42623</v>
      </c>
      <c r="E441">
        <v>5</v>
      </c>
      <c r="F441" t="s">
        <v>358</v>
      </c>
      <c r="G441" t="s">
        <v>4674</v>
      </c>
      <c r="H441" t="s">
        <v>4675</v>
      </c>
      <c r="I441" t="s">
        <v>35</v>
      </c>
      <c r="J441" t="s">
        <v>31</v>
      </c>
      <c r="K441" t="s">
        <v>1654</v>
      </c>
      <c r="L441" t="s">
        <v>357</v>
      </c>
      <c r="M441">
        <v>92105</v>
      </c>
      <c r="N441" t="s">
        <v>3</v>
      </c>
      <c r="O441" t="s">
        <v>1466</v>
      </c>
      <c r="P441" t="s">
        <v>40</v>
      </c>
      <c r="Q441" t="s">
        <v>47</v>
      </c>
      <c r="R441" t="s">
        <v>1467</v>
      </c>
      <c r="S441">
        <v>116</v>
      </c>
      <c r="T441">
        <v>8</v>
      </c>
      <c r="U441">
        <v>0</v>
      </c>
      <c r="V441">
        <v>0</v>
      </c>
      <c r="W441">
        <v>-87</v>
      </c>
      <c r="X441">
        <v>29</v>
      </c>
      <c r="Y441">
        <v>462</v>
      </c>
      <c r="Z441">
        <v>0</v>
      </c>
      <c r="AA441">
        <v>1923</v>
      </c>
      <c r="AB441">
        <v>56</v>
      </c>
    </row>
    <row r="442" spans="1:28" x14ac:dyDescent="0.3">
      <c r="A442">
        <v>3530</v>
      </c>
      <c r="B442" t="s">
        <v>7004</v>
      </c>
      <c r="C442" s="1">
        <v>42264</v>
      </c>
      <c r="D442" s="1">
        <v>42270</v>
      </c>
      <c r="E442">
        <v>6</v>
      </c>
      <c r="F442" t="s">
        <v>358</v>
      </c>
      <c r="G442" t="s">
        <v>5575</v>
      </c>
      <c r="H442" t="s">
        <v>5576</v>
      </c>
      <c r="I442" t="s">
        <v>30</v>
      </c>
      <c r="J442" t="s">
        <v>31</v>
      </c>
      <c r="K442" t="s">
        <v>6394</v>
      </c>
      <c r="L442" t="s">
        <v>359</v>
      </c>
      <c r="M442">
        <v>32839</v>
      </c>
      <c r="N442" t="s">
        <v>9</v>
      </c>
      <c r="O442" t="s">
        <v>2496</v>
      </c>
      <c r="P442" t="s">
        <v>40</v>
      </c>
      <c r="Q442" t="s">
        <v>47</v>
      </c>
      <c r="R442" t="s">
        <v>2497</v>
      </c>
      <c r="S442">
        <v>87.168000000000006</v>
      </c>
      <c r="T442">
        <v>3</v>
      </c>
      <c r="U442">
        <v>0.2</v>
      </c>
      <c r="V442">
        <v>-17.433600000000002</v>
      </c>
      <c r="W442">
        <v>-58.838400000000021</v>
      </c>
      <c r="X442">
        <v>10.895999999999987</v>
      </c>
      <c r="Y442">
        <v>463</v>
      </c>
      <c r="Z442">
        <v>1</v>
      </c>
      <c r="AA442">
        <v>1925</v>
      </c>
      <c r="AB442">
        <v>18</v>
      </c>
    </row>
    <row r="443" spans="1:28" x14ac:dyDescent="0.3">
      <c r="A443">
        <v>3542</v>
      </c>
      <c r="B443" t="s">
        <v>7012</v>
      </c>
      <c r="C443" s="1">
        <v>42631</v>
      </c>
      <c r="D443" s="1">
        <v>42633</v>
      </c>
      <c r="E443">
        <v>2</v>
      </c>
      <c r="F443" t="s">
        <v>49</v>
      </c>
      <c r="G443" t="s">
        <v>2903</v>
      </c>
      <c r="H443" t="s">
        <v>584</v>
      </c>
      <c r="I443" t="s">
        <v>30</v>
      </c>
      <c r="J443" t="s">
        <v>31</v>
      </c>
      <c r="K443" t="s">
        <v>467</v>
      </c>
      <c r="L443" t="s">
        <v>385</v>
      </c>
      <c r="M443">
        <v>43229</v>
      </c>
      <c r="N443" t="s">
        <v>5</v>
      </c>
      <c r="O443" t="s">
        <v>5903</v>
      </c>
      <c r="P443" t="s">
        <v>32</v>
      </c>
      <c r="Q443" t="s">
        <v>441</v>
      </c>
      <c r="R443" t="s">
        <v>5904</v>
      </c>
      <c r="S443">
        <v>5.3520000000000003</v>
      </c>
      <c r="T443">
        <v>3</v>
      </c>
      <c r="U443">
        <v>0.2</v>
      </c>
      <c r="V443">
        <v>-1.0704</v>
      </c>
      <c r="W443">
        <v>-2.6760000000000002</v>
      </c>
      <c r="X443">
        <v>1.6055999999999999</v>
      </c>
      <c r="Y443">
        <v>464</v>
      </c>
      <c r="Z443">
        <v>2</v>
      </c>
      <c r="AA443">
        <v>1927</v>
      </c>
      <c r="AB443">
        <v>21</v>
      </c>
    </row>
    <row r="444" spans="1:28" x14ac:dyDescent="0.3">
      <c r="A444">
        <v>3543</v>
      </c>
      <c r="B444" t="s">
        <v>7012</v>
      </c>
      <c r="C444" s="1">
        <v>42631</v>
      </c>
      <c r="D444" s="1">
        <v>42633</v>
      </c>
      <c r="E444">
        <v>2</v>
      </c>
      <c r="F444" t="s">
        <v>49</v>
      </c>
      <c r="G444" t="s">
        <v>2903</v>
      </c>
      <c r="H444" t="s">
        <v>584</v>
      </c>
      <c r="I444" t="s">
        <v>30</v>
      </c>
      <c r="J444" t="s">
        <v>31</v>
      </c>
      <c r="K444" t="s">
        <v>467</v>
      </c>
      <c r="L444" t="s">
        <v>385</v>
      </c>
      <c r="M444">
        <v>43229</v>
      </c>
      <c r="N444" t="s">
        <v>5</v>
      </c>
      <c r="O444" t="s">
        <v>2482</v>
      </c>
      <c r="P444" t="s">
        <v>32</v>
      </c>
      <c r="Q444" t="s">
        <v>34</v>
      </c>
      <c r="R444" t="s">
        <v>2483</v>
      </c>
      <c r="S444">
        <v>99.372</v>
      </c>
      <c r="T444">
        <v>2</v>
      </c>
      <c r="U444">
        <v>0.3</v>
      </c>
      <c r="V444">
        <v>-29.811599999999999</v>
      </c>
      <c r="W444">
        <v>-76.6584</v>
      </c>
      <c r="X444">
        <v>-7.0979999999999919</v>
      </c>
      <c r="Y444">
        <v>465</v>
      </c>
      <c r="Z444">
        <v>0</v>
      </c>
      <c r="AA444">
        <v>1929</v>
      </c>
      <c r="AB444">
        <v>14</v>
      </c>
    </row>
    <row r="445" spans="1:28" x14ac:dyDescent="0.3">
      <c r="A445">
        <v>3544</v>
      </c>
      <c r="B445" t="s">
        <v>7012</v>
      </c>
      <c r="C445" s="1">
        <v>42631</v>
      </c>
      <c r="D445" s="1">
        <v>42633</v>
      </c>
      <c r="E445">
        <v>2</v>
      </c>
      <c r="F445" t="s">
        <v>49</v>
      </c>
      <c r="G445" t="s">
        <v>2903</v>
      </c>
      <c r="H445" t="s">
        <v>584</v>
      </c>
      <c r="I445" t="s">
        <v>30</v>
      </c>
      <c r="J445" t="s">
        <v>31</v>
      </c>
      <c r="K445" t="s">
        <v>467</v>
      </c>
      <c r="L445" t="s">
        <v>385</v>
      </c>
      <c r="M445">
        <v>43229</v>
      </c>
      <c r="N445" t="s">
        <v>5</v>
      </c>
      <c r="O445" t="s">
        <v>5268</v>
      </c>
      <c r="P445" t="s">
        <v>36</v>
      </c>
      <c r="Q445" t="s">
        <v>39</v>
      </c>
      <c r="R445" t="s">
        <v>5269</v>
      </c>
      <c r="S445">
        <v>2.6720000000000002</v>
      </c>
      <c r="T445">
        <v>1</v>
      </c>
      <c r="U445">
        <v>0.2</v>
      </c>
      <c r="V445">
        <v>-0.5344000000000001</v>
      </c>
      <c r="W445">
        <v>-1.7702000000000004</v>
      </c>
      <c r="X445">
        <v>0.36739999999999962</v>
      </c>
      <c r="Y445">
        <v>466</v>
      </c>
      <c r="Z445">
        <v>1</v>
      </c>
      <c r="AA445">
        <v>1931</v>
      </c>
      <c r="AB445">
        <v>7</v>
      </c>
    </row>
    <row r="446" spans="1:28" x14ac:dyDescent="0.3">
      <c r="A446">
        <v>3561</v>
      </c>
      <c r="B446" t="s">
        <v>7023</v>
      </c>
      <c r="C446" s="1">
        <v>42982</v>
      </c>
      <c r="D446" s="1">
        <v>42987</v>
      </c>
      <c r="E446">
        <v>5</v>
      </c>
      <c r="F446" t="s">
        <v>355</v>
      </c>
      <c r="G446" t="s">
        <v>2355</v>
      </c>
      <c r="H446" t="s">
        <v>2356</v>
      </c>
      <c r="I446" t="s">
        <v>30</v>
      </c>
      <c r="J446" t="s">
        <v>31</v>
      </c>
      <c r="K446" t="s">
        <v>1514</v>
      </c>
      <c r="L446" t="s">
        <v>385</v>
      </c>
      <c r="M446">
        <v>44312</v>
      </c>
      <c r="N446" t="s">
        <v>5</v>
      </c>
      <c r="O446" t="s">
        <v>3206</v>
      </c>
      <c r="P446" t="s">
        <v>36</v>
      </c>
      <c r="Q446" t="s">
        <v>39</v>
      </c>
      <c r="R446" t="s">
        <v>3207</v>
      </c>
      <c r="S446">
        <v>8.2560000000000002</v>
      </c>
      <c r="T446">
        <v>4</v>
      </c>
      <c r="U446">
        <v>0.2</v>
      </c>
      <c r="V446">
        <v>-1.6512000000000002</v>
      </c>
      <c r="W446">
        <v>-5.9855999999999998</v>
      </c>
      <c r="X446">
        <v>0.61920000000000019</v>
      </c>
      <c r="Y446">
        <v>467</v>
      </c>
      <c r="Z446">
        <v>2</v>
      </c>
      <c r="AA446">
        <v>1933</v>
      </c>
      <c r="AB446">
        <v>28</v>
      </c>
    </row>
    <row r="447" spans="1:28" x14ac:dyDescent="0.3">
      <c r="A447">
        <v>3562</v>
      </c>
      <c r="B447" t="s">
        <v>7023</v>
      </c>
      <c r="C447" s="1">
        <v>42982</v>
      </c>
      <c r="D447" s="1">
        <v>42987</v>
      </c>
      <c r="E447">
        <v>5</v>
      </c>
      <c r="F447" t="s">
        <v>355</v>
      </c>
      <c r="G447" t="s">
        <v>2355</v>
      </c>
      <c r="H447" t="s">
        <v>2356</v>
      </c>
      <c r="I447" t="s">
        <v>30</v>
      </c>
      <c r="J447" t="s">
        <v>31</v>
      </c>
      <c r="K447" t="s">
        <v>1514</v>
      </c>
      <c r="L447" t="s">
        <v>385</v>
      </c>
      <c r="M447">
        <v>44312</v>
      </c>
      <c r="N447" t="s">
        <v>5</v>
      </c>
      <c r="O447" t="s">
        <v>3741</v>
      </c>
      <c r="P447" t="s">
        <v>36</v>
      </c>
      <c r="Q447" t="s">
        <v>42</v>
      </c>
      <c r="R447" t="s">
        <v>3742</v>
      </c>
      <c r="S447">
        <v>25.560000000000002</v>
      </c>
      <c r="T447">
        <v>5</v>
      </c>
      <c r="U447">
        <v>0.7</v>
      </c>
      <c r="V447">
        <v>-17.891999999999999</v>
      </c>
      <c r="W447">
        <v>-28.116000000000003</v>
      </c>
      <c r="X447">
        <v>-20.448</v>
      </c>
      <c r="Y447">
        <v>468</v>
      </c>
      <c r="Z447">
        <v>0</v>
      </c>
      <c r="AA447">
        <v>1935</v>
      </c>
      <c r="AB447">
        <v>35</v>
      </c>
    </row>
    <row r="448" spans="1:28" x14ac:dyDescent="0.3">
      <c r="A448">
        <v>3563</v>
      </c>
      <c r="B448" t="s">
        <v>7023</v>
      </c>
      <c r="C448" s="1">
        <v>42982</v>
      </c>
      <c r="D448" s="1">
        <v>42987</v>
      </c>
      <c r="E448">
        <v>5</v>
      </c>
      <c r="F448" t="s">
        <v>355</v>
      </c>
      <c r="G448" t="s">
        <v>2355</v>
      </c>
      <c r="H448" t="s">
        <v>2356</v>
      </c>
      <c r="I448" t="s">
        <v>30</v>
      </c>
      <c r="J448" t="s">
        <v>31</v>
      </c>
      <c r="K448" t="s">
        <v>1514</v>
      </c>
      <c r="L448" t="s">
        <v>385</v>
      </c>
      <c r="M448">
        <v>44312</v>
      </c>
      <c r="N448" t="s">
        <v>5</v>
      </c>
      <c r="O448" t="s">
        <v>956</v>
      </c>
      <c r="P448" t="s">
        <v>36</v>
      </c>
      <c r="Q448" t="s">
        <v>42</v>
      </c>
      <c r="R448" t="s">
        <v>957</v>
      </c>
      <c r="S448">
        <v>4.3680000000000012</v>
      </c>
      <c r="T448">
        <v>2</v>
      </c>
      <c r="U448">
        <v>0.7</v>
      </c>
      <c r="V448">
        <v>-3.0576000000000008</v>
      </c>
      <c r="W448">
        <v>-4.3680000000000003</v>
      </c>
      <c r="X448">
        <v>-3.0575999999999999</v>
      </c>
      <c r="Y448">
        <v>469</v>
      </c>
      <c r="Z448">
        <v>1</v>
      </c>
      <c r="AA448">
        <v>1937</v>
      </c>
      <c r="AB448">
        <v>14</v>
      </c>
    </row>
    <row r="449" spans="1:28" x14ac:dyDescent="0.3">
      <c r="A449">
        <v>3564</v>
      </c>
      <c r="B449" t="s">
        <v>7023</v>
      </c>
      <c r="C449" s="1">
        <v>42982</v>
      </c>
      <c r="D449" s="1">
        <v>42987</v>
      </c>
      <c r="E449">
        <v>5</v>
      </c>
      <c r="F449" t="s">
        <v>355</v>
      </c>
      <c r="G449" t="s">
        <v>2355</v>
      </c>
      <c r="H449" t="s">
        <v>2356</v>
      </c>
      <c r="I449" t="s">
        <v>30</v>
      </c>
      <c r="J449" t="s">
        <v>31</v>
      </c>
      <c r="K449" t="s">
        <v>1514</v>
      </c>
      <c r="L449" t="s">
        <v>385</v>
      </c>
      <c r="M449">
        <v>44312</v>
      </c>
      <c r="N449" t="s">
        <v>5</v>
      </c>
      <c r="O449" t="s">
        <v>7024</v>
      </c>
      <c r="P449" t="s">
        <v>36</v>
      </c>
      <c r="Q449" t="s">
        <v>44</v>
      </c>
      <c r="R449" t="s">
        <v>7025</v>
      </c>
      <c r="S449">
        <v>11.520000000000001</v>
      </c>
      <c r="T449">
        <v>4</v>
      </c>
      <c r="U449">
        <v>0.2</v>
      </c>
      <c r="V449">
        <v>-2.3040000000000003</v>
      </c>
      <c r="W449">
        <v>-5.4720000000000013</v>
      </c>
      <c r="X449">
        <v>3.7439999999999993</v>
      </c>
      <c r="Y449">
        <v>470</v>
      </c>
      <c r="Z449">
        <v>2</v>
      </c>
      <c r="AA449">
        <v>1939</v>
      </c>
      <c r="AB449">
        <v>28</v>
      </c>
    </row>
    <row r="450" spans="1:28" x14ac:dyDescent="0.3">
      <c r="A450">
        <v>3567</v>
      </c>
      <c r="B450" t="s">
        <v>7029</v>
      </c>
      <c r="C450" s="1">
        <v>42985</v>
      </c>
      <c r="D450" s="1">
        <v>42992</v>
      </c>
      <c r="E450">
        <v>7</v>
      </c>
      <c r="F450" t="s">
        <v>358</v>
      </c>
      <c r="G450" t="s">
        <v>3610</v>
      </c>
      <c r="H450" t="s">
        <v>3611</v>
      </c>
      <c r="I450" t="s">
        <v>45</v>
      </c>
      <c r="J450" t="s">
        <v>31</v>
      </c>
      <c r="K450" t="s">
        <v>1338</v>
      </c>
      <c r="L450" t="s">
        <v>387</v>
      </c>
      <c r="M450">
        <v>64055</v>
      </c>
      <c r="N450" t="s">
        <v>7</v>
      </c>
      <c r="O450" t="s">
        <v>1268</v>
      </c>
      <c r="P450" t="s">
        <v>36</v>
      </c>
      <c r="Q450" t="s">
        <v>42</v>
      </c>
      <c r="R450" t="s">
        <v>1269</v>
      </c>
      <c r="S450">
        <v>1577.94</v>
      </c>
      <c r="T450">
        <v>3</v>
      </c>
      <c r="U450">
        <v>0</v>
      </c>
      <c r="V450">
        <v>0</v>
      </c>
      <c r="W450">
        <v>-820.52880000000005</v>
      </c>
      <c r="X450">
        <v>757.41120000000001</v>
      </c>
      <c r="Y450">
        <v>471</v>
      </c>
      <c r="Z450">
        <v>0</v>
      </c>
      <c r="AA450">
        <v>1941</v>
      </c>
      <c r="AB450">
        <v>6</v>
      </c>
    </row>
    <row r="451" spans="1:28" x14ac:dyDescent="0.3">
      <c r="A451">
        <v>3568</v>
      </c>
      <c r="B451" t="s">
        <v>7030</v>
      </c>
      <c r="C451" s="1">
        <v>42622</v>
      </c>
      <c r="D451" s="1">
        <v>42627</v>
      </c>
      <c r="E451">
        <v>5</v>
      </c>
      <c r="F451" t="s">
        <v>355</v>
      </c>
      <c r="G451" t="s">
        <v>750</v>
      </c>
      <c r="H451" t="s">
        <v>751</v>
      </c>
      <c r="I451" t="s">
        <v>45</v>
      </c>
      <c r="J451" t="s">
        <v>31</v>
      </c>
      <c r="K451" t="s">
        <v>501</v>
      </c>
      <c r="L451" t="s">
        <v>362</v>
      </c>
      <c r="M451">
        <v>75220</v>
      </c>
      <c r="N451" t="s">
        <v>7</v>
      </c>
      <c r="O451" t="s">
        <v>6374</v>
      </c>
      <c r="P451" t="s">
        <v>32</v>
      </c>
      <c r="Q451" t="s">
        <v>441</v>
      </c>
      <c r="R451" t="s">
        <v>6375</v>
      </c>
      <c r="S451">
        <v>15.008000000000003</v>
      </c>
      <c r="T451">
        <v>4</v>
      </c>
      <c r="U451">
        <v>0.6</v>
      </c>
      <c r="V451">
        <v>-9.0048000000000012</v>
      </c>
      <c r="W451">
        <v>-18.009599999999999</v>
      </c>
      <c r="X451">
        <v>-12.006399999999999</v>
      </c>
      <c r="Y451">
        <v>472</v>
      </c>
      <c r="Z451">
        <v>1</v>
      </c>
      <c r="AA451">
        <v>1943</v>
      </c>
      <c r="AB451">
        <v>40</v>
      </c>
    </row>
    <row r="452" spans="1:28" x14ac:dyDescent="0.3">
      <c r="A452">
        <v>3587</v>
      </c>
      <c r="B452" t="s">
        <v>7047</v>
      </c>
      <c r="C452" s="1">
        <v>42981</v>
      </c>
      <c r="D452" s="1">
        <v>42986</v>
      </c>
      <c r="E452">
        <v>5</v>
      </c>
      <c r="F452" t="s">
        <v>358</v>
      </c>
      <c r="G452" t="s">
        <v>6088</v>
      </c>
      <c r="H452" t="s">
        <v>6089</v>
      </c>
      <c r="I452" t="s">
        <v>35</v>
      </c>
      <c r="J452" t="s">
        <v>31</v>
      </c>
      <c r="K452" t="s">
        <v>365</v>
      </c>
      <c r="L452" t="s">
        <v>357</v>
      </c>
      <c r="M452">
        <v>94122</v>
      </c>
      <c r="N452" t="s">
        <v>3</v>
      </c>
      <c r="O452" t="s">
        <v>1137</v>
      </c>
      <c r="P452" t="s">
        <v>36</v>
      </c>
      <c r="Q452" t="s">
        <v>39</v>
      </c>
      <c r="R452" t="s">
        <v>1138</v>
      </c>
      <c r="S452">
        <v>5.96</v>
      </c>
      <c r="T452">
        <v>2</v>
      </c>
      <c r="U452">
        <v>0</v>
      </c>
      <c r="V452">
        <v>0</v>
      </c>
      <c r="W452">
        <v>-4.2911999999999999</v>
      </c>
      <c r="X452">
        <v>1.6688000000000001</v>
      </c>
      <c r="Y452">
        <v>473</v>
      </c>
      <c r="Z452">
        <v>2</v>
      </c>
      <c r="AA452">
        <v>1945</v>
      </c>
      <c r="AB452">
        <v>14</v>
      </c>
    </row>
    <row r="453" spans="1:28" x14ac:dyDescent="0.3">
      <c r="A453">
        <v>3588</v>
      </c>
      <c r="B453" t="s">
        <v>7048</v>
      </c>
      <c r="C453" s="1">
        <v>43002</v>
      </c>
      <c r="D453" s="1">
        <v>43006</v>
      </c>
      <c r="E453">
        <v>4</v>
      </c>
      <c r="F453" t="s">
        <v>358</v>
      </c>
      <c r="G453" t="s">
        <v>4001</v>
      </c>
      <c r="H453" t="s">
        <v>4002</v>
      </c>
      <c r="I453" t="s">
        <v>45</v>
      </c>
      <c r="J453" t="s">
        <v>31</v>
      </c>
      <c r="K453" t="s">
        <v>3043</v>
      </c>
      <c r="L453" t="s">
        <v>385</v>
      </c>
      <c r="M453">
        <v>43130</v>
      </c>
      <c r="N453" t="s">
        <v>5</v>
      </c>
      <c r="O453" t="s">
        <v>5016</v>
      </c>
      <c r="P453" t="s">
        <v>40</v>
      </c>
      <c r="Q453" t="s">
        <v>41</v>
      </c>
      <c r="R453" t="s">
        <v>5017</v>
      </c>
      <c r="S453">
        <v>1169.694</v>
      </c>
      <c r="T453">
        <v>3</v>
      </c>
      <c r="U453">
        <v>0.4</v>
      </c>
      <c r="V453">
        <v>-467.87760000000003</v>
      </c>
      <c r="W453">
        <v>-955.25009999999986</v>
      </c>
      <c r="X453">
        <v>-253.43369999999993</v>
      </c>
      <c r="Y453">
        <v>474</v>
      </c>
      <c r="Z453">
        <v>0</v>
      </c>
      <c r="AA453">
        <v>1947</v>
      </c>
      <c r="AB453">
        <v>21</v>
      </c>
    </row>
    <row r="454" spans="1:28" x14ac:dyDescent="0.3">
      <c r="A454">
        <v>3594</v>
      </c>
      <c r="B454" t="s">
        <v>7052</v>
      </c>
      <c r="C454" s="1">
        <v>42624</v>
      </c>
      <c r="D454" s="1">
        <v>42630</v>
      </c>
      <c r="E454">
        <v>6</v>
      </c>
      <c r="F454" t="s">
        <v>358</v>
      </c>
      <c r="G454" t="s">
        <v>1771</v>
      </c>
      <c r="H454" t="s">
        <v>1772</v>
      </c>
      <c r="I454" t="s">
        <v>45</v>
      </c>
      <c r="J454" t="s">
        <v>31</v>
      </c>
      <c r="K454" t="s">
        <v>3374</v>
      </c>
      <c r="L454" t="s">
        <v>385</v>
      </c>
      <c r="M454">
        <v>43615</v>
      </c>
      <c r="N454" t="s">
        <v>5</v>
      </c>
      <c r="O454" t="s">
        <v>2372</v>
      </c>
      <c r="P454" t="s">
        <v>36</v>
      </c>
      <c r="Q454" t="s">
        <v>42</v>
      </c>
      <c r="R454" t="s">
        <v>2373</v>
      </c>
      <c r="S454">
        <v>22.428000000000004</v>
      </c>
      <c r="T454">
        <v>3</v>
      </c>
      <c r="U454">
        <v>0.7</v>
      </c>
      <c r="V454">
        <v>-15.699600000000002</v>
      </c>
      <c r="W454">
        <v>-24.670799999999993</v>
      </c>
      <c r="X454">
        <v>-17.942399999999992</v>
      </c>
      <c r="Y454">
        <v>475</v>
      </c>
      <c r="Z454">
        <v>1</v>
      </c>
      <c r="AA454">
        <v>1949</v>
      </c>
      <c r="AB454">
        <v>21</v>
      </c>
    </row>
    <row r="455" spans="1:28" x14ac:dyDescent="0.3">
      <c r="A455">
        <v>3595</v>
      </c>
      <c r="B455" t="s">
        <v>7052</v>
      </c>
      <c r="C455" s="1">
        <v>42624</v>
      </c>
      <c r="D455" s="1">
        <v>42630</v>
      </c>
      <c r="E455">
        <v>6</v>
      </c>
      <c r="F455" t="s">
        <v>358</v>
      </c>
      <c r="G455" t="s">
        <v>1771</v>
      </c>
      <c r="H455" t="s">
        <v>1772</v>
      </c>
      <c r="I455" t="s">
        <v>45</v>
      </c>
      <c r="J455" t="s">
        <v>31</v>
      </c>
      <c r="K455" t="s">
        <v>3374</v>
      </c>
      <c r="L455" t="s">
        <v>385</v>
      </c>
      <c r="M455">
        <v>43615</v>
      </c>
      <c r="N455" t="s">
        <v>5</v>
      </c>
      <c r="O455" t="s">
        <v>5181</v>
      </c>
      <c r="P455" t="s">
        <v>36</v>
      </c>
      <c r="Q455" t="s">
        <v>38</v>
      </c>
      <c r="R455" t="s">
        <v>3218</v>
      </c>
      <c r="S455">
        <v>37.52000000000001</v>
      </c>
      <c r="T455">
        <v>5</v>
      </c>
      <c r="U455">
        <v>0.2</v>
      </c>
      <c r="V455">
        <v>-7.5040000000000022</v>
      </c>
      <c r="W455">
        <v>-26.26400000000001</v>
      </c>
      <c r="X455">
        <v>3.7519999999999989</v>
      </c>
      <c r="Y455">
        <v>476</v>
      </c>
      <c r="Z455">
        <v>2</v>
      </c>
      <c r="AA455">
        <v>1951</v>
      </c>
      <c r="AB455">
        <v>35</v>
      </c>
    </row>
    <row r="456" spans="1:28" x14ac:dyDescent="0.3">
      <c r="A456">
        <v>3597</v>
      </c>
      <c r="B456" t="s">
        <v>7054</v>
      </c>
      <c r="C456" s="1">
        <v>41891</v>
      </c>
      <c r="D456" s="1">
        <v>41896</v>
      </c>
      <c r="E456">
        <v>5</v>
      </c>
      <c r="F456" t="s">
        <v>355</v>
      </c>
      <c r="G456" t="s">
        <v>1522</v>
      </c>
      <c r="H456" t="s">
        <v>1523</v>
      </c>
      <c r="I456" t="s">
        <v>30</v>
      </c>
      <c r="J456" t="s">
        <v>31</v>
      </c>
      <c r="K456" t="s">
        <v>367</v>
      </c>
      <c r="L456" t="s">
        <v>368</v>
      </c>
      <c r="M456">
        <v>19140</v>
      </c>
      <c r="N456" t="s">
        <v>5</v>
      </c>
      <c r="O456" t="s">
        <v>3421</v>
      </c>
      <c r="P456" t="s">
        <v>36</v>
      </c>
      <c r="Q456" t="s">
        <v>44</v>
      </c>
      <c r="R456" t="s">
        <v>3422</v>
      </c>
      <c r="S456">
        <v>15.552000000000003</v>
      </c>
      <c r="T456">
        <v>3</v>
      </c>
      <c r="U456">
        <v>0.2</v>
      </c>
      <c r="V456">
        <v>-3.1104000000000007</v>
      </c>
      <c r="W456">
        <v>-6.9984000000000028</v>
      </c>
      <c r="X456">
        <v>5.4432</v>
      </c>
      <c r="Y456">
        <v>477</v>
      </c>
      <c r="Z456">
        <v>0</v>
      </c>
      <c r="AA456">
        <v>1953</v>
      </c>
      <c r="AB456">
        <v>9</v>
      </c>
    </row>
    <row r="457" spans="1:28" x14ac:dyDescent="0.3">
      <c r="A457">
        <v>3598</v>
      </c>
      <c r="B457" t="s">
        <v>7054</v>
      </c>
      <c r="C457" s="1">
        <v>41891</v>
      </c>
      <c r="D457" s="1">
        <v>41896</v>
      </c>
      <c r="E457">
        <v>5</v>
      </c>
      <c r="F457" t="s">
        <v>355</v>
      </c>
      <c r="G457" t="s">
        <v>1522</v>
      </c>
      <c r="H457" t="s">
        <v>1523</v>
      </c>
      <c r="I457" t="s">
        <v>30</v>
      </c>
      <c r="J457" t="s">
        <v>31</v>
      </c>
      <c r="K457" t="s">
        <v>367</v>
      </c>
      <c r="L457" t="s">
        <v>368</v>
      </c>
      <c r="M457">
        <v>19140</v>
      </c>
      <c r="N457" t="s">
        <v>5</v>
      </c>
      <c r="O457" t="s">
        <v>7055</v>
      </c>
      <c r="P457" t="s">
        <v>40</v>
      </c>
      <c r="Q457" t="s">
        <v>47</v>
      </c>
      <c r="R457" t="s">
        <v>7056</v>
      </c>
      <c r="S457">
        <v>64.704000000000008</v>
      </c>
      <c r="T457">
        <v>6</v>
      </c>
      <c r="U457">
        <v>0.2</v>
      </c>
      <c r="V457">
        <v>-12.940800000000003</v>
      </c>
      <c r="W457">
        <v>-56.616000000000007</v>
      </c>
      <c r="X457">
        <v>-4.852800000000002</v>
      </c>
      <c r="Y457">
        <v>478</v>
      </c>
      <c r="Z457">
        <v>1</v>
      </c>
      <c r="AA457">
        <v>1955</v>
      </c>
      <c r="AB457">
        <v>18</v>
      </c>
    </row>
    <row r="458" spans="1:28" x14ac:dyDescent="0.3">
      <c r="A458">
        <v>3599</v>
      </c>
      <c r="B458" t="s">
        <v>7054</v>
      </c>
      <c r="C458" s="1">
        <v>41891</v>
      </c>
      <c r="D458" s="1">
        <v>41896</v>
      </c>
      <c r="E458">
        <v>5</v>
      </c>
      <c r="F458" t="s">
        <v>355</v>
      </c>
      <c r="G458" t="s">
        <v>1522</v>
      </c>
      <c r="H458" t="s">
        <v>1523</v>
      </c>
      <c r="I458" t="s">
        <v>30</v>
      </c>
      <c r="J458" t="s">
        <v>31</v>
      </c>
      <c r="K458" t="s">
        <v>367</v>
      </c>
      <c r="L458" t="s">
        <v>368</v>
      </c>
      <c r="M458">
        <v>19140</v>
      </c>
      <c r="N458" t="s">
        <v>5</v>
      </c>
      <c r="O458" t="s">
        <v>4509</v>
      </c>
      <c r="P458" t="s">
        <v>32</v>
      </c>
      <c r="Q458" t="s">
        <v>441</v>
      </c>
      <c r="R458" t="s">
        <v>4510</v>
      </c>
      <c r="S458">
        <v>17.472000000000001</v>
      </c>
      <c r="T458">
        <v>3</v>
      </c>
      <c r="U458">
        <v>0.2</v>
      </c>
      <c r="V458">
        <v>-3.4944000000000006</v>
      </c>
      <c r="W458">
        <v>-8.9543999999999997</v>
      </c>
      <c r="X458">
        <v>5.023200000000001</v>
      </c>
      <c r="Y458">
        <v>479</v>
      </c>
      <c r="Z458">
        <v>2</v>
      </c>
      <c r="AA458">
        <v>1957</v>
      </c>
      <c r="AB458">
        <v>9</v>
      </c>
    </row>
    <row r="459" spans="1:28" x14ac:dyDescent="0.3">
      <c r="A459">
        <v>3600</v>
      </c>
      <c r="B459" t="s">
        <v>7054</v>
      </c>
      <c r="C459" s="1">
        <v>41891</v>
      </c>
      <c r="D459" s="1">
        <v>41896</v>
      </c>
      <c r="E459">
        <v>5</v>
      </c>
      <c r="F459" t="s">
        <v>355</v>
      </c>
      <c r="G459" t="s">
        <v>1522</v>
      </c>
      <c r="H459" t="s">
        <v>1523</v>
      </c>
      <c r="I459" t="s">
        <v>30</v>
      </c>
      <c r="J459" t="s">
        <v>31</v>
      </c>
      <c r="K459" t="s">
        <v>367</v>
      </c>
      <c r="L459" t="s">
        <v>368</v>
      </c>
      <c r="M459">
        <v>19140</v>
      </c>
      <c r="N459" t="s">
        <v>5</v>
      </c>
      <c r="O459" t="s">
        <v>4180</v>
      </c>
      <c r="P459" t="s">
        <v>40</v>
      </c>
      <c r="Q459" t="s">
        <v>41</v>
      </c>
      <c r="R459" t="s">
        <v>4181</v>
      </c>
      <c r="S459">
        <v>135.51599999999999</v>
      </c>
      <c r="T459">
        <v>1</v>
      </c>
      <c r="U459">
        <v>0.4</v>
      </c>
      <c r="V459">
        <v>-54.206400000000002</v>
      </c>
      <c r="W459">
        <v>-112.92999999999999</v>
      </c>
      <c r="X459">
        <v>-31.620400000000004</v>
      </c>
      <c r="Y459">
        <v>480</v>
      </c>
      <c r="Z459">
        <v>0</v>
      </c>
      <c r="AA459">
        <v>1959</v>
      </c>
      <c r="AB459">
        <v>3</v>
      </c>
    </row>
    <row r="460" spans="1:28" x14ac:dyDescent="0.3">
      <c r="A460">
        <v>3608</v>
      </c>
      <c r="B460" t="s">
        <v>7063</v>
      </c>
      <c r="C460" s="1">
        <v>41905</v>
      </c>
      <c r="D460" s="1">
        <v>41910</v>
      </c>
      <c r="E460">
        <v>5</v>
      </c>
      <c r="F460" t="s">
        <v>355</v>
      </c>
      <c r="G460" t="s">
        <v>4336</v>
      </c>
      <c r="H460" t="s">
        <v>4337</v>
      </c>
      <c r="I460" t="s">
        <v>30</v>
      </c>
      <c r="J460" t="s">
        <v>31</v>
      </c>
      <c r="K460" t="s">
        <v>50</v>
      </c>
      <c r="L460" t="s">
        <v>51</v>
      </c>
      <c r="M460">
        <v>10035</v>
      </c>
      <c r="N460" t="s">
        <v>5</v>
      </c>
      <c r="O460" t="s">
        <v>4063</v>
      </c>
      <c r="P460" t="s">
        <v>36</v>
      </c>
      <c r="Q460" t="s">
        <v>42</v>
      </c>
      <c r="R460" t="s">
        <v>4064</v>
      </c>
      <c r="S460">
        <v>139.44</v>
      </c>
      <c r="T460">
        <v>3</v>
      </c>
      <c r="U460">
        <v>0.2</v>
      </c>
      <c r="V460">
        <v>-27.888000000000002</v>
      </c>
      <c r="W460">
        <v>-64.491</v>
      </c>
      <c r="X460">
        <v>47.060999999999993</v>
      </c>
      <c r="Y460">
        <v>481</v>
      </c>
      <c r="Z460">
        <v>1</v>
      </c>
      <c r="AA460">
        <v>1961</v>
      </c>
      <c r="AB460">
        <v>6</v>
      </c>
    </row>
    <row r="461" spans="1:28" x14ac:dyDescent="0.3">
      <c r="A461">
        <v>3617</v>
      </c>
      <c r="B461" t="s">
        <v>7070</v>
      </c>
      <c r="C461" s="1">
        <v>42618</v>
      </c>
      <c r="D461" s="1">
        <v>42622</v>
      </c>
      <c r="E461">
        <v>4</v>
      </c>
      <c r="F461" t="s">
        <v>358</v>
      </c>
      <c r="G461" t="s">
        <v>2454</v>
      </c>
      <c r="H461" t="s">
        <v>2455</v>
      </c>
      <c r="I461" t="s">
        <v>30</v>
      </c>
      <c r="J461" t="s">
        <v>31</v>
      </c>
      <c r="K461" t="s">
        <v>367</v>
      </c>
      <c r="L461" t="s">
        <v>368</v>
      </c>
      <c r="M461">
        <v>19120</v>
      </c>
      <c r="N461" t="s">
        <v>5</v>
      </c>
      <c r="O461" t="s">
        <v>1039</v>
      </c>
      <c r="P461" t="s">
        <v>36</v>
      </c>
      <c r="Q461" t="s">
        <v>42</v>
      </c>
      <c r="R461" t="s">
        <v>1040</v>
      </c>
      <c r="S461">
        <v>9.5550000000000015</v>
      </c>
      <c r="T461">
        <v>5</v>
      </c>
      <c r="U461">
        <v>0.7</v>
      </c>
      <c r="V461">
        <v>-6.6885000000000003</v>
      </c>
      <c r="W461">
        <v>-10.192</v>
      </c>
      <c r="X461">
        <v>-7.3254999999999981</v>
      </c>
      <c r="Y461">
        <v>482</v>
      </c>
      <c r="Z461">
        <v>2</v>
      </c>
      <c r="AA461">
        <v>1963</v>
      </c>
      <c r="AB461">
        <v>15</v>
      </c>
    </row>
    <row r="462" spans="1:28" x14ac:dyDescent="0.3">
      <c r="A462">
        <v>3621</v>
      </c>
      <c r="B462" t="s">
        <v>7071</v>
      </c>
      <c r="C462" s="1">
        <v>42635</v>
      </c>
      <c r="D462" s="1">
        <v>42642</v>
      </c>
      <c r="E462">
        <v>7</v>
      </c>
      <c r="F462" t="s">
        <v>358</v>
      </c>
      <c r="G462" t="s">
        <v>1328</v>
      </c>
      <c r="H462" t="s">
        <v>386</v>
      </c>
      <c r="I462" t="s">
        <v>35</v>
      </c>
      <c r="J462" t="s">
        <v>31</v>
      </c>
      <c r="K462" t="s">
        <v>4266</v>
      </c>
      <c r="L462" t="s">
        <v>378</v>
      </c>
      <c r="M462">
        <v>37167</v>
      </c>
      <c r="N462" t="s">
        <v>9</v>
      </c>
      <c r="O462" t="s">
        <v>6079</v>
      </c>
      <c r="P462" t="s">
        <v>36</v>
      </c>
      <c r="Q462" t="s">
        <v>39</v>
      </c>
      <c r="R462" t="s">
        <v>6080</v>
      </c>
      <c r="S462">
        <v>40.775999999999996</v>
      </c>
      <c r="T462">
        <v>3</v>
      </c>
      <c r="U462">
        <v>0.2</v>
      </c>
      <c r="V462">
        <v>-8.1551999999999989</v>
      </c>
      <c r="W462">
        <v>-28.033500000000004</v>
      </c>
      <c r="X462">
        <v>4.5872999999999937</v>
      </c>
      <c r="Y462">
        <v>486</v>
      </c>
      <c r="Z462">
        <v>0</v>
      </c>
      <c r="AA462">
        <v>1971</v>
      </c>
      <c r="AB462">
        <v>12</v>
      </c>
    </row>
    <row r="463" spans="1:28" x14ac:dyDescent="0.3">
      <c r="A463">
        <v>3622</v>
      </c>
      <c r="B463" t="s">
        <v>7071</v>
      </c>
      <c r="C463" s="1">
        <v>42635</v>
      </c>
      <c r="D463" s="1">
        <v>42642</v>
      </c>
      <c r="E463">
        <v>7</v>
      </c>
      <c r="F463" t="s">
        <v>358</v>
      </c>
      <c r="G463" t="s">
        <v>1328</v>
      </c>
      <c r="H463" t="s">
        <v>386</v>
      </c>
      <c r="I463" t="s">
        <v>35</v>
      </c>
      <c r="J463" t="s">
        <v>31</v>
      </c>
      <c r="K463" t="s">
        <v>4266</v>
      </c>
      <c r="L463" t="s">
        <v>378</v>
      </c>
      <c r="M463">
        <v>37167</v>
      </c>
      <c r="N463" t="s">
        <v>9</v>
      </c>
      <c r="O463" t="s">
        <v>7072</v>
      </c>
      <c r="P463" t="s">
        <v>40</v>
      </c>
      <c r="Q463" t="s">
        <v>41</v>
      </c>
      <c r="R463" t="s">
        <v>7073</v>
      </c>
      <c r="S463">
        <v>63.936000000000007</v>
      </c>
      <c r="T463">
        <v>8</v>
      </c>
      <c r="U463">
        <v>0.2</v>
      </c>
      <c r="V463">
        <v>-12.787200000000002</v>
      </c>
      <c r="W463">
        <v>-45.554400000000008</v>
      </c>
      <c r="X463">
        <v>5.5944000000000003</v>
      </c>
      <c r="Y463">
        <v>487</v>
      </c>
      <c r="Z463">
        <v>1</v>
      </c>
      <c r="AA463">
        <v>1973</v>
      </c>
      <c r="AB463">
        <v>32</v>
      </c>
    </row>
    <row r="464" spans="1:28" x14ac:dyDescent="0.3">
      <c r="A464">
        <v>3623</v>
      </c>
      <c r="B464" t="s">
        <v>7074</v>
      </c>
      <c r="C464" s="1">
        <v>41896</v>
      </c>
      <c r="D464" s="1">
        <v>41901</v>
      </c>
      <c r="E464">
        <v>5</v>
      </c>
      <c r="F464" t="s">
        <v>358</v>
      </c>
      <c r="G464" t="s">
        <v>5101</v>
      </c>
      <c r="H464" t="s">
        <v>5102</v>
      </c>
      <c r="I464" t="s">
        <v>30</v>
      </c>
      <c r="J464" t="s">
        <v>31</v>
      </c>
      <c r="K464" t="s">
        <v>4051</v>
      </c>
      <c r="L464" t="s">
        <v>396</v>
      </c>
      <c r="M464">
        <v>31204</v>
      </c>
      <c r="N464" t="s">
        <v>9</v>
      </c>
      <c r="O464" t="s">
        <v>5005</v>
      </c>
      <c r="P464" t="s">
        <v>32</v>
      </c>
      <c r="Q464" t="s">
        <v>441</v>
      </c>
      <c r="R464" t="s">
        <v>5006</v>
      </c>
      <c r="S464">
        <v>142.4</v>
      </c>
      <c r="T464">
        <v>5</v>
      </c>
      <c r="U464">
        <v>0</v>
      </c>
      <c r="V464">
        <v>0</v>
      </c>
      <c r="W464">
        <v>-89.712000000000003</v>
      </c>
      <c r="X464">
        <v>52.688000000000002</v>
      </c>
      <c r="Y464">
        <v>488</v>
      </c>
      <c r="Z464">
        <v>2</v>
      </c>
      <c r="AA464">
        <v>1975</v>
      </c>
      <c r="AB464">
        <v>35</v>
      </c>
    </row>
    <row r="465" spans="1:28" x14ac:dyDescent="0.3">
      <c r="A465">
        <v>3624</v>
      </c>
      <c r="B465" t="s">
        <v>7074</v>
      </c>
      <c r="C465" s="1">
        <v>41896</v>
      </c>
      <c r="D465" s="1">
        <v>41901</v>
      </c>
      <c r="E465">
        <v>5</v>
      </c>
      <c r="F465" t="s">
        <v>358</v>
      </c>
      <c r="G465" t="s">
        <v>5101</v>
      </c>
      <c r="H465" t="s">
        <v>5102</v>
      </c>
      <c r="I465" t="s">
        <v>30</v>
      </c>
      <c r="J465" t="s">
        <v>31</v>
      </c>
      <c r="K465" t="s">
        <v>4051</v>
      </c>
      <c r="L465" t="s">
        <v>396</v>
      </c>
      <c r="M465">
        <v>31204</v>
      </c>
      <c r="N465" t="s">
        <v>9</v>
      </c>
      <c r="O465" t="s">
        <v>1472</v>
      </c>
      <c r="P465" t="s">
        <v>36</v>
      </c>
      <c r="Q465" t="s">
        <v>42</v>
      </c>
      <c r="R465" t="s">
        <v>1473</v>
      </c>
      <c r="S465">
        <v>7.16</v>
      </c>
      <c r="T465">
        <v>2</v>
      </c>
      <c r="U465">
        <v>0</v>
      </c>
      <c r="V465">
        <v>0</v>
      </c>
      <c r="W465">
        <v>-3.7232000000000003</v>
      </c>
      <c r="X465">
        <v>3.4367999999999999</v>
      </c>
      <c r="Y465">
        <v>489</v>
      </c>
      <c r="Z465">
        <v>0</v>
      </c>
      <c r="AA465">
        <v>1977</v>
      </c>
      <c r="AB465">
        <v>14</v>
      </c>
    </row>
    <row r="466" spans="1:28" x14ac:dyDescent="0.3">
      <c r="A466">
        <v>3657</v>
      </c>
      <c r="B466" t="s">
        <v>7102</v>
      </c>
      <c r="C466" s="1">
        <v>42986</v>
      </c>
      <c r="D466" s="1">
        <v>42992</v>
      </c>
      <c r="E466">
        <v>6</v>
      </c>
      <c r="F466" t="s">
        <v>358</v>
      </c>
      <c r="G466" t="s">
        <v>5550</v>
      </c>
      <c r="H466" t="s">
        <v>5551</v>
      </c>
      <c r="I466" t="s">
        <v>35</v>
      </c>
      <c r="J466" t="s">
        <v>31</v>
      </c>
      <c r="K466" t="s">
        <v>1572</v>
      </c>
      <c r="L466" t="s">
        <v>385</v>
      </c>
      <c r="M466">
        <v>43017</v>
      </c>
      <c r="N466" t="s">
        <v>5</v>
      </c>
      <c r="O466" t="s">
        <v>7103</v>
      </c>
      <c r="P466" t="s">
        <v>40</v>
      </c>
      <c r="Q466" t="s">
        <v>47</v>
      </c>
      <c r="R466" t="s">
        <v>7104</v>
      </c>
      <c r="S466">
        <v>9.0960000000000001</v>
      </c>
      <c r="T466">
        <v>1</v>
      </c>
      <c r="U466">
        <v>0.2</v>
      </c>
      <c r="V466">
        <v>-1.8192000000000002</v>
      </c>
      <c r="W466">
        <v>-5.5712999999999999</v>
      </c>
      <c r="X466">
        <v>1.7054999999999998</v>
      </c>
      <c r="Y466">
        <v>490</v>
      </c>
      <c r="Z466">
        <v>1</v>
      </c>
      <c r="AA466">
        <v>1979</v>
      </c>
      <c r="AB466">
        <v>7</v>
      </c>
    </row>
    <row r="467" spans="1:28" x14ac:dyDescent="0.3">
      <c r="A467">
        <v>3699</v>
      </c>
      <c r="B467" t="s">
        <v>7139</v>
      </c>
      <c r="C467" s="1">
        <v>41895</v>
      </c>
      <c r="D467" s="1">
        <v>41899</v>
      </c>
      <c r="E467">
        <v>4</v>
      </c>
      <c r="F467" t="s">
        <v>358</v>
      </c>
      <c r="G467" t="s">
        <v>1016</v>
      </c>
      <c r="H467" t="s">
        <v>1017</v>
      </c>
      <c r="I467" t="s">
        <v>35</v>
      </c>
      <c r="J467" t="s">
        <v>31</v>
      </c>
      <c r="K467" t="s">
        <v>704</v>
      </c>
      <c r="L467" t="s">
        <v>376</v>
      </c>
      <c r="M467">
        <v>85281</v>
      </c>
      <c r="N467" t="s">
        <v>3</v>
      </c>
      <c r="O467" t="s">
        <v>7140</v>
      </c>
      <c r="P467" t="s">
        <v>36</v>
      </c>
      <c r="Q467" t="s">
        <v>38</v>
      </c>
      <c r="R467" t="s">
        <v>7141</v>
      </c>
      <c r="S467">
        <v>79.400000000000006</v>
      </c>
      <c r="T467">
        <v>5</v>
      </c>
      <c r="U467">
        <v>0.2</v>
      </c>
      <c r="V467">
        <v>-15.880000000000003</v>
      </c>
      <c r="W467">
        <v>-57.564999999999998</v>
      </c>
      <c r="X467">
        <v>5.9550000000000054</v>
      </c>
      <c r="Y467">
        <v>491</v>
      </c>
      <c r="Z467">
        <v>2</v>
      </c>
      <c r="AA467">
        <v>1981</v>
      </c>
      <c r="AB467">
        <v>35</v>
      </c>
    </row>
    <row r="468" spans="1:28" x14ac:dyDescent="0.3">
      <c r="A468">
        <v>3718</v>
      </c>
      <c r="B468" t="s">
        <v>7155</v>
      </c>
      <c r="C468" s="1">
        <v>42632</v>
      </c>
      <c r="D468" s="1">
        <v>42636</v>
      </c>
      <c r="E468">
        <v>4</v>
      </c>
      <c r="F468" t="s">
        <v>358</v>
      </c>
      <c r="G468" t="s">
        <v>2616</v>
      </c>
      <c r="H468" t="s">
        <v>2617</v>
      </c>
      <c r="I468" t="s">
        <v>30</v>
      </c>
      <c r="J468" t="s">
        <v>31</v>
      </c>
      <c r="K468" t="s">
        <v>467</v>
      </c>
      <c r="L468" t="s">
        <v>396</v>
      </c>
      <c r="M468">
        <v>31907</v>
      </c>
      <c r="N468" t="s">
        <v>9</v>
      </c>
      <c r="O468" t="s">
        <v>7156</v>
      </c>
      <c r="P468" t="s">
        <v>36</v>
      </c>
      <c r="Q468" t="s">
        <v>475</v>
      </c>
      <c r="R468" t="s">
        <v>7157</v>
      </c>
      <c r="S468">
        <v>5.04</v>
      </c>
      <c r="T468">
        <v>2</v>
      </c>
      <c r="U468">
        <v>0</v>
      </c>
      <c r="V468">
        <v>0</v>
      </c>
      <c r="W468">
        <v>-4.8887999999999998</v>
      </c>
      <c r="X468">
        <v>0.15120000000000022</v>
      </c>
      <c r="Y468">
        <v>492</v>
      </c>
      <c r="Z468">
        <v>0</v>
      </c>
      <c r="AA468">
        <v>1983</v>
      </c>
      <c r="AB468">
        <v>14</v>
      </c>
    </row>
    <row r="469" spans="1:28" x14ac:dyDescent="0.3">
      <c r="A469">
        <v>3719</v>
      </c>
      <c r="B469" t="s">
        <v>7155</v>
      </c>
      <c r="C469" s="1">
        <v>42632</v>
      </c>
      <c r="D469" s="1">
        <v>42636</v>
      </c>
      <c r="E469">
        <v>4</v>
      </c>
      <c r="F469" t="s">
        <v>358</v>
      </c>
      <c r="G469" t="s">
        <v>2616</v>
      </c>
      <c r="H469" t="s">
        <v>2617</v>
      </c>
      <c r="I469" t="s">
        <v>30</v>
      </c>
      <c r="J469" t="s">
        <v>31</v>
      </c>
      <c r="K469" t="s">
        <v>467</v>
      </c>
      <c r="L469" t="s">
        <v>396</v>
      </c>
      <c r="M469">
        <v>31907</v>
      </c>
      <c r="N469" t="s">
        <v>9</v>
      </c>
      <c r="O469" t="s">
        <v>4964</v>
      </c>
      <c r="P469" t="s">
        <v>40</v>
      </c>
      <c r="Q469" t="s">
        <v>47</v>
      </c>
      <c r="R469" t="s">
        <v>4965</v>
      </c>
      <c r="S469">
        <v>249.95000000000002</v>
      </c>
      <c r="T469">
        <v>5</v>
      </c>
      <c r="U469">
        <v>0</v>
      </c>
      <c r="V469">
        <v>0</v>
      </c>
      <c r="W469">
        <v>-142.47149999999999</v>
      </c>
      <c r="X469">
        <v>107.47850000000001</v>
      </c>
      <c r="Y469">
        <v>493</v>
      </c>
      <c r="Z469">
        <v>1</v>
      </c>
      <c r="AA469">
        <v>1985</v>
      </c>
      <c r="AB469">
        <v>35</v>
      </c>
    </row>
    <row r="470" spans="1:28" x14ac:dyDescent="0.3">
      <c r="A470">
        <v>3720</v>
      </c>
      <c r="B470" t="s">
        <v>7158</v>
      </c>
      <c r="C470" s="1">
        <v>42630</v>
      </c>
      <c r="D470" s="1">
        <v>42636</v>
      </c>
      <c r="E470">
        <v>6</v>
      </c>
      <c r="F470" t="s">
        <v>358</v>
      </c>
      <c r="G470" t="s">
        <v>1083</v>
      </c>
      <c r="H470" t="s">
        <v>1084</v>
      </c>
      <c r="I470" t="s">
        <v>35</v>
      </c>
      <c r="J470" t="s">
        <v>31</v>
      </c>
      <c r="K470" t="s">
        <v>467</v>
      </c>
      <c r="L470" t="s">
        <v>375</v>
      </c>
      <c r="M470">
        <v>47201</v>
      </c>
      <c r="N470" t="s">
        <v>7</v>
      </c>
      <c r="O470" t="s">
        <v>1416</v>
      </c>
      <c r="P470" t="s">
        <v>36</v>
      </c>
      <c r="Q470" t="s">
        <v>39</v>
      </c>
      <c r="R470" t="s">
        <v>1417</v>
      </c>
      <c r="S470">
        <v>33.4</v>
      </c>
      <c r="T470">
        <v>5</v>
      </c>
      <c r="U470">
        <v>0</v>
      </c>
      <c r="V470">
        <v>0</v>
      </c>
      <c r="W470">
        <v>-21.042000000000002</v>
      </c>
      <c r="X470">
        <v>12.357999999999997</v>
      </c>
      <c r="Y470">
        <v>494</v>
      </c>
      <c r="Z470">
        <v>2</v>
      </c>
      <c r="AA470">
        <v>1987</v>
      </c>
      <c r="AB470">
        <v>10</v>
      </c>
    </row>
    <row r="471" spans="1:28" x14ac:dyDescent="0.3">
      <c r="A471">
        <v>3730</v>
      </c>
      <c r="B471" t="s">
        <v>7165</v>
      </c>
      <c r="C471" s="1">
        <v>42265</v>
      </c>
      <c r="D471" s="1">
        <v>42270</v>
      </c>
      <c r="E471">
        <v>5</v>
      </c>
      <c r="F471" t="s">
        <v>358</v>
      </c>
      <c r="G471" t="s">
        <v>533</v>
      </c>
      <c r="H471" t="s">
        <v>534</v>
      </c>
      <c r="I471" t="s">
        <v>35</v>
      </c>
      <c r="J471" t="s">
        <v>31</v>
      </c>
      <c r="K471" t="s">
        <v>646</v>
      </c>
      <c r="L471" t="s">
        <v>407</v>
      </c>
      <c r="M471">
        <v>20735</v>
      </c>
      <c r="N471" t="s">
        <v>5</v>
      </c>
      <c r="O471" t="s">
        <v>4460</v>
      </c>
      <c r="P471" t="s">
        <v>36</v>
      </c>
      <c r="Q471" t="s">
        <v>38</v>
      </c>
      <c r="R471" t="s">
        <v>4461</v>
      </c>
      <c r="S471">
        <v>41.96</v>
      </c>
      <c r="T471">
        <v>2</v>
      </c>
      <c r="U471">
        <v>0</v>
      </c>
      <c r="V471">
        <v>0</v>
      </c>
      <c r="W471">
        <v>-33.9876</v>
      </c>
      <c r="X471">
        <v>7.9724000000000004</v>
      </c>
      <c r="Y471">
        <v>495</v>
      </c>
      <c r="Z471">
        <v>0</v>
      </c>
      <c r="AA471">
        <v>1989</v>
      </c>
      <c r="AB471">
        <v>14</v>
      </c>
    </row>
    <row r="472" spans="1:28" x14ac:dyDescent="0.3">
      <c r="A472">
        <v>3731</v>
      </c>
      <c r="B472" t="s">
        <v>7165</v>
      </c>
      <c r="C472" s="1">
        <v>42265</v>
      </c>
      <c r="D472" s="1">
        <v>42270</v>
      </c>
      <c r="E472">
        <v>5</v>
      </c>
      <c r="F472" t="s">
        <v>358</v>
      </c>
      <c r="G472" t="s">
        <v>533</v>
      </c>
      <c r="H472" t="s">
        <v>534</v>
      </c>
      <c r="I472" t="s">
        <v>35</v>
      </c>
      <c r="J472" t="s">
        <v>31</v>
      </c>
      <c r="K472" t="s">
        <v>646</v>
      </c>
      <c r="L472" t="s">
        <v>407</v>
      </c>
      <c r="M472">
        <v>20735</v>
      </c>
      <c r="N472" t="s">
        <v>5</v>
      </c>
      <c r="O472" t="s">
        <v>1112</v>
      </c>
      <c r="P472" t="s">
        <v>36</v>
      </c>
      <c r="Q472" t="s">
        <v>38</v>
      </c>
      <c r="R472" t="s">
        <v>1113</v>
      </c>
      <c r="S472">
        <v>636.86</v>
      </c>
      <c r="T472">
        <v>7</v>
      </c>
      <c r="U472">
        <v>0</v>
      </c>
      <c r="V472">
        <v>0</v>
      </c>
      <c r="W472">
        <v>-636.86</v>
      </c>
      <c r="X472">
        <v>0</v>
      </c>
      <c r="Y472">
        <v>496</v>
      </c>
      <c r="Z472">
        <v>1</v>
      </c>
      <c r="AA472">
        <v>1991</v>
      </c>
      <c r="AB472">
        <v>49</v>
      </c>
    </row>
    <row r="473" spans="1:28" x14ac:dyDescent="0.3">
      <c r="A473">
        <v>3732</v>
      </c>
      <c r="B473" t="s">
        <v>7165</v>
      </c>
      <c r="C473" s="1">
        <v>42265</v>
      </c>
      <c r="D473" s="1">
        <v>42270</v>
      </c>
      <c r="E473">
        <v>5</v>
      </c>
      <c r="F473" t="s">
        <v>358</v>
      </c>
      <c r="G473" t="s">
        <v>533</v>
      </c>
      <c r="H473" t="s">
        <v>534</v>
      </c>
      <c r="I473" t="s">
        <v>35</v>
      </c>
      <c r="J473" t="s">
        <v>31</v>
      </c>
      <c r="K473" t="s">
        <v>646</v>
      </c>
      <c r="L473" t="s">
        <v>407</v>
      </c>
      <c r="M473">
        <v>20735</v>
      </c>
      <c r="N473" t="s">
        <v>5</v>
      </c>
      <c r="O473" t="s">
        <v>7166</v>
      </c>
      <c r="P473" t="s">
        <v>40</v>
      </c>
      <c r="Q473" t="s">
        <v>41</v>
      </c>
      <c r="R473" t="s">
        <v>7167</v>
      </c>
      <c r="S473">
        <v>499.99</v>
      </c>
      <c r="T473">
        <v>1</v>
      </c>
      <c r="U473">
        <v>0</v>
      </c>
      <c r="V473">
        <v>0</v>
      </c>
      <c r="W473">
        <v>-369.99259999999998</v>
      </c>
      <c r="X473">
        <v>129.99740000000003</v>
      </c>
      <c r="Y473">
        <v>497</v>
      </c>
      <c r="Z473">
        <v>2</v>
      </c>
      <c r="AA473">
        <v>1993</v>
      </c>
      <c r="AB473">
        <v>7</v>
      </c>
    </row>
    <row r="474" spans="1:28" x14ac:dyDescent="0.3">
      <c r="A474">
        <v>3733</v>
      </c>
      <c r="B474" t="s">
        <v>7165</v>
      </c>
      <c r="C474" s="1">
        <v>42265</v>
      </c>
      <c r="D474" s="1">
        <v>42270</v>
      </c>
      <c r="E474">
        <v>5</v>
      </c>
      <c r="F474" t="s">
        <v>358</v>
      </c>
      <c r="G474" t="s">
        <v>533</v>
      </c>
      <c r="H474" t="s">
        <v>534</v>
      </c>
      <c r="I474" t="s">
        <v>35</v>
      </c>
      <c r="J474" t="s">
        <v>31</v>
      </c>
      <c r="K474" t="s">
        <v>646</v>
      </c>
      <c r="L474" t="s">
        <v>407</v>
      </c>
      <c r="M474">
        <v>20735</v>
      </c>
      <c r="N474" t="s">
        <v>5</v>
      </c>
      <c r="O474" t="s">
        <v>5020</v>
      </c>
      <c r="P474" t="s">
        <v>40</v>
      </c>
      <c r="Q474" t="s">
        <v>41</v>
      </c>
      <c r="R474" t="s">
        <v>5021</v>
      </c>
      <c r="S474">
        <v>1259.93</v>
      </c>
      <c r="T474">
        <v>7</v>
      </c>
      <c r="U474">
        <v>0</v>
      </c>
      <c r="V474">
        <v>0</v>
      </c>
      <c r="W474">
        <v>-932.34820000000002</v>
      </c>
      <c r="X474">
        <v>327.58180000000004</v>
      </c>
      <c r="Y474">
        <v>498</v>
      </c>
      <c r="Z474">
        <v>0</v>
      </c>
      <c r="AA474">
        <v>1995</v>
      </c>
      <c r="AB474">
        <v>49</v>
      </c>
    </row>
    <row r="475" spans="1:28" x14ac:dyDescent="0.3">
      <c r="A475">
        <v>3734</v>
      </c>
      <c r="B475" t="s">
        <v>7165</v>
      </c>
      <c r="C475" s="1">
        <v>42265</v>
      </c>
      <c r="D475" s="1">
        <v>42270</v>
      </c>
      <c r="E475">
        <v>5</v>
      </c>
      <c r="F475" t="s">
        <v>358</v>
      </c>
      <c r="G475" t="s">
        <v>533</v>
      </c>
      <c r="H475" t="s">
        <v>534</v>
      </c>
      <c r="I475" t="s">
        <v>35</v>
      </c>
      <c r="J475" t="s">
        <v>31</v>
      </c>
      <c r="K475" t="s">
        <v>646</v>
      </c>
      <c r="L475" t="s">
        <v>407</v>
      </c>
      <c r="M475">
        <v>20735</v>
      </c>
      <c r="N475" t="s">
        <v>5</v>
      </c>
      <c r="O475" t="s">
        <v>6845</v>
      </c>
      <c r="P475" t="s">
        <v>36</v>
      </c>
      <c r="Q475" t="s">
        <v>42</v>
      </c>
      <c r="R475" t="s">
        <v>6846</v>
      </c>
      <c r="S475">
        <v>65.08</v>
      </c>
      <c r="T475">
        <v>4</v>
      </c>
      <c r="U475">
        <v>0</v>
      </c>
      <c r="V475">
        <v>0</v>
      </c>
      <c r="W475">
        <v>-33.190800000000003</v>
      </c>
      <c r="X475">
        <v>31.889199999999995</v>
      </c>
      <c r="Y475">
        <v>499</v>
      </c>
      <c r="Z475">
        <v>1</v>
      </c>
      <c r="AA475">
        <v>1997</v>
      </c>
      <c r="AB475">
        <v>28</v>
      </c>
    </row>
    <row r="476" spans="1:28" x14ac:dyDescent="0.3">
      <c r="A476">
        <v>3746</v>
      </c>
      <c r="B476" t="s">
        <v>7177</v>
      </c>
      <c r="C476" s="1">
        <v>42636</v>
      </c>
      <c r="D476" s="1">
        <v>42641</v>
      </c>
      <c r="E476">
        <v>5</v>
      </c>
      <c r="F476" t="s">
        <v>355</v>
      </c>
      <c r="G476" t="s">
        <v>2011</v>
      </c>
      <c r="H476" t="s">
        <v>2012</v>
      </c>
      <c r="I476" t="s">
        <v>30</v>
      </c>
      <c r="J476" t="s">
        <v>31</v>
      </c>
      <c r="K476" t="s">
        <v>467</v>
      </c>
      <c r="L476" t="s">
        <v>396</v>
      </c>
      <c r="M476">
        <v>31907</v>
      </c>
      <c r="N476" t="s">
        <v>9</v>
      </c>
      <c r="O476" t="s">
        <v>2203</v>
      </c>
      <c r="P476" t="s">
        <v>36</v>
      </c>
      <c r="Q476" t="s">
        <v>38</v>
      </c>
      <c r="R476" t="s">
        <v>2204</v>
      </c>
      <c r="S476">
        <v>118.25</v>
      </c>
      <c r="T476">
        <v>5</v>
      </c>
      <c r="U476">
        <v>0</v>
      </c>
      <c r="V476">
        <v>0</v>
      </c>
      <c r="W476">
        <v>-83.95750000000001</v>
      </c>
      <c r="X476">
        <v>34.292499999999997</v>
      </c>
      <c r="Y476">
        <v>500</v>
      </c>
      <c r="Z476">
        <v>2</v>
      </c>
      <c r="AA476">
        <v>1999</v>
      </c>
      <c r="AB476">
        <v>35</v>
      </c>
    </row>
    <row r="477" spans="1:28" x14ac:dyDescent="0.3">
      <c r="A477">
        <v>3747</v>
      </c>
      <c r="B477" t="s">
        <v>7177</v>
      </c>
      <c r="C477" s="1">
        <v>42636</v>
      </c>
      <c r="D477" s="1">
        <v>42641</v>
      </c>
      <c r="E477">
        <v>5</v>
      </c>
      <c r="F477" t="s">
        <v>355</v>
      </c>
      <c r="G477" t="s">
        <v>2011</v>
      </c>
      <c r="H477" t="s">
        <v>2012</v>
      </c>
      <c r="I477" t="s">
        <v>30</v>
      </c>
      <c r="J477" t="s">
        <v>31</v>
      </c>
      <c r="K477" t="s">
        <v>467</v>
      </c>
      <c r="L477" t="s">
        <v>396</v>
      </c>
      <c r="M477">
        <v>31907</v>
      </c>
      <c r="N477" t="s">
        <v>9</v>
      </c>
      <c r="O477" t="s">
        <v>5507</v>
      </c>
      <c r="P477" t="s">
        <v>32</v>
      </c>
      <c r="Q477" t="s">
        <v>34</v>
      </c>
      <c r="R477" t="s">
        <v>5508</v>
      </c>
      <c r="S477">
        <v>368.96999999999997</v>
      </c>
      <c r="T477">
        <v>3</v>
      </c>
      <c r="U477">
        <v>0</v>
      </c>
      <c r="V477">
        <v>0</v>
      </c>
      <c r="W477">
        <v>-287.79659999999996</v>
      </c>
      <c r="X477">
        <v>81.173400000000001</v>
      </c>
      <c r="Y477">
        <v>501</v>
      </c>
      <c r="Z477">
        <v>0</v>
      </c>
      <c r="AA477">
        <v>2001</v>
      </c>
      <c r="AB477">
        <v>21</v>
      </c>
    </row>
    <row r="478" spans="1:28" x14ac:dyDescent="0.3">
      <c r="A478">
        <v>3759</v>
      </c>
      <c r="B478" t="s">
        <v>7183</v>
      </c>
      <c r="C478" s="1">
        <v>42265</v>
      </c>
      <c r="D478" s="1">
        <v>42270</v>
      </c>
      <c r="E478">
        <v>5</v>
      </c>
      <c r="F478" t="s">
        <v>358</v>
      </c>
      <c r="G478" t="s">
        <v>3306</v>
      </c>
      <c r="H478" t="s">
        <v>3307</v>
      </c>
      <c r="I478" t="s">
        <v>35</v>
      </c>
      <c r="J478" t="s">
        <v>31</v>
      </c>
      <c r="K478" t="s">
        <v>439</v>
      </c>
      <c r="L478" t="s">
        <v>357</v>
      </c>
      <c r="M478">
        <v>90049</v>
      </c>
      <c r="N478" t="s">
        <v>3</v>
      </c>
      <c r="O478" t="s">
        <v>1704</v>
      </c>
      <c r="P478" t="s">
        <v>36</v>
      </c>
      <c r="Q478" t="s">
        <v>39</v>
      </c>
      <c r="R478" t="s">
        <v>1705</v>
      </c>
      <c r="S478">
        <v>11.68</v>
      </c>
      <c r="T478">
        <v>2</v>
      </c>
      <c r="U478">
        <v>0</v>
      </c>
      <c r="V478">
        <v>0</v>
      </c>
      <c r="W478">
        <v>-6.1904000000000003</v>
      </c>
      <c r="X478">
        <v>5.4895999999999994</v>
      </c>
      <c r="Y478">
        <v>502</v>
      </c>
      <c r="Z478">
        <v>1</v>
      </c>
      <c r="AA478">
        <v>2003</v>
      </c>
      <c r="AB478">
        <v>14</v>
      </c>
    </row>
    <row r="479" spans="1:28" x14ac:dyDescent="0.3">
      <c r="A479">
        <v>3760</v>
      </c>
      <c r="B479" t="s">
        <v>7183</v>
      </c>
      <c r="C479" s="1">
        <v>42265</v>
      </c>
      <c r="D479" s="1">
        <v>42270</v>
      </c>
      <c r="E479">
        <v>5</v>
      </c>
      <c r="F479" t="s">
        <v>358</v>
      </c>
      <c r="G479" t="s">
        <v>3306</v>
      </c>
      <c r="H479" t="s">
        <v>3307</v>
      </c>
      <c r="I479" t="s">
        <v>35</v>
      </c>
      <c r="J479" t="s">
        <v>31</v>
      </c>
      <c r="K479" t="s">
        <v>439</v>
      </c>
      <c r="L479" t="s">
        <v>357</v>
      </c>
      <c r="M479">
        <v>90049</v>
      </c>
      <c r="N479" t="s">
        <v>3</v>
      </c>
      <c r="O479" t="s">
        <v>7110</v>
      </c>
      <c r="P479" t="s">
        <v>36</v>
      </c>
      <c r="Q479" t="s">
        <v>475</v>
      </c>
      <c r="R479" t="s">
        <v>7111</v>
      </c>
      <c r="S479">
        <v>16.899999999999999</v>
      </c>
      <c r="T479">
        <v>2</v>
      </c>
      <c r="U479">
        <v>0</v>
      </c>
      <c r="V479">
        <v>0</v>
      </c>
      <c r="W479">
        <v>-11.83</v>
      </c>
      <c r="X479">
        <v>5.0699999999999985</v>
      </c>
      <c r="Y479">
        <v>503</v>
      </c>
      <c r="Z479">
        <v>2</v>
      </c>
      <c r="AA479">
        <v>2005</v>
      </c>
      <c r="AB479">
        <v>14</v>
      </c>
    </row>
    <row r="480" spans="1:28" x14ac:dyDescent="0.3">
      <c r="A480">
        <v>3761</v>
      </c>
      <c r="B480" t="s">
        <v>7183</v>
      </c>
      <c r="C480" s="1">
        <v>42265</v>
      </c>
      <c r="D480" s="1">
        <v>42270</v>
      </c>
      <c r="E480">
        <v>5</v>
      </c>
      <c r="F480" t="s">
        <v>358</v>
      </c>
      <c r="G480" t="s">
        <v>3306</v>
      </c>
      <c r="H480" t="s">
        <v>3307</v>
      </c>
      <c r="I480" t="s">
        <v>35</v>
      </c>
      <c r="J480" t="s">
        <v>31</v>
      </c>
      <c r="K480" t="s">
        <v>439</v>
      </c>
      <c r="L480" t="s">
        <v>357</v>
      </c>
      <c r="M480">
        <v>90049</v>
      </c>
      <c r="N480" t="s">
        <v>3</v>
      </c>
      <c r="O480" t="s">
        <v>4905</v>
      </c>
      <c r="P480" t="s">
        <v>32</v>
      </c>
      <c r="Q480" t="s">
        <v>441</v>
      </c>
      <c r="R480" t="s">
        <v>4906</v>
      </c>
      <c r="S480">
        <v>24.4</v>
      </c>
      <c r="T480">
        <v>2</v>
      </c>
      <c r="U480">
        <v>0</v>
      </c>
      <c r="V480">
        <v>0</v>
      </c>
      <c r="W480">
        <v>-14.151999999999997</v>
      </c>
      <c r="X480">
        <v>10.248000000000001</v>
      </c>
      <c r="Y480">
        <v>504</v>
      </c>
      <c r="Z480">
        <v>0</v>
      </c>
      <c r="AA480">
        <v>2007</v>
      </c>
      <c r="AB480">
        <v>14</v>
      </c>
    </row>
    <row r="481" spans="1:28" x14ac:dyDescent="0.3">
      <c r="A481">
        <v>3788</v>
      </c>
      <c r="B481" t="s">
        <v>7212</v>
      </c>
      <c r="C481" s="1">
        <v>42617</v>
      </c>
      <c r="D481" s="1">
        <v>42622</v>
      </c>
      <c r="E481">
        <v>5</v>
      </c>
      <c r="F481" t="s">
        <v>358</v>
      </c>
      <c r="G481" t="s">
        <v>743</v>
      </c>
      <c r="H481" t="s">
        <v>744</v>
      </c>
      <c r="I481" t="s">
        <v>30</v>
      </c>
      <c r="J481" t="s">
        <v>31</v>
      </c>
      <c r="K481" t="s">
        <v>370</v>
      </c>
      <c r="L481" t="s">
        <v>362</v>
      </c>
      <c r="M481">
        <v>77041</v>
      </c>
      <c r="N481" t="s">
        <v>7</v>
      </c>
      <c r="O481" t="s">
        <v>1829</v>
      </c>
      <c r="P481" t="s">
        <v>36</v>
      </c>
      <c r="Q481" t="s">
        <v>39</v>
      </c>
      <c r="R481" t="s">
        <v>1830</v>
      </c>
      <c r="S481">
        <v>3.9119999999999999</v>
      </c>
      <c r="T481">
        <v>1</v>
      </c>
      <c r="U481">
        <v>0.2</v>
      </c>
      <c r="V481">
        <v>-0.78239999999999998</v>
      </c>
      <c r="W481">
        <v>-2.1026999999999996</v>
      </c>
      <c r="X481">
        <v>1.0269000000000001</v>
      </c>
      <c r="Y481">
        <v>505</v>
      </c>
      <c r="Z481">
        <v>1</v>
      </c>
      <c r="AA481">
        <v>2009</v>
      </c>
      <c r="AB481">
        <v>10</v>
      </c>
    </row>
    <row r="482" spans="1:28" x14ac:dyDescent="0.3">
      <c r="A482">
        <v>3789</v>
      </c>
      <c r="B482" t="s">
        <v>7212</v>
      </c>
      <c r="C482" s="1">
        <v>42617</v>
      </c>
      <c r="D482" s="1">
        <v>42622</v>
      </c>
      <c r="E482">
        <v>5</v>
      </c>
      <c r="F482" t="s">
        <v>358</v>
      </c>
      <c r="G482" t="s">
        <v>743</v>
      </c>
      <c r="H482" t="s">
        <v>744</v>
      </c>
      <c r="I482" t="s">
        <v>30</v>
      </c>
      <c r="J482" t="s">
        <v>31</v>
      </c>
      <c r="K482" t="s">
        <v>370</v>
      </c>
      <c r="L482" t="s">
        <v>362</v>
      </c>
      <c r="M482">
        <v>77041</v>
      </c>
      <c r="N482" t="s">
        <v>7</v>
      </c>
      <c r="O482" t="s">
        <v>4665</v>
      </c>
      <c r="P482" t="s">
        <v>36</v>
      </c>
      <c r="Q482" t="s">
        <v>39</v>
      </c>
      <c r="R482" t="s">
        <v>4666</v>
      </c>
      <c r="S482">
        <v>62.376000000000005</v>
      </c>
      <c r="T482">
        <v>3</v>
      </c>
      <c r="U482">
        <v>0.2</v>
      </c>
      <c r="V482">
        <v>-12.475200000000001</v>
      </c>
      <c r="W482">
        <v>-42.883500000000012</v>
      </c>
      <c r="X482">
        <v>7.0172999999999952</v>
      </c>
      <c r="Y482">
        <v>506</v>
      </c>
      <c r="Z482">
        <v>2</v>
      </c>
      <c r="AA482">
        <v>2011</v>
      </c>
      <c r="AB482">
        <v>30</v>
      </c>
    </row>
    <row r="483" spans="1:28" x14ac:dyDescent="0.3">
      <c r="A483">
        <v>3798</v>
      </c>
      <c r="B483" t="s">
        <v>7225</v>
      </c>
      <c r="C483" s="1">
        <v>43001</v>
      </c>
      <c r="D483" s="1">
        <v>43004</v>
      </c>
      <c r="E483">
        <v>3</v>
      </c>
      <c r="F483" t="s">
        <v>49</v>
      </c>
      <c r="G483" t="s">
        <v>6191</v>
      </c>
      <c r="H483" t="s">
        <v>6192</v>
      </c>
      <c r="I483" t="s">
        <v>30</v>
      </c>
      <c r="J483" t="s">
        <v>31</v>
      </c>
      <c r="K483" t="s">
        <v>2092</v>
      </c>
      <c r="L483" t="s">
        <v>359</v>
      </c>
      <c r="M483">
        <v>33178</v>
      </c>
      <c r="N483" t="s">
        <v>9</v>
      </c>
      <c r="O483" t="s">
        <v>3126</v>
      </c>
      <c r="P483" t="s">
        <v>36</v>
      </c>
      <c r="Q483" t="s">
        <v>44</v>
      </c>
      <c r="R483" t="s">
        <v>3127</v>
      </c>
      <c r="S483">
        <v>251.64</v>
      </c>
      <c r="T483">
        <v>3</v>
      </c>
      <c r="U483">
        <v>0.2</v>
      </c>
      <c r="V483">
        <v>-50.328000000000003</v>
      </c>
      <c r="W483">
        <v>-113.238</v>
      </c>
      <c r="X483">
        <v>88.073999999999984</v>
      </c>
      <c r="Y483">
        <v>507</v>
      </c>
      <c r="Z483">
        <v>0</v>
      </c>
      <c r="AA483">
        <v>2013</v>
      </c>
      <c r="AB483">
        <v>18</v>
      </c>
    </row>
    <row r="484" spans="1:28" x14ac:dyDescent="0.3">
      <c r="A484">
        <v>3817</v>
      </c>
      <c r="B484" t="s">
        <v>7237</v>
      </c>
      <c r="C484" s="1">
        <v>42262</v>
      </c>
      <c r="D484" s="1">
        <v>42266</v>
      </c>
      <c r="E484">
        <v>4</v>
      </c>
      <c r="F484" t="s">
        <v>358</v>
      </c>
      <c r="G484" t="s">
        <v>4714</v>
      </c>
      <c r="H484" t="s">
        <v>4715</v>
      </c>
      <c r="I484" t="s">
        <v>30</v>
      </c>
      <c r="J484" t="s">
        <v>31</v>
      </c>
      <c r="K484" t="s">
        <v>4373</v>
      </c>
      <c r="L484" t="s">
        <v>379</v>
      </c>
      <c r="M484">
        <v>36608</v>
      </c>
      <c r="N484" t="s">
        <v>9</v>
      </c>
      <c r="O484" t="s">
        <v>6061</v>
      </c>
      <c r="P484" t="s">
        <v>32</v>
      </c>
      <c r="Q484" t="s">
        <v>440</v>
      </c>
      <c r="R484" t="s">
        <v>6062</v>
      </c>
      <c r="S484">
        <v>801.96</v>
      </c>
      <c r="T484">
        <v>2</v>
      </c>
      <c r="U484">
        <v>0</v>
      </c>
      <c r="V484">
        <v>0</v>
      </c>
      <c r="W484">
        <v>-601.47</v>
      </c>
      <c r="X484">
        <v>200.49</v>
      </c>
      <c r="Y484">
        <v>508</v>
      </c>
      <c r="Z484">
        <v>1</v>
      </c>
      <c r="AA484">
        <v>2015</v>
      </c>
      <c r="AB484">
        <v>20</v>
      </c>
    </row>
    <row r="485" spans="1:28" x14ac:dyDescent="0.3">
      <c r="A485">
        <v>3818</v>
      </c>
      <c r="B485" t="s">
        <v>7237</v>
      </c>
      <c r="C485" s="1">
        <v>42262</v>
      </c>
      <c r="D485" s="1">
        <v>42266</v>
      </c>
      <c r="E485">
        <v>4</v>
      </c>
      <c r="F485" t="s">
        <v>358</v>
      </c>
      <c r="G485" t="s">
        <v>4714</v>
      </c>
      <c r="H485" t="s">
        <v>4715</v>
      </c>
      <c r="I485" t="s">
        <v>30</v>
      </c>
      <c r="J485" t="s">
        <v>31</v>
      </c>
      <c r="K485" t="s">
        <v>4373</v>
      </c>
      <c r="L485" t="s">
        <v>379</v>
      </c>
      <c r="M485">
        <v>36608</v>
      </c>
      <c r="N485" t="s">
        <v>9</v>
      </c>
      <c r="O485" t="s">
        <v>6311</v>
      </c>
      <c r="P485" t="s">
        <v>40</v>
      </c>
      <c r="Q485" t="s">
        <v>41</v>
      </c>
      <c r="R485" t="s">
        <v>6312</v>
      </c>
      <c r="S485">
        <v>59.97</v>
      </c>
      <c r="T485">
        <v>3</v>
      </c>
      <c r="U485">
        <v>0</v>
      </c>
      <c r="V485">
        <v>0</v>
      </c>
      <c r="W485">
        <v>-59.97</v>
      </c>
      <c r="X485">
        <v>0</v>
      </c>
      <c r="Y485">
        <v>509</v>
      </c>
      <c r="Z485">
        <v>2</v>
      </c>
      <c r="AA485">
        <v>2017</v>
      </c>
      <c r="AB485">
        <v>30</v>
      </c>
    </row>
    <row r="486" spans="1:28" x14ac:dyDescent="0.3">
      <c r="A486">
        <v>3819</v>
      </c>
      <c r="B486" t="s">
        <v>7237</v>
      </c>
      <c r="C486" s="1">
        <v>42262</v>
      </c>
      <c r="D486" s="1">
        <v>42266</v>
      </c>
      <c r="E486">
        <v>4</v>
      </c>
      <c r="F486" t="s">
        <v>358</v>
      </c>
      <c r="G486" t="s">
        <v>4714</v>
      </c>
      <c r="H486" t="s">
        <v>4715</v>
      </c>
      <c r="I486" t="s">
        <v>30</v>
      </c>
      <c r="J486" t="s">
        <v>31</v>
      </c>
      <c r="K486" t="s">
        <v>4373</v>
      </c>
      <c r="L486" t="s">
        <v>379</v>
      </c>
      <c r="M486">
        <v>36608</v>
      </c>
      <c r="N486" t="s">
        <v>9</v>
      </c>
      <c r="O486" t="s">
        <v>2675</v>
      </c>
      <c r="P486" t="s">
        <v>32</v>
      </c>
      <c r="Q486" t="s">
        <v>34</v>
      </c>
      <c r="R486" t="s">
        <v>2676</v>
      </c>
      <c r="S486">
        <v>1056.8599999999999</v>
      </c>
      <c r="T486">
        <v>7</v>
      </c>
      <c r="U486">
        <v>0</v>
      </c>
      <c r="V486">
        <v>0</v>
      </c>
      <c r="W486">
        <v>-750.37059999999997</v>
      </c>
      <c r="X486">
        <v>306.48939999999988</v>
      </c>
      <c r="Y486">
        <v>510</v>
      </c>
      <c r="Z486">
        <v>0</v>
      </c>
      <c r="AA486">
        <v>2019</v>
      </c>
      <c r="AB486">
        <v>70</v>
      </c>
    </row>
    <row r="487" spans="1:28" x14ac:dyDescent="0.3">
      <c r="A487">
        <v>3849</v>
      </c>
      <c r="B487" t="s">
        <v>7261</v>
      </c>
      <c r="C487" s="1">
        <v>43000</v>
      </c>
      <c r="D487" s="1">
        <v>43001</v>
      </c>
      <c r="E487">
        <v>1</v>
      </c>
      <c r="F487" t="s">
        <v>49</v>
      </c>
      <c r="G487" t="s">
        <v>1105</v>
      </c>
      <c r="H487" t="s">
        <v>1106</v>
      </c>
      <c r="I487" t="s">
        <v>30</v>
      </c>
      <c r="J487" t="s">
        <v>31</v>
      </c>
      <c r="K487" t="s">
        <v>2357</v>
      </c>
      <c r="L487" t="s">
        <v>402</v>
      </c>
      <c r="M487">
        <v>72701</v>
      </c>
      <c r="N487" t="s">
        <v>9</v>
      </c>
      <c r="O487" t="s">
        <v>7262</v>
      </c>
      <c r="P487" t="s">
        <v>36</v>
      </c>
      <c r="Q487" t="s">
        <v>42</v>
      </c>
      <c r="R487" t="s">
        <v>7263</v>
      </c>
      <c r="S487">
        <v>691.96</v>
      </c>
      <c r="T487">
        <v>4</v>
      </c>
      <c r="U487">
        <v>0</v>
      </c>
      <c r="V487">
        <v>0</v>
      </c>
      <c r="W487">
        <v>-373.65840000000003</v>
      </c>
      <c r="X487">
        <v>318.30160000000001</v>
      </c>
      <c r="Y487">
        <v>514</v>
      </c>
      <c r="Z487">
        <v>1</v>
      </c>
      <c r="AA487">
        <v>2027</v>
      </c>
      <c r="AB487">
        <v>28</v>
      </c>
    </row>
    <row r="488" spans="1:28" x14ac:dyDescent="0.3">
      <c r="A488">
        <v>3850</v>
      </c>
      <c r="B488" t="s">
        <v>7261</v>
      </c>
      <c r="C488" s="1">
        <v>43000</v>
      </c>
      <c r="D488" s="1">
        <v>43001</v>
      </c>
      <c r="E488">
        <v>1</v>
      </c>
      <c r="F488" t="s">
        <v>49</v>
      </c>
      <c r="G488" t="s">
        <v>1105</v>
      </c>
      <c r="H488" t="s">
        <v>1106</v>
      </c>
      <c r="I488" t="s">
        <v>30</v>
      </c>
      <c r="J488" t="s">
        <v>31</v>
      </c>
      <c r="K488" t="s">
        <v>2357</v>
      </c>
      <c r="L488" t="s">
        <v>402</v>
      </c>
      <c r="M488">
        <v>72701</v>
      </c>
      <c r="N488" t="s">
        <v>9</v>
      </c>
      <c r="O488" t="s">
        <v>1072</v>
      </c>
      <c r="P488" t="s">
        <v>40</v>
      </c>
      <c r="Q488" t="s">
        <v>47</v>
      </c>
      <c r="R488" t="s">
        <v>1073</v>
      </c>
      <c r="S488">
        <v>34.950000000000003</v>
      </c>
      <c r="T488">
        <v>5</v>
      </c>
      <c r="U488">
        <v>0</v>
      </c>
      <c r="V488">
        <v>0</v>
      </c>
      <c r="W488">
        <v>-19.571999999999999</v>
      </c>
      <c r="X488">
        <v>15.378000000000004</v>
      </c>
      <c r="Y488">
        <v>515</v>
      </c>
      <c r="Z488">
        <v>2</v>
      </c>
      <c r="AA488">
        <v>2029</v>
      </c>
      <c r="AB488">
        <v>35</v>
      </c>
    </row>
    <row r="489" spans="1:28" x14ac:dyDescent="0.3">
      <c r="A489">
        <v>3852</v>
      </c>
      <c r="B489" t="s">
        <v>7265</v>
      </c>
      <c r="C489" s="1">
        <v>42268</v>
      </c>
      <c r="D489" s="1">
        <v>42268</v>
      </c>
      <c r="E489">
        <v>0</v>
      </c>
      <c r="F489" t="s">
        <v>62</v>
      </c>
      <c r="G489" t="s">
        <v>7266</v>
      </c>
      <c r="H489" t="s">
        <v>7267</v>
      </c>
      <c r="I489" t="s">
        <v>45</v>
      </c>
      <c r="J489" t="s">
        <v>31</v>
      </c>
      <c r="K489" t="s">
        <v>519</v>
      </c>
      <c r="L489" t="s">
        <v>395</v>
      </c>
      <c r="M489">
        <v>2169</v>
      </c>
      <c r="N489" t="s">
        <v>5</v>
      </c>
      <c r="O489" t="s">
        <v>1217</v>
      </c>
      <c r="P489" t="s">
        <v>32</v>
      </c>
      <c r="Q489" t="s">
        <v>441</v>
      </c>
      <c r="R489" t="s">
        <v>1218</v>
      </c>
      <c r="S489">
        <v>85.3</v>
      </c>
      <c r="T489">
        <v>2</v>
      </c>
      <c r="U489">
        <v>0</v>
      </c>
      <c r="V489">
        <v>0</v>
      </c>
      <c r="W489">
        <v>-70.799000000000007</v>
      </c>
      <c r="X489">
        <v>14.500999999999991</v>
      </c>
      <c r="Y489">
        <v>516</v>
      </c>
      <c r="Z489">
        <v>0</v>
      </c>
      <c r="AA489">
        <v>2031</v>
      </c>
      <c r="AB489">
        <v>6</v>
      </c>
    </row>
    <row r="490" spans="1:28" x14ac:dyDescent="0.3">
      <c r="A490">
        <v>3874</v>
      </c>
      <c r="B490" t="s">
        <v>7291</v>
      </c>
      <c r="C490" s="1">
        <v>42618</v>
      </c>
      <c r="D490" s="1">
        <v>42620</v>
      </c>
      <c r="E490">
        <v>2</v>
      </c>
      <c r="F490" t="s">
        <v>355</v>
      </c>
      <c r="G490" t="s">
        <v>6342</v>
      </c>
      <c r="H490" t="s">
        <v>764</v>
      </c>
      <c r="I490" t="s">
        <v>30</v>
      </c>
      <c r="J490" t="s">
        <v>31</v>
      </c>
      <c r="K490" t="s">
        <v>5289</v>
      </c>
      <c r="L490" t="s">
        <v>378</v>
      </c>
      <c r="M490">
        <v>37604</v>
      </c>
      <c r="N490" t="s">
        <v>9</v>
      </c>
      <c r="O490" t="s">
        <v>629</v>
      </c>
      <c r="P490" t="s">
        <v>36</v>
      </c>
      <c r="Q490" t="s">
        <v>48</v>
      </c>
      <c r="R490" t="s">
        <v>56</v>
      </c>
      <c r="S490">
        <v>23.472000000000001</v>
      </c>
      <c r="T490">
        <v>3</v>
      </c>
      <c r="U490">
        <v>0.2</v>
      </c>
      <c r="V490">
        <v>-4.6944000000000008</v>
      </c>
      <c r="W490">
        <v>-11.149200000000002</v>
      </c>
      <c r="X490">
        <v>7.6283999999999974</v>
      </c>
      <c r="Y490">
        <v>517</v>
      </c>
      <c r="Z490">
        <v>1</v>
      </c>
      <c r="AA490">
        <v>2033</v>
      </c>
      <c r="AB490">
        <v>12</v>
      </c>
    </row>
    <row r="491" spans="1:28" x14ac:dyDescent="0.3">
      <c r="A491">
        <v>3875</v>
      </c>
      <c r="B491" t="s">
        <v>7291</v>
      </c>
      <c r="C491" s="1">
        <v>42618</v>
      </c>
      <c r="D491" s="1">
        <v>42620</v>
      </c>
      <c r="E491">
        <v>2</v>
      </c>
      <c r="F491" t="s">
        <v>355</v>
      </c>
      <c r="G491" t="s">
        <v>6342</v>
      </c>
      <c r="H491" t="s">
        <v>764</v>
      </c>
      <c r="I491" t="s">
        <v>30</v>
      </c>
      <c r="J491" t="s">
        <v>31</v>
      </c>
      <c r="K491" t="s">
        <v>5289</v>
      </c>
      <c r="L491" t="s">
        <v>378</v>
      </c>
      <c r="M491">
        <v>37604</v>
      </c>
      <c r="N491" t="s">
        <v>9</v>
      </c>
      <c r="O491" t="s">
        <v>3652</v>
      </c>
      <c r="P491" t="s">
        <v>36</v>
      </c>
      <c r="Q491" t="s">
        <v>42</v>
      </c>
      <c r="R491" t="s">
        <v>3653</v>
      </c>
      <c r="S491">
        <v>86.058000000000007</v>
      </c>
      <c r="T491">
        <v>7</v>
      </c>
      <c r="U491">
        <v>0.7</v>
      </c>
      <c r="V491">
        <v>-60.240600000000001</v>
      </c>
      <c r="W491">
        <v>-88.926599999999993</v>
      </c>
      <c r="X491">
        <v>-63.109199999999987</v>
      </c>
      <c r="Y491">
        <v>518</v>
      </c>
      <c r="Z491">
        <v>2</v>
      </c>
      <c r="AA491">
        <v>2035</v>
      </c>
      <c r="AB491">
        <v>28</v>
      </c>
    </row>
    <row r="492" spans="1:28" x14ac:dyDescent="0.3">
      <c r="A492">
        <v>3876</v>
      </c>
      <c r="B492" t="s">
        <v>7291</v>
      </c>
      <c r="C492" s="1">
        <v>42618</v>
      </c>
      <c r="D492" s="1">
        <v>42620</v>
      </c>
      <c r="E492">
        <v>2</v>
      </c>
      <c r="F492" t="s">
        <v>355</v>
      </c>
      <c r="G492" t="s">
        <v>6342</v>
      </c>
      <c r="H492" t="s">
        <v>764</v>
      </c>
      <c r="I492" t="s">
        <v>30</v>
      </c>
      <c r="J492" t="s">
        <v>31</v>
      </c>
      <c r="K492" t="s">
        <v>5289</v>
      </c>
      <c r="L492" t="s">
        <v>378</v>
      </c>
      <c r="M492">
        <v>37604</v>
      </c>
      <c r="N492" t="s">
        <v>9</v>
      </c>
      <c r="O492" t="s">
        <v>3295</v>
      </c>
      <c r="P492" t="s">
        <v>40</v>
      </c>
      <c r="Q492" t="s">
        <v>41</v>
      </c>
      <c r="R492" t="s">
        <v>3296</v>
      </c>
      <c r="S492">
        <v>108.78399999999999</v>
      </c>
      <c r="T492">
        <v>2</v>
      </c>
      <c r="U492">
        <v>0.2</v>
      </c>
      <c r="V492">
        <v>-21.756799999999998</v>
      </c>
      <c r="W492">
        <v>-80.228199999999987</v>
      </c>
      <c r="X492">
        <v>6.7990000000000066</v>
      </c>
      <c r="Y492">
        <v>519</v>
      </c>
      <c r="Z492">
        <v>0</v>
      </c>
      <c r="AA492">
        <v>2037</v>
      </c>
      <c r="AB492">
        <v>8</v>
      </c>
    </row>
    <row r="493" spans="1:28" x14ac:dyDescent="0.3">
      <c r="A493">
        <v>3877</v>
      </c>
      <c r="B493" t="s">
        <v>7291</v>
      </c>
      <c r="C493" s="1">
        <v>42618</v>
      </c>
      <c r="D493" s="1">
        <v>42620</v>
      </c>
      <c r="E493">
        <v>2</v>
      </c>
      <c r="F493" t="s">
        <v>355</v>
      </c>
      <c r="G493" t="s">
        <v>6342</v>
      </c>
      <c r="H493" t="s">
        <v>764</v>
      </c>
      <c r="I493" t="s">
        <v>30</v>
      </c>
      <c r="J493" t="s">
        <v>31</v>
      </c>
      <c r="K493" t="s">
        <v>5289</v>
      </c>
      <c r="L493" t="s">
        <v>378</v>
      </c>
      <c r="M493">
        <v>37604</v>
      </c>
      <c r="N493" t="s">
        <v>9</v>
      </c>
      <c r="O493" t="s">
        <v>6439</v>
      </c>
      <c r="P493" t="s">
        <v>36</v>
      </c>
      <c r="Q493" t="s">
        <v>44</v>
      </c>
      <c r="R493" t="s">
        <v>6440</v>
      </c>
      <c r="S493">
        <v>10.272000000000002</v>
      </c>
      <c r="T493">
        <v>3</v>
      </c>
      <c r="U493">
        <v>0.2</v>
      </c>
      <c r="V493">
        <v>-2.0544000000000007</v>
      </c>
      <c r="W493">
        <v>-5.0076000000000027</v>
      </c>
      <c r="X493">
        <v>3.2099999999999982</v>
      </c>
      <c r="Y493">
        <v>520</v>
      </c>
      <c r="Z493">
        <v>1</v>
      </c>
      <c r="AA493">
        <v>2039</v>
      </c>
      <c r="AB493">
        <v>12</v>
      </c>
    </row>
    <row r="494" spans="1:28" x14ac:dyDescent="0.3">
      <c r="A494">
        <v>3913</v>
      </c>
      <c r="B494" t="s">
        <v>7325</v>
      </c>
      <c r="C494" s="1">
        <v>42996</v>
      </c>
      <c r="D494" s="1">
        <v>43003</v>
      </c>
      <c r="E494">
        <v>7</v>
      </c>
      <c r="F494" t="s">
        <v>358</v>
      </c>
      <c r="G494" t="s">
        <v>2003</v>
      </c>
      <c r="H494" t="s">
        <v>2004</v>
      </c>
      <c r="I494" t="s">
        <v>35</v>
      </c>
      <c r="J494" t="s">
        <v>31</v>
      </c>
      <c r="K494" t="s">
        <v>50</v>
      </c>
      <c r="L494" t="s">
        <v>51</v>
      </c>
      <c r="M494">
        <v>10035</v>
      </c>
      <c r="N494" t="s">
        <v>5</v>
      </c>
      <c r="O494" t="s">
        <v>4339</v>
      </c>
      <c r="P494" t="s">
        <v>36</v>
      </c>
      <c r="Q494" t="s">
        <v>44</v>
      </c>
      <c r="R494" t="s">
        <v>4340</v>
      </c>
      <c r="S494">
        <v>19.440000000000001</v>
      </c>
      <c r="T494">
        <v>3</v>
      </c>
      <c r="U494">
        <v>0</v>
      </c>
      <c r="V494">
        <v>0</v>
      </c>
      <c r="W494">
        <v>-10.1088</v>
      </c>
      <c r="X494">
        <v>9.3312000000000008</v>
      </c>
      <c r="Y494">
        <v>521</v>
      </c>
      <c r="Z494">
        <v>2</v>
      </c>
      <c r="AA494">
        <v>2041</v>
      </c>
      <c r="AB494">
        <v>6</v>
      </c>
    </row>
    <row r="495" spans="1:28" x14ac:dyDescent="0.3">
      <c r="A495">
        <v>3914</v>
      </c>
      <c r="B495" t="s">
        <v>7325</v>
      </c>
      <c r="C495" s="1">
        <v>42996</v>
      </c>
      <c r="D495" s="1">
        <v>43003</v>
      </c>
      <c r="E495">
        <v>7</v>
      </c>
      <c r="F495" t="s">
        <v>358</v>
      </c>
      <c r="G495" t="s">
        <v>2003</v>
      </c>
      <c r="H495" t="s">
        <v>2004</v>
      </c>
      <c r="I495" t="s">
        <v>35</v>
      </c>
      <c r="J495" t="s">
        <v>31</v>
      </c>
      <c r="K495" t="s">
        <v>50</v>
      </c>
      <c r="L495" t="s">
        <v>51</v>
      </c>
      <c r="M495">
        <v>10035</v>
      </c>
      <c r="N495" t="s">
        <v>5</v>
      </c>
      <c r="O495" t="s">
        <v>3914</v>
      </c>
      <c r="P495" t="s">
        <v>32</v>
      </c>
      <c r="Q495" t="s">
        <v>441</v>
      </c>
      <c r="R495" t="s">
        <v>3915</v>
      </c>
      <c r="S495">
        <v>9.82</v>
      </c>
      <c r="T495">
        <v>2</v>
      </c>
      <c r="U495">
        <v>0</v>
      </c>
      <c r="V495">
        <v>0</v>
      </c>
      <c r="W495">
        <v>-6.5794000000000006</v>
      </c>
      <c r="X495">
        <v>3.2405999999999997</v>
      </c>
      <c r="Y495">
        <v>522</v>
      </c>
      <c r="Z495">
        <v>0</v>
      </c>
      <c r="AA495">
        <v>2043</v>
      </c>
      <c r="AB495">
        <v>4</v>
      </c>
    </row>
    <row r="496" spans="1:28" x14ac:dyDescent="0.3">
      <c r="A496">
        <v>3934</v>
      </c>
      <c r="B496" t="s">
        <v>7338</v>
      </c>
      <c r="C496" s="1">
        <v>42980</v>
      </c>
      <c r="D496" s="1">
        <v>42986</v>
      </c>
      <c r="E496">
        <v>6</v>
      </c>
      <c r="F496" t="s">
        <v>358</v>
      </c>
      <c r="G496" t="s">
        <v>4594</v>
      </c>
      <c r="H496" t="s">
        <v>4595</v>
      </c>
      <c r="I496" t="s">
        <v>30</v>
      </c>
      <c r="J496" t="s">
        <v>31</v>
      </c>
      <c r="K496" t="s">
        <v>6302</v>
      </c>
      <c r="L496" t="s">
        <v>357</v>
      </c>
      <c r="M496">
        <v>93309</v>
      </c>
      <c r="N496" t="s">
        <v>3</v>
      </c>
      <c r="O496" t="s">
        <v>3893</v>
      </c>
      <c r="P496" t="s">
        <v>36</v>
      </c>
      <c r="Q496" t="s">
        <v>39</v>
      </c>
      <c r="R496" t="s">
        <v>3894</v>
      </c>
      <c r="S496">
        <v>9.3999999999999986</v>
      </c>
      <c r="T496">
        <v>5</v>
      </c>
      <c r="U496">
        <v>0</v>
      </c>
      <c r="V496">
        <v>0</v>
      </c>
      <c r="W496">
        <v>-6.6739999999999995</v>
      </c>
      <c r="X496">
        <v>2.7259999999999995</v>
      </c>
      <c r="Y496">
        <v>527</v>
      </c>
      <c r="Z496">
        <v>2</v>
      </c>
      <c r="AA496">
        <v>2053</v>
      </c>
      <c r="AB496">
        <v>35</v>
      </c>
    </row>
    <row r="497" spans="1:28" x14ac:dyDescent="0.3">
      <c r="A497">
        <v>3935</v>
      </c>
      <c r="B497" t="s">
        <v>7338</v>
      </c>
      <c r="C497" s="1">
        <v>42980</v>
      </c>
      <c r="D497" s="1">
        <v>42986</v>
      </c>
      <c r="E497">
        <v>6</v>
      </c>
      <c r="F497" t="s">
        <v>358</v>
      </c>
      <c r="G497" t="s">
        <v>4594</v>
      </c>
      <c r="H497" t="s">
        <v>4595</v>
      </c>
      <c r="I497" t="s">
        <v>30</v>
      </c>
      <c r="J497" t="s">
        <v>31</v>
      </c>
      <c r="K497" t="s">
        <v>6302</v>
      </c>
      <c r="L497" t="s">
        <v>357</v>
      </c>
      <c r="M497">
        <v>93309</v>
      </c>
      <c r="N497" t="s">
        <v>3</v>
      </c>
      <c r="O497" t="s">
        <v>1557</v>
      </c>
      <c r="P497" t="s">
        <v>36</v>
      </c>
      <c r="Q497" t="s">
        <v>37</v>
      </c>
      <c r="R497" t="s">
        <v>1558</v>
      </c>
      <c r="S497">
        <v>74</v>
      </c>
      <c r="T497">
        <v>5</v>
      </c>
      <c r="U497">
        <v>0</v>
      </c>
      <c r="V497">
        <v>0</v>
      </c>
      <c r="W497">
        <v>-37</v>
      </c>
      <c r="X497">
        <v>37</v>
      </c>
      <c r="Y497">
        <v>528</v>
      </c>
      <c r="Z497">
        <v>0</v>
      </c>
      <c r="AA497">
        <v>2055</v>
      </c>
      <c r="AB497">
        <v>35</v>
      </c>
    </row>
    <row r="498" spans="1:28" x14ac:dyDescent="0.3">
      <c r="A498">
        <v>3936</v>
      </c>
      <c r="B498" t="s">
        <v>7338</v>
      </c>
      <c r="C498" s="1">
        <v>42980</v>
      </c>
      <c r="D498" s="1">
        <v>42986</v>
      </c>
      <c r="E498">
        <v>6</v>
      </c>
      <c r="F498" t="s">
        <v>358</v>
      </c>
      <c r="G498" t="s">
        <v>4594</v>
      </c>
      <c r="H498" t="s">
        <v>4595</v>
      </c>
      <c r="I498" t="s">
        <v>30</v>
      </c>
      <c r="J498" t="s">
        <v>31</v>
      </c>
      <c r="K498" t="s">
        <v>6302</v>
      </c>
      <c r="L498" t="s">
        <v>357</v>
      </c>
      <c r="M498">
        <v>93309</v>
      </c>
      <c r="N498" t="s">
        <v>3</v>
      </c>
      <c r="O498" t="s">
        <v>7020</v>
      </c>
      <c r="P498" t="s">
        <v>40</v>
      </c>
      <c r="Q498" t="s">
        <v>41</v>
      </c>
      <c r="R498" t="s">
        <v>7021</v>
      </c>
      <c r="S498">
        <v>201.584</v>
      </c>
      <c r="T498">
        <v>2</v>
      </c>
      <c r="U498">
        <v>0.2</v>
      </c>
      <c r="V498">
        <v>-40.316800000000001</v>
      </c>
      <c r="W498">
        <v>-148.66820000000001</v>
      </c>
      <c r="X498">
        <v>12.599000000000004</v>
      </c>
      <c r="Y498">
        <v>529</v>
      </c>
      <c r="Z498">
        <v>1</v>
      </c>
      <c r="AA498">
        <v>2057</v>
      </c>
      <c r="AB498">
        <v>14</v>
      </c>
    </row>
    <row r="499" spans="1:28" x14ac:dyDescent="0.3">
      <c r="A499">
        <v>3965</v>
      </c>
      <c r="B499" t="s">
        <v>7363</v>
      </c>
      <c r="C499" s="1">
        <v>42635</v>
      </c>
      <c r="D499" s="1">
        <v>42641</v>
      </c>
      <c r="E499">
        <v>6</v>
      </c>
      <c r="F499" t="s">
        <v>358</v>
      </c>
      <c r="G499" t="s">
        <v>5870</v>
      </c>
      <c r="H499" t="s">
        <v>5871</v>
      </c>
      <c r="I499" t="s">
        <v>30</v>
      </c>
      <c r="J499" t="s">
        <v>31</v>
      </c>
      <c r="K499" t="s">
        <v>367</v>
      </c>
      <c r="L499" t="s">
        <v>368</v>
      </c>
      <c r="M499">
        <v>19140</v>
      </c>
      <c r="N499" t="s">
        <v>5</v>
      </c>
      <c r="O499" t="s">
        <v>7364</v>
      </c>
      <c r="P499" t="s">
        <v>36</v>
      </c>
      <c r="Q499" t="s">
        <v>39</v>
      </c>
      <c r="R499" t="s">
        <v>7365</v>
      </c>
      <c r="S499">
        <v>7.8719999999999999</v>
      </c>
      <c r="T499">
        <v>3</v>
      </c>
      <c r="U499">
        <v>0.2</v>
      </c>
      <c r="V499">
        <v>-1.5744</v>
      </c>
      <c r="W499">
        <v>-5.4120000000000008</v>
      </c>
      <c r="X499">
        <v>0.88559999999999883</v>
      </c>
      <c r="Y499">
        <v>530</v>
      </c>
      <c r="Z499">
        <v>2</v>
      </c>
      <c r="AA499">
        <v>2059</v>
      </c>
      <c r="AB499">
        <v>9</v>
      </c>
    </row>
    <row r="500" spans="1:28" x14ac:dyDescent="0.3">
      <c r="A500">
        <v>4032</v>
      </c>
      <c r="B500" t="s">
        <v>7430</v>
      </c>
      <c r="C500" s="1">
        <v>42639</v>
      </c>
      <c r="D500" s="1">
        <v>42643</v>
      </c>
      <c r="E500">
        <v>4</v>
      </c>
      <c r="F500" t="s">
        <v>358</v>
      </c>
      <c r="G500" t="s">
        <v>990</v>
      </c>
      <c r="H500" t="s">
        <v>991</v>
      </c>
      <c r="I500" t="s">
        <v>45</v>
      </c>
      <c r="J500" t="s">
        <v>31</v>
      </c>
      <c r="K500" t="s">
        <v>7431</v>
      </c>
      <c r="L500" t="s">
        <v>361</v>
      </c>
      <c r="M500">
        <v>98042</v>
      </c>
      <c r="N500" t="s">
        <v>3</v>
      </c>
      <c r="O500" t="s">
        <v>3080</v>
      </c>
      <c r="P500" t="s">
        <v>36</v>
      </c>
      <c r="Q500" t="s">
        <v>43</v>
      </c>
      <c r="R500" t="s">
        <v>3081</v>
      </c>
      <c r="S500">
        <v>236.88</v>
      </c>
      <c r="T500">
        <v>6</v>
      </c>
      <c r="U500">
        <v>0</v>
      </c>
      <c r="V500">
        <v>0</v>
      </c>
      <c r="W500">
        <v>-170.55359999999999</v>
      </c>
      <c r="X500">
        <v>66.326400000000007</v>
      </c>
      <c r="Y500">
        <v>531</v>
      </c>
      <c r="Z500">
        <v>0</v>
      </c>
      <c r="AA500">
        <v>2061</v>
      </c>
      <c r="AB500">
        <v>30</v>
      </c>
    </row>
    <row r="501" spans="1:28" x14ac:dyDescent="0.3">
      <c r="A501">
        <v>4033</v>
      </c>
      <c r="B501" t="s">
        <v>7430</v>
      </c>
      <c r="C501" s="1">
        <v>42639</v>
      </c>
      <c r="D501" s="1">
        <v>42643</v>
      </c>
      <c r="E501">
        <v>4</v>
      </c>
      <c r="F501" t="s">
        <v>358</v>
      </c>
      <c r="G501" t="s">
        <v>990</v>
      </c>
      <c r="H501" t="s">
        <v>991</v>
      </c>
      <c r="I501" t="s">
        <v>45</v>
      </c>
      <c r="J501" t="s">
        <v>31</v>
      </c>
      <c r="K501" t="s">
        <v>7431</v>
      </c>
      <c r="L501" t="s">
        <v>361</v>
      </c>
      <c r="M501">
        <v>98042</v>
      </c>
      <c r="N501" t="s">
        <v>3</v>
      </c>
      <c r="O501" t="s">
        <v>1210</v>
      </c>
      <c r="P501" t="s">
        <v>36</v>
      </c>
      <c r="Q501" t="s">
        <v>44</v>
      </c>
      <c r="R501" t="s">
        <v>1211</v>
      </c>
      <c r="S501">
        <v>29.900000000000002</v>
      </c>
      <c r="T501">
        <v>5</v>
      </c>
      <c r="U501">
        <v>0</v>
      </c>
      <c r="V501">
        <v>0</v>
      </c>
      <c r="W501">
        <v>-15.249000000000002</v>
      </c>
      <c r="X501">
        <v>14.651</v>
      </c>
      <c r="Y501">
        <v>532</v>
      </c>
      <c r="Z501">
        <v>1</v>
      </c>
      <c r="AA501">
        <v>2063</v>
      </c>
      <c r="AB501">
        <v>25</v>
      </c>
    </row>
    <row r="502" spans="1:28" x14ac:dyDescent="0.3">
      <c r="A502">
        <v>4034</v>
      </c>
      <c r="B502" t="s">
        <v>7430</v>
      </c>
      <c r="C502" s="1">
        <v>42639</v>
      </c>
      <c r="D502" s="1">
        <v>42643</v>
      </c>
      <c r="E502">
        <v>4</v>
      </c>
      <c r="F502" t="s">
        <v>358</v>
      </c>
      <c r="G502" t="s">
        <v>990</v>
      </c>
      <c r="H502" t="s">
        <v>991</v>
      </c>
      <c r="I502" t="s">
        <v>45</v>
      </c>
      <c r="J502" t="s">
        <v>31</v>
      </c>
      <c r="K502" t="s">
        <v>7431</v>
      </c>
      <c r="L502" t="s">
        <v>361</v>
      </c>
      <c r="M502">
        <v>98042</v>
      </c>
      <c r="N502" t="s">
        <v>3</v>
      </c>
      <c r="O502" t="s">
        <v>4696</v>
      </c>
      <c r="P502" t="s">
        <v>40</v>
      </c>
      <c r="Q502" t="s">
        <v>47</v>
      </c>
      <c r="R502" t="s">
        <v>4697</v>
      </c>
      <c r="S502">
        <v>100</v>
      </c>
      <c r="T502">
        <v>4</v>
      </c>
      <c r="U502">
        <v>0</v>
      </c>
      <c r="V502">
        <v>0</v>
      </c>
      <c r="W502">
        <v>-79</v>
      </c>
      <c r="X502">
        <v>21</v>
      </c>
      <c r="Y502">
        <v>533</v>
      </c>
      <c r="Z502">
        <v>2</v>
      </c>
      <c r="AA502">
        <v>2065</v>
      </c>
      <c r="AB502">
        <v>20</v>
      </c>
    </row>
    <row r="503" spans="1:28" x14ac:dyDescent="0.3">
      <c r="A503">
        <v>4052</v>
      </c>
      <c r="B503" t="s">
        <v>7439</v>
      </c>
      <c r="C503" s="1">
        <v>41911</v>
      </c>
      <c r="D503" s="1">
        <v>41915</v>
      </c>
      <c r="E503">
        <v>4</v>
      </c>
      <c r="F503" t="s">
        <v>358</v>
      </c>
      <c r="G503" t="s">
        <v>4016</v>
      </c>
      <c r="H503" t="s">
        <v>4017</v>
      </c>
      <c r="I503" t="s">
        <v>35</v>
      </c>
      <c r="J503" t="s">
        <v>31</v>
      </c>
      <c r="K503" t="s">
        <v>367</v>
      </c>
      <c r="L503" t="s">
        <v>368</v>
      </c>
      <c r="M503">
        <v>19134</v>
      </c>
      <c r="N503" t="s">
        <v>5</v>
      </c>
      <c r="O503" t="s">
        <v>5552</v>
      </c>
      <c r="P503" t="s">
        <v>36</v>
      </c>
      <c r="Q503" t="s">
        <v>39</v>
      </c>
      <c r="R503" t="s">
        <v>5553</v>
      </c>
      <c r="S503">
        <v>4.2240000000000002</v>
      </c>
      <c r="T503">
        <v>3</v>
      </c>
      <c r="U503">
        <v>0.2</v>
      </c>
      <c r="V503">
        <v>-0.84480000000000011</v>
      </c>
      <c r="W503">
        <v>-1.9008000000000003</v>
      </c>
      <c r="X503">
        <v>1.4783999999999997</v>
      </c>
      <c r="Y503">
        <v>534</v>
      </c>
      <c r="Z503">
        <v>0</v>
      </c>
      <c r="AA503">
        <v>2067</v>
      </c>
      <c r="AB503">
        <v>9</v>
      </c>
    </row>
    <row r="504" spans="1:28" x14ac:dyDescent="0.3">
      <c r="A504">
        <v>4053</v>
      </c>
      <c r="B504" t="s">
        <v>7439</v>
      </c>
      <c r="C504" s="1">
        <v>41911</v>
      </c>
      <c r="D504" s="1">
        <v>41915</v>
      </c>
      <c r="E504">
        <v>4</v>
      </c>
      <c r="F504" t="s">
        <v>358</v>
      </c>
      <c r="G504" t="s">
        <v>4016</v>
      </c>
      <c r="H504" t="s">
        <v>4017</v>
      </c>
      <c r="I504" t="s">
        <v>35</v>
      </c>
      <c r="J504" t="s">
        <v>31</v>
      </c>
      <c r="K504" t="s">
        <v>367</v>
      </c>
      <c r="L504" t="s">
        <v>368</v>
      </c>
      <c r="M504">
        <v>19134</v>
      </c>
      <c r="N504" t="s">
        <v>5</v>
      </c>
      <c r="O504" t="s">
        <v>5091</v>
      </c>
      <c r="P504" t="s">
        <v>32</v>
      </c>
      <c r="Q504" t="s">
        <v>440</v>
      </c>
      <c r="R504" t="s">
        <v>5092</v>
      </c>
      <c r="S504">
        <v>409.27199999999999</v>
      </c>
      <c r="T504">
        <v>2</v>
      </c>
      <c r="U504">
        <v>0.4</v>
      </c>
      <c r="V504">
        <v>-163.7088</v>
      </c>
      <c r="W504">
        <v>-327.41759999999999</v>
      </c>
      <c r="X504">
        <v>-81.854399999999998</v>
      </c>
      <c r="Y504">
        <v>535</v>
      </c>
      <c r="Z504">
        <v>1</v>
      </c>
      <c r="AA504">
        <v>2069</v>
      </c>
      <c r="AB504">
        <v>6</v>
      </c>
    </row>
    <row r="505" spans="1:28" x14ac:dyDescent="0.3">
      <c r="A505">
        <v>4054</v>
      </c>
      <c r="B505" t="s">
        <v>7439</v>
      </c>
      <c r="C505" s="1">
        <v>41911</v>
      </c>
      <c r="D505" s="1">
        <v>41915</v>
      </c>
      <c r="E505">
        <v>4</v>
      </c>
      <c r="F505" t="s">
        <v>358</v>
      </c>
      <c r="G505" t="s">
        <v>4016</v>
      </c>
      <c r="H505" t="s">
        <v>4017</v>
      </c>
      <c r="I505" t="s">
        <v>35</v>
      </c>
      <c r="J505" t="s">
        <v>31</v>
      </c>
      <c r="K505" t="s">
        <v>367</v>
      </c>
      <c r="L505" t="s">
        <v>368</v>
      </c>
      <c r="M505">
        <v>19134</v>
      </c>
      <c r="N505" t="s">
        <v>5</v>
      </c>
      <c r="O505" t="s">
        <v>7440</v>
      </c>
      <c r="P505" t="s">
        <v>36</v>
      </c>
      <c r="Q505" t="s">
        <v>37</v>
      </c>
      <c r="R505" t="s">
        <v>7441</v>
      </c>
      <c r="S505">
        <v>55.44</v>
      </c>
      <c r="T505">
        <v>11</v>
      </c>
      <c r="U505">
        <v>0.2</v>
      </c>
      <c r="V505">
        <v>-11.088000000000001</v>
      </c>
      <c r="W505">
        <v>-26.334</v>
      </c>
      <c r="X505">
        <v>18.017999999999997</v>
      </c>
      <c r="Y505">
        <v>536</v>
      </c>
      <c r="Z505">
        <v>2</v>
      </c>
      <c r="AA505">
        <v>2071</v>
      </c>
      <c r="AB505">
        <v>33</v>
      </c>
    </row>
    <row r="506" spans="1:28" x14ac:dyDescent="0.3">
      <c r="A506">
        <v>4055</v>
      </c>
      <c r="B506" t="s">
        <v>7439</v>
      </c>
      <c r="C506" s="1">
        <v>41911</v>
      </c>
      <c r="D506" s="1">
        <v>41915</v>
      </c>
      <c r="E506">
        <v>4</v>
      </c>
      <c r="F506" t="s">
        <v>358</v>
      </c>
      <c r="G506" t="s">
        <v>4016</v>
      </c>
      <c r="H506" t="s">
        <v>4017</v>
      </c>
      <c r="I506" t="s">
        <v>35</v>
      </c>
      <c r="J506" t="s">
        <v>31</v>
      </c>
      <c r="K506" t="s">
        <v>367</v>
      </c>
      <c r="L506" t="s">
        <v>368</v>
      </c>
      <c r="M506">
        <v>19134</v>
      </c>
      <c r="N506" t="s">
        <v>5</v>
      </c>
      <c r="O506" t="s">
        <v>5294</v>
      </c>
      <c r="P506" t="s">
        <v>36</v>
      </c>
      <c r="Q506" t="s">
        <v>44</v>
      </c>
      <c r="R506" t="s">
        <v>5295</v>
      </c>
      <c r="S506">
        <v>20.928000000000001</v>
      </c>
      <c r="T506">
        <v>4</v>
      </c>
      <c r="U506">
        <v>0.2</v>
      </c>
      <c r="V506">
        <v>-4.1856</v>
      </c>
      <c r="W506">
        <v>-9.9407999999999994</v>
      </c>
      <c r="X506">
        <v>6.8015999999999996</v>
      </c>
      <c r="Y506">
        <v>537</v>
      </c>
      <c r="Z506">
        <v>0</v>
      </c>
      <c r="AA506">
        <v>2073</v>
      </c>
      <c r="AB506">
        <v>12</v>
      </c>
    </row>
    <row r="507" spans="1:28" x14ac:dyDescent="0.3">
      <c r="A507">
        <v>4056</v>
      </c>
      <c r="B507" t="s">
        <v>7439</v>
      </c>
      <c r="C507" s="1">
        <v>41911</v>
      </c>
      <c r="D507" s="1">
        <v>41915</v>
      </c>
      <c r="E507">
        <v>4</v>
      </c>
      <c r="F507" t="s">
        <v>358</v>
      </c>
      <c r="G507" t="s">
        <v>4016</v>
      </c>
      <c r="H507" t="s">
        <v>4017</v>
      </c>
      <c r="I507" t="s">
        <v>35</v>
      </c>
      <c r="J507" t="s">
        <v>31</v>
      </c>
      <c r="K507" t="s">
        <v>367</v>
      </c>
      <c r="L507" t="s">
        <v>368</v>
      </c>
      <c r="M507">
        <v>19134</v>
      </c>
      <c r="N507" t="s">
        <v>5</v>
      </c>
      <c r="O507" t="s">
        <v>2416</v>
      </c>
      <c r="P507" t="s">
        <v>36</v>
      </c>
      <c r="Q507" t="s">
        <v>38</v>
      </c>
      <c r="R507" t="s">
        <v>2417</v>
      </c>
      <c r="S507">
        <v>1801.6320000000001</v>
      </c>
      <c r="T507">
        <v>6</v>
      </c>
      <c r="U507">
        <v>0.2</v>
      </c>
      <c r="V507">
        <v>-360.32640000000004</v>
      </c>
      <c r="W507">
        <v>-1779.1116000000002</v>
      </c>
      <c r="X507">
        <v>-337.80600000000004</v>
      </c>
      <c r="Y507">
        <v>538</v>
      </c>
      <c r="Z507">
        <v>1</v>
      </c>
      <c r="AA507">
        <v>2075</v>
      </c>
      <c r="AB507">
        <v>18</v>
      </c>
    </row>
    <row r="508" spans="1:28" x14ac:dyDescent="0.3">
      <c r="A508">
        <v>4057</v>
      </c>
      <c r="B508" t="s">
        <v>7439</v>
      </c>
      <c r="C508" s="1">
        <v>41911</v>
      </c>
      <c r="D508" s="1">
        <v>41915</v>
      </c>
      <c r="E508">
        <v>4</v>
      </c>
      <c r="F508" t="s">
        <v>358</v>
      </c>
      <c r="G508" t="s">
        <v>4016</v>
      </c>
      <c r="H508" t="s">
        <v>4017</v>
      </c>
      <c r="I508" t="s">
        <v>35</v>
      </c>
      <c r="J508" t="s">
        <v>31</v>
      </c>
      <c r="K508" t="s">
        <v>367</v>
      </c>
      <c r="L508" t="s">
        <v>368</v>
      </c>
      <c r="M508">
        <v>19134</v>
      </c>
      <c r="N508" t="s">
        <v>5</v>
      </c>
      <c r="O508" t="s">
        <v>3743</v>
      </c>
      <c r="P508" t="s">
        <v>32</v>
      </c>
      <c r="Q508" t="s">
        <v>440</v>
      </c>
      <c r="R508" t="s">
        <v>3744</v>
      </c>
      <c r="S508">
        <v>67.175999999999988</v>
      </c>
      <c r="T508">
        <v>1</v>
      </c>
      <c r="U508">
        <v>0.4</v>
      </c>
      <c r="V508">
        <v>-26.870399999999997</v>
      </c>
      <c r="W508">
        <v>-60.458399999999997</v>
      </c>
      <c r="X508">
        <v>-20.152800000000006</v>
      </c>
      <c r="Y508">
        <v>539</v>
      </c>
      <c r="Z508">
        <v>2</v>
      </c>
      <c r="AA508">
        <v>2077</v>
      </c>
      <c r="AB508">
        <v>3</v>
      </c>
    </row>
    <row r="509" spans="1:28" x14ac:dyDescent="0.3">
      <c r="A509">
        <v>4062</v>
      </c>
      <c r="B509" t="s">
        <v>7444</v>
      </c>
      <c r="C509" s="1">
        <v>42264</v>
      </c>
      <c r="D509" s="1">
        <v>42267</v>
      </c>
      <c r="E509">
        <v>3</v>
      </c>
      <c r="F509" t="s">
        <v>49</v>
      </c>
      <c r="G509" t="s">
        <v>6671</v>
      </c>
      <c r="H509" t="s">
        <v>6672</v>
      </c>
      <c r="I509" t="s">
        <v>35</v>
      </c>
      <c r="J509" t="s">
        <v>31</v>
      </c>
      <c r="K509" t="s">
        <v>442</v>
      </c>
      <c r="L509" t="s">
        <v>361</v>
      </c>
      <c r="M509">
        <v>98105</v>
      </c>
      <c r="N509" t="s">
        <v>3</v>
      </c>
      <c r="O509" t="s">
        <v>4916</v>
      </c>
      <c r="P509" t="s">
        <v>36</v>
      </c>
      <c r="Q509" t="s">
        <v>42</v>
      </c>
      <c r="R509" t="s">
        <v>4917</v>
      </c>
      <c r="S509">
        <v>25.031999999999996</v>
      </c>
      <c r="T509">
        <v>3</v>
      </c>
      <c r="U509">
        <v>0.2</v>
      </c>
      <c r="V509">
        <v>-5.0063999999999993</v>
      </c>
      <c r="W509">
        <v>-12.203099999999999</v>
      </c>
      <c r="X509">
        <v>7.822499999999998</v>
      </c>
      <c r="Y509">
        <v>540</v>
      </c>
      <c r="Z509">
        <v>0</v>
      </c>
      <c r="AA509">
        <v>2079</v>
      </c>
      <c r="AB509">
        <v>15</v>
      </c>
    </row>
    <row r="510" spans="1:28" x14ac:dyDescent="0.3">
      <c r="A510">
        <v>4074</v>
      </c>
      <c r="B510" t="s">
        <v>7453</v>
      </c>
      <c r="C510" s="1">
        <v>42271</v>
      </c>
      <c r="D510" s="1">
        <v>42274</v>
      </c>
      <c r="E510">
        <v>3</v>
      </c>
      <c r="F510" t="s">
        <v>49</v>
      </c>
      <c r="G510" t="s">
        <v>6222</v>
      </c>
      <c r="H510" t="s">
        <v>6223</v>
      </c>
      <c r="I510" t="s">
        <v>45</v>
      </c>
      <c r="J510" t="s">
        <v>31</v>
      </c>
      <c r="K510" t="s">
        <v>7454</v>
      </c>
      <c r="L510" t="s">
        <v>388</v>
      </c>
      <c r="M510">
        <v>74012</v>
      </c>
      <c r="N510" t="s">
        <v>7</v>
      </c>
      <c r="O510" t="s">
        <v>6997</v>
      </c>
      <c r="P510" t="s">
        <v>40</v>
      </c>
      <c r="Q510" t="s">
        <v>41</v>
      </c>
      <c r="R510" t="s">
        <v>6998</v>
      </c>
      <c r="S510">
        <v>821.94</v>
      </c>
      <c r="T510">
        <v>6</v>
      </c>
      <c r="U510">
        <v>0</v>
      </c>
      <c r="V510">
        <v>0</v>
      </c>
      <c r="W510">
        <v>-608.23559999999998</v>
      </c>
      <c r="X510">
        <v>213.70440000000002</v>
      </c>
      <c r="Y510">
        <v>541</v>
      </c>
      <c r="Z510">
        <v>1</v>
      </c>
      <c r="AA510">
        <v>2081</v>
      </c>
      <c r="AB510">
        <v>60</v>
      </c>
    </row>
    <row r="511" spans="1:28" x14ac:dyDescent="0.3">
      <c r="A511">
        <v>4081</v>
      </c>
      <c r="B511" t="s">
        <v>7459</v>
      </c>
      <c r="C511" s="1">
        <v>42638</v>
      </c>
      <c r="D511" s="1">
        <v>42642</v>
      </c>
      <c r="E511">
        <v>4</v>
      </c>
      <c r="F511" t="s">
        <v>358</v>
      </c>
      <c r="G511" t="s">
        <v>7255</v>
      </c>
      <c r="H511" t="s">
        <v>7256</v>
      </c>
      <c r="I511" t="s">
        <v>35</v>
      </c>
      <c r="J511" t="s">
        <v>31</v>
      </c>
      <c r="K511" t="s">
        <v>4716</v>
      </c>
      <c r="L511" t="s">
        <v>382</v>
      </c>
      <c r="M511">
        <v>97224</v>
      </c>
      <c r="N511" t="s">
        <v>3</v>
      </c>
      <c r="O511" t="s">
        <v>5717</v>
      </c>
      <c r="P511" t="s">
        <v>36</v>
      </c>
      <c r="Q511" t="s">
        <v>44</v>
      </c>
      <c r="R511" t="s">
        <v>5718</v>
      </c>
      <c r="S511">
        <v>60.048000000000002</v>
      </c>
      <c r="T511">
        <v>9</v>
      </c>
      <c r="U511">
        <v>0.2</v>
      </c>
      <c r="V511">
        <v>-12.009600000000001</v>
      </c>
      <c r="W511">
        <v>-25.520400000000002</v>
      </c>
      <c r="X511">
        <v>22.518000000000001</v>
      </c>
      <c r="Y511">
        <v>542</v>
      </c>
      <c r="Z511">
        <v>2</v>
      </c>
      <c r="AA511">
        <v>2083</v>
      </c>
      <c r="AB511">
        <v>54</v>
      </c>
    </row>
    <row r="512" spans="1:28" x14ac:dyDescent="0.3">
      <c r="A512">
        <v>4082</v>
      </c>
      <c r="B512" t="s">
        <v>7459</v>
      </c>
      <c r="C512" s="1">
        <v>42638</v>
      </c>
      <c r="D512" s="1">
        <v>42642</v>
      </c>
      <c r="E512">
        <v>4</v>
      </c>
      <c r="F512" t="s">
        <v>358</v>
      </c>
      <c r="G512" t="s">
        <v>7255</v>
      </c>
      <c r="H512" t="s">
        <v>7256</v>
      </c>
      <c r="I512" t="s">
        <v>35</v>
      </c>
      <c r="J512" t="s">
        <v>31</v>
      </c>
      <c r="K512" t="s">
        <v>4716</v>
      </c>
      <c r="L512" t="s">
        <v>382</v>
      </c>
      <c r="M512">
        <v>97224</v>
      </c>
      <c r="N512" t="s">
        <v>3</v>
      </c>
      <c r="O512" t="s">
        <v>7279</v>
      </c>
      <c r="P512" t="s">
        <v>36</v>
      </c>
      <c r="Q512" t="s">
        <v>42</v>
      </c>
      <c r="R512" t="s">
        <v>7280</v>
      </c>
      <c r="S512">
        <v>5.0220000000000002</v>
      </c>
      <c r="T512">
        <v>1</v>
      </c>
      <c r="U512">
        <v>0.7</v>
      </c>
      <c r="V512">
        <v>-3.5154000000000001</v>
      </c>
      <c r="W512">
        <v>-5.0220000000000002</v>
      </c>
      <c r="X512">
        <v>-3.5153999999999996</v>
      </c>
      <c r="Y512">
        <v>543</v>
      </c>
      <c r="Z512">
        <v>0</v>
      </c>
      <c r="AA512">
        <v>2085</v>
      </c>
      <c r="AB512">
        <v>6</v>
      </c>
    </row>
    <row r="513" spans="1:28" x14ac:dyDescent="0.3">
      <c r="A513">
        <v>4085</v>
      </c>
      <c r="B513" t="s">
        <v>7461</v>
      </c>
      <c r="C513" s="1">
        <v>42985</v>
      </c>
      <c r="D513" s="1">
        <v>42987</v>
      </c>
      <c r="E513">
        <v>2</v>
      </c>
      <c r="F513" t="s">
        <v>49</v>
      </c>
      <c r="G513" t="s">
        <v>760</v>
      </c>
      <c r="H513" t="s">
        <v>761</v>
      </c>
      <c r="I513" t="s">
        <v>45</v>
      </c>
      <c r="J513" t="s">
        <v>31</v>
      </c>
      <c r="K513" t="s">
        <v>1293</v>
      </c>
      <c r="L513" t="s">
        <v>376</v>
      </c>
      <c r="M513">
        <v>85023</v>
      </c>
      <c r="N513" t="s">
        <v>3</v>
      </c>
      <c r="O513" t="s">
        <v>1021</v>
      </c>
      <c r="P513" t="s">
        <v>36</v>
      </c>
      <c r="Q513" t="s">
        <v>42</v>
      </c>
      <c r="R513" t="s">
        <v>1022</v>
      </c>
      <c r="S513">
        <v>7.857000000000002</v>
      </c>
      <c r="T513">
        <v>3</v>
      </c>
      <c r="U513">
        <v>0.7</v>
      </c>
      <c r="V513">
        <v>-5.4999000000000011</v>
      </c>
      <c r="W513">
        <v>-8.3808000000000007</v>
      </c>
      <c r="X513">
        <v>-6.0236999999999998</v>
      </c>
      <c r="Y513">
        <v>544</v>
      </c>
      <c r="Z513">
        <v>1</v>
      </c>
      <c r="AA513">
        <v>2087</v>
      </c>
      <c r="AB513">
        <v>21</v>
      </c>
    </row>
    <row r="514" spans="1:28" x14ac:dyDescent="0.3">
      <c r="A514">
        <v>4097</v>
      </c>
      <c r="B514" t="s">
        <v>7469</v>
      </c>
      <c r="C514" s="1">
        <v>41905</v>
      </c>
      <c r="D514" s="1">
        <v>41910</v>
      </c>
      <c r="E514">
        <v>5</v>
      </c>
      <c r="F514" t="s">
        <v>358</v>
      </c>
      <c r="G514" t="s">
        <v>2241</v>
      </c>
      <c r="H514" t="s">
        <v>539</v>
      </c>
      <c r="I514" t="s">
        <v>30</v>
      </c>
      <c r="J514" t="s">
        <v>31</v>
      </c>
      <c r="K514" t="s">
        <v>459</v>
      </c>
      <c r="L514" t="s">
        <v>372</v>
      </c>
      <c r="M514">
        <v>55407</v>
      </c>
      <c r="N514" t="s">
        <v>7</v>
      </c>
      <c r="O514" t="s">
        <v>4285</v>
      </c>
      <c r="P514" t="s">
        <v>36</v>
      </c>
      <c r="Q514" t="s">
        <v>44</v>
      </c>
      <c r="R514" t="s">
        <v>4286</v>
      </c>
      <c r="S514">
        <v>32.400000000000006</v>
      </c>
      <c r="T514">
        <v>5</v>
      </c>
      <c r="U514">
        <v>0</v>
      </c>
      <c r="V514">
        <v>0</v>
      </c>
      <c r="W514">
        <v>-16.848000000000006</v>
      </c>
      <c r="X514">
        <v>15.552000000000001</v>
      </c>
      <c r="Y514">
        <v>545</v>
      </c>
      <c r="Z514">
        <v>2</v>
      </c>
      <c r="AA514">
        <v>2089</v>
      </c>
      <c r="AB514">
        <v>50</v>
      </c>
    </row>
    <row r="515" spans="1:28" x14ac:dyDescent="0.3">
      <c r="A515">
        <v>4098</v>
      </c>
      <c r="B515" t="s">
        <v>7469</v>
      </c>
      <c r="C515" s="1">
        <v>41905</v>
      </c>
      <c r="D515" s="1">
        <v>41910</v>
      </c>
      <c r="E515">
        <v>5</v>
      </c>
      <c r="F515" t="s">
        <v>358</v>
      </c>
      <c r="G515" t="s">
        <v>2241</v>
      </c>
      <c r="H515" t="s">
        <v>539</v>
      </c>
      <c r="I515" t="s">
        <v>30</v>
      </c>
      <c r="J515" t="s">
        <v>31</v>
      </c>
      <c r="K515" t="s">
        <v>459</v>
      </c>
      <c r="L515" t="s">
        <v>372</v>
      </c>
      <c r="M515">
        <v>55407</v>
      </c>
      <c r="N515" t="s">
        <v>7</v>
      </c>
      <c r="O515" t="s">
        <v>2420</v>
      </c>
      <c r="P515" t="s">
        <v>36</v>
      </c>
      <c r="Q515" t="s">
        <v>38</v>
      </c>
      <c r="R515" t="s">
        <v>2421</v>
      </c>
      <c r="S515">
        <v>404.90000000000003</v>
      </c>
      <c r="T515">
        <v>5</v>
      </c>
      <c r="U515">
        <v>0</v>
      </c>
      <c r="V515">
        <v>0</v>
      </c>
      <c r="W515">
        <v>-388.70400000000006</v>
      </c>
      <c r="X515">
        <v>16.195999999999984</v>
      </c>
      <c r="Y515">
        <v>546</v>
      </c>
      <c r="Z515">
        <v>0</v>
      </c>
      <c r="AA515">
        <v>2091</v>
      </c>
      <c r="AB515">
        <v>50</v>
      </c>
    </row>
    <row r="516" spans="1:28" x14ac:dyDescent="0.3">
      <c r="A516">
        <v>4099</v>
      </c>
      <c r="B516" t="s">
        <v>7469</v>
      </c>
      <c r="C516" s="1">
        <v>41905</v>
      </c>
      <c r="D516" s="1">
        <v>41910</v>
      </c>
      <c r="E516">
        <v>5</v>
      </c>
      <c r="F516" t="s">
        <v>358</v>
      </c>
      <c r="G516" t="s">
        <v>2241</v>
      </c>
      <c r="H516" t="s">
        <v>539</v>
      </c>
      <c r="I516" t="s">
        <v>30</v>
      </c>
      <c r="J516" t="s">
        <v>31</v>
      </c>
      <c r="K516" t="s">
        <v>459</v>
      </c>
      <c r="L516" t="s">
        <v>372</v>
      </c>
      <c r="M516">
        <v>55407</v>
      </c>
      <c r="N516" t="s">
        <v>7</v>
      </c>
      <c r="O516" t="s">
        <v>7470</v>
      </c>
      <c r="P516" t="s">
        <v>36</v>
      </c>
      <c r="Q516" t="s">
        <v>42</v>
      </c>
      <c r="R516" t="s">
        <v>7471</v>
      </c>
      <c r="S516">
        <v>9449.9500000000007</v>
      </c>
      <c r="T516">
        <v>5</v>
      </c>
      <c r="U516">
        <v>0</v>
      </c>
      <c r="V516">
        <v>0</v>
      </c>
      <c r="W516">
        <v>-4819.4745000000003</v>
      </c>
      <c r="X516">
        <v>4630.4755000000005</v>
      </c>
      <c r="Y516">
        <v>547</v>
      </c>
      <c r="Z516">
        <v>1</v>
      </c>
      <c r="AA516">
        <v>2093</v>
      </c>
      <c r="AB516">
        <v>50</v>
      </c>
    </row>
    <row r="517" spans="1:28" x14ac:dyDescent="0.3">
      <c r="A517">
        <v>4100</v>
      </c>
      <c r="B517" t="s">
        <v>7469</v>
      </c>
      <c r="C517" s="1">
        <v>41905</v>
      </c>
      <c r="D517" s="1">
        <v>41910</v>
      </c>
      <c r="E517">
        <v>5</v>
      </c>
      <c r="F517" t="s">
        <v>358</v>
      </c>
      <c r="G517" t="s">
        <v>2241</v>
      </c>
      <c r="H517" t="s">
        <v>539</v>
      </c>
      <c r="I517" t="s">
        <v>30</v>
      </c>
      <c r="J517" t="s">
        <v>31</v>
      </c>
      <c r="K517" t="s">
        <v>459</v>
      </c>
      <c r="L517" t="s">
        <v>372</v>
      </c>
      <c r="M517">
        <v>55407</v>
      </c>
      <c r="N517" t="s">
        <v>7</v>
      </c>
      <c r="O517" t="s">
        <v>3024</v>
      </c>
      <c r="P517" t="s">
        <v>36</v>
      </c>
      <c r="Q517" t="s">
        <v>42</v>
      </c>
      <c r="R517" t="s">
        <v>3025</v>
      </c>
      <c r="S517">
        <v>12.94</v>
      </c>
      <c r="T517">
        <v>2</v>
      </c>
      <c r="U517">
        <v>0</v>
      </c>
      <c r="V517">
        <v>0</v>
      </c>
      <c r="W517">
        <v>-6.47</v>
      </c>
      <c r="X517">
        <v>6.47</v>
      </c>
      <c r="Y517">
        <v>548</v>
      </c>
      <c r="Z517">
        <v>2</v>
      </c>
      <c r="AA517">
        <v>2095</v>
      </c>
      <c r="AB517">
        <v>20</v>
      </c>
    </row>
    <row r="518" spans="1:28" x14ac:dyDescent="0.3">
      <c r="A518">
        <v>4108</v>
      </c>
      <c r="B518" t="s">
        <v>7479</v>
      </c>
      <c r="C518" s="1">
        <v>42254</v>
      </c>
      <c r="D518" s="1">
        <v>42254</v>
      </c>
      <c r="E518">
        <v>0</v>
      </c>
      <c r="F518" t="s">
        <v>62</v>
      </c>
      <c r="G518" t="s">
        <v>4704</v>
      </c>
      <c r="H518" t="s">
        <v>4705</v>
      </c>
      <c r="I518" t="s">
        <v>30</v>
      </c>
      <c r="J518" t="s">
        <v>31</v>
      </c>
      <c r="K518" t="s">
        <v>50</v>
      </c>
      <c r="L518" t="s">
        <v>51</v>
      </c>
      <c r="M518">
        <v>10011</v>
      </c>
      <c r="N518" t="s">
        <v>5</v>
      </c>
      <c r="O518" t="s">
        <v>3281</v>
      </c>
      <c r="P518" t="s">
        <v>36</v>
      </c>
      <c r="Q518" t="s">
        <v>38</v>
      </c>
      <c r="R518" t="s">
        <v>3282</v>
      </c>
      <c r="S518">
        <v>13.96</v>
      </c>
      <c r="T518">
        <v>2</v>
      </c>
      <c r="U518">
        <v>0</v>
      </c>
      <c r="V518">
        <v>0</v>
      </c>
      <c r="W518">
        <v>-13.680800000000001</v>
      </c>
      <c r="X518">
        <v>0.27919999999999945</v>
      </c>
      <c r="Y518">
        <v>549</v>
      </c>
      <c r="Z518">
        <v>0</v>
      </c>
      <c r="AA518">
        <v>2097</v>
      </c>
      <c r="AB518">
        <v>4</v>
      </c>
    </row>
    <row r="519" spans="1:28" x14ac:dyDescent="0.3">
      <c r="A519">
        <v>4109</v>
      </c>
      <c r="B519" t="s">
        <v>7479</v>
      </c>
      <c r="C519" s="1">
        <v>42254</v>
      </c>
      <c r="D519" s="1">
        <v>42254</v>
      </c>
      <c r="E519">
        <v>0</v>
      </c>
      <c r="F519" t="s">
        <v>62</v>
      </c>
      <c r="G519" t="s">
        <v>4704</v>
      </c>
      <c r="H519" t="s">
        <v>4705</v>
      </c>
      <c r="I519" t="s">
        <v>30</v>
      </c>
      <c r="J519" t="s">
        <v>31</v>
      </c>
      <c r="K519" t="s">
        <v>50</v>
      </c>
      <c r="L519" t="s">
        <v>51</v>
      </c>
      <c r="M519">
        <v>10011</v>
      </c>
      <c r="N519" t="s">
        <v>5</v>
      </c>
      <c r="O519" t="s">
        <v>6593</v>
      </c>
      <c r="P519" t="s">
        <v>32</v>
      </c>
      <c r="Q519" t="s">
        <v>440</v>
      </c>
      <c r="R519" t="s">
        <v>6594</v>
      </c>
      <c r="S519">
        <v>27.414000000000001</v>
      </c>
      <c r="T519">
        <v>3</v>
      </c>
      <c r="U519">
        <v>0.4</v>
      </c>
      <c r="V519">
        <v>-10.965600000000002</v>
      </c>
      <c r="W519">
        <v>-30.612300000000005</v>
      </c>
      <c r="X519">
        <v>-14.163900000000005</v>
      </c>
      <c r="Y519">
        <v>550</v>
      </c>
      <c r="Z519">
        <v>1</v>
      </c>
      <c r="AA519">
        <v>2099</v>
      </c>
      <c r="AB519">
        <v>6</v>
      </c>
    </row>
    <row r="520" spans="1:28" x14ac:dyDescent="0.3">
      <c r="A520">
        <v>4121</v>
      </c>
      <c r="B520" t="s">
        <v>7486</v>
      </c>
      <c r="C520" s="1">
        <v>42982</v>
      </c>
      <c r="D520" s="1">
        <v>42988</v>
      </c>
      <c r="E520">
        <v>6</v>
      </c>
      <c r="F520" t="s">
        <v>358</v>
      </c>
      <c r="G520" t="s">
        <v>4348</v>
      </c>
      <c r="H520" t="s">
        <v>4349</v>
      </c>
      <c r="I520" t="s">
        <v>30</v>
      </c>
      <c r="J520" t="s">
        <v>31</v>
      </c>
      <c r="K520" t="s">
        <v>367</v>
      </c>
      <c r="L520" t="s">
        <v>368</v>
      </c>
      <c r="M520">
        <v>19120</v>
      </c>
      <c r="N520" t="s">
        <v>5</v>
      </c>
      <c r="O520" t="s">
        <v>7487</v>
      </c>
      <c r="P520" t="s">
        <v>40</v>
      </c>
      <c r="Q520" t="s">
        <v>47</v>
      </c>
      <c r="R520" t="s">
        <v>7488</v>
      </c>
      <c r="S520">
        <v>19.040000000000003</v>
      </c>
      <c r="T520">
        <v>4</v>
      </c>
      <c r="U520">
        <v>0.2</v>
      </c>
      <c r="V520">
        <v>-3.8080000000000007</v>
      </c>
      <c r="W520">
        <v>-16.660000000000004</v>
      </c>
      <c r="X520">
        <v>-1.4279999999999999</v>
      </c>
      <c r="Y520">
        <v>551</v>
      </c>
      <c r="Z520">
        <v>2</v>
      </c>
      <c r="AA520">
        <v>2101</v>
      </c>
      <c r="AB520">
        <v>12</v>
      </c>
    </row>
    <row r="521" spans="1:28" x14ac:dyDescent="0.3">
      <c r="A521">
        <v>4128</v>
      </c>
      <c r="B521" t="s">
        <v>7493</v>
      </c>
      <c r="C521" s="1">
        <v>41901</v>
      </c>
      <c r="D521" s="1">
        <v>41906</v>
      </c>
      <c r="E521">
        <v>5</v>
      </c>
      <c r="F521" t="s">
        <v>358</v>
      </c>
      <c r="G521" t="s">
        <v>2720</v>
      </c>
      <c r="H521" t="s">
        <v>2721</v>
      </c>
      <c r="I521" t="s">
        <v>30</v>
      </c>
      <c r="J521" t="s">
        <v>31</v>
      </c>
      <c r="K521" t="s">
        <v>1224</v>
      </c>
      <c r="L521" t="s">
        <v>360</v>
      </c>
      <c r="M521">
        <v>28205</v>
      </c>
      <c r="N521" t="s">
        <v>9</v>
      </c>
      <c r="O521" t="s">
        <v>3548</v>
      </c>
      <c r="P521" t="s">
        <v>36</v>
      </c>
      <c r="Q521" t="s">
        <v>38</v>
      </c>
      <c r="R521" t="s">
        <v>3549</v>
      </c>
      <c r="S521">
        <v>67.343999999999994</v>
      </c>
      <c r="T521">
        <v>6</v>
      </c>
      <c r="U521">
        <v>0.2</v>
      </c>
      <c r="V521">
        <v>-13.4688</v>
      </c>
      <c r="W521">
        <v>-46.299000000000007</v>
      </c>
      <c r="X521">
        <v>7.5761999999999894</v>
      </c>
      <c r="Y521">
        <v>552</v>
      </c>
      <c r="Z521">
        <v>0</v>
      </c>
      <c r="AA521">
        <v>2103</v>
      </c>
      <c r="AB521">
        <v>36</v>
      </c>
    </row>
    <row r="522" spans="1:28" x14ac:dyDescent="0.3">
      <c r="A522">
        <v>4129</v>
      </c>
      <c r="B522" t="s">
        <v>7493</v>
      </c>
      <c r="C522" s="1">
        <v>41901</v>
      </c>
      <c r="D522" s="1">
        <v>41906</v>
      </c>
      <c r="E522">
        <v>5</v>
      </c>
      <c r="F522" t="s">
        <v>358</v>
      </c>
      <c r="G522" t="s">
        <v>2720</v>
      </c>
      <c r="H522" t="s">
        <v>2721</v>
      </c>
      <c r="I522" t="s">
        <v>30</v>
      </c>
      <c r="J522" t="s">
        <v>31</v>
      </c>
      <c r="K522" t="s">
        <v>1224</v>
      </c>
      <c r="L522" t="s">
        <v>360</v>
      </c>
      <c r="M522">
        <v>28205</v>
      </c>
      <c r="N522" t="s">
        <v>9</v>
      </c>
      <c r="O522" t="s">
        <v>7494</v>
      </c>
      <c r="P522" t="s">
        <v>40</v>
      </c>
      <c r="Q522" t="s">
        <v>57</v>
      </c>
      <c r="R522" t="s">
        <v>7495</v>
      </c>
      <c r="S522">
        <v>2624.9850000000001</v>
      </c>
      <c r="T522">
        <v>3</v>
      </c>
      <c r="U522">
        <v>0.5</v>
      </c>
      <c r="V522">
        <v>-1312.4925000000001</v>
      </c>
      <c r="W522">
        <v>-2257.4871000000003</v>
      </c>
      <c r="X522">
        <v>-944.99460000000045</v>
      </c>
      <c r="Y522">
        <v>553</v>
      </c>
      <c r="Z522">
        <v>1</v>
      </c>
      <c r="AA522">
        <v>2105</v>
      </c>
      <c r="AB522">
        <v>18</v>
      </c>
    </row>
    <row r="523" spans="1:28" x14ac:dyDescent="0.3">
      <c r="A523">
        <v>4134</v>
      </c>
      <c r="B523" t="s">
        <v>7500</v>
      </c>
      <c r="C523" s="1">
        <v>41890</v>
      </c>
      <c r="D523" s="1">
        <v>41895</v>
      </c>
      <c r="E523">
        <v>5</v>
      </c>
      <c r="F523" t="s">
        <v>358</v>
      </c>
      <c r="G523" t="s">
        <v>1391</v>
      </c>
      <c r="H523" t="s">
        <v>1392</v>
      </c>
      <c r="I523" t="s">
        <v>30</v>
      </c>
      <c r="J523" t="s">
        <v>31</v>
      </c>
      <c r="K523" t="s">
        <v>5278</v>
      </c>
      <c r="L523" t="s">
        <v>377</v>
      </c>
      <c r="M523">
        <v>23320</v>
      </c>
      <c r="N523" t="s">
        <v>9</v>
      </c>
      <c r="O523" t="s">
        <v>3139</v>
      </c>
      <c r="P523" t="s">
        <v>36</v>
      </c>
      <c r="Q523" t="s">
        <v>52</v>
      </c>
      <c r="R523" t="s">
        <v>3140</v>
      </c>
      <c r="S523">
        <v>45</v>
      </c>
      <c r="T523">
        <v>9</v>
      </c>
      <c r="U523">
        <v>0</v>
      </c>
      <c r="V523">
        <v>0</v>
      </c>
      <c r="W523">
        <v>-23.400000000000002</v>
      </c>
      <c r="X523">
        <v>21.599999999999998</v>
      </c>
      <c r="Y523">
        <v>554</v>
      </c>
      <c r="Z523">
        <v>2</v>
      </c>
      <c r="AA523">
        <v>2107</v>
      </c>
      <c r="AB523">
        <v>81</v>
      </c>
    </row>
    <row r="524" spans="1:28" x14ac:dyDescent="0.3">
      <c r="A524">
        <v>4135</v>
      </c>
      <c r="B524" t="s">
        <v>7500</v>
      </c>
      <c r="C524" s="1">
        <v>41890</v>
      </c>
      <c r="D524" s="1">
        <v>41895</v>
      </c>
      <c r="E524">
        <v>5</v>
      </c>
      <c r="F524" t="s">
        <v>358</v>
      </c>
      <c r="G524" t="s">
        <v>1391</v>
      </c>
      <c r="H524" t="s">
        <v>1392</v>
      </c>
      <c r="I524" t="s">
        <v>30</v>
      </c>
      <c r="J524" t="s">
        <v>31</v>
      </c>
      <c r="K524" t="s">
        <v>5278</v>
      </c>
      <c r="L524" t="s">
        <v>377</v>
      </c>
      <c r="M524">
        <v>23320</v>
      </c>
      <c r="N524" t="s">
        <v>9</v>
      </c>
      <c r="O524" t="s">
        <v>2168</v>
      </c>
      <c r="P524" t="s">
        <v>40</v>
      </c>
      <c r="Q524" t="s">
        <v>57</v>
      </c>
      <c r="R524" t="s">
        <v>2169</v>
      </c>
      <c r="S524">
        <v>209.96999999999997</v>
      </c>
      <c r="T524">
        <v>3</v>
      </c>
      <c r="U524">
        <v>0</v>
      </c>
      <c r="V524">
        <v>0</v>
      </c>
      <c r="W524">
        <v>-119.68289999999996</v>
      </c>
      <c r="X524">
        <v>90.287100000000009</v>
      </c>
      <c r="Y524">
        <v>555</v>
      </c>
      <c r="Z524">
        <v>0</v>
      </c>
      <c r="AA524">
        <v>2109</v>
      </c>
      <c r="AB524">
        <v>27</v>
      </c>
    </row>
    <row r="525" spans="1:28" x14ac:dyDescent="0.3">
      <c r="A525">
        <v>4152</v>
      </c>
      <c r="B525" t="s">
        <v>7513</v>
      </c>
      <c r="C525" s="1">
        <v>42985</v>
      </c>
      <c r="D525" s="1">
        <v>42989</v>
      </c>
      <c r="E525">
        <v>4</v>
      </c>
      <c r="F525" t="s">
        <v>358</v>
      </c>
      <c r="G525" t="s">
        <v>1494</v>
      </c>
      <c r="H525" t="s">
        <v>8</v>
      </c>
      <c r="I525" t="s">
        <v>30</v>
      </c>
      <c r="J525" t="s">
        <v>31</v>
      </c>
      <c r="K525" t="s">
        <v>367</v>
      </c>
      <c r="L525" t="s">
        <v>368</v>
      </c>
      <c r="M525">
        <v>19134</v>
      </c>
      <c r="N525" t="s">
        <v>5</v>
      </c>
      <c r="O525" t="s">
        <v>479</v>
      </c>
      <c r="P525" t="s">
        <v>36</v>
      </c>
      <c r="Q525" t="s">
        <v>37</v>
      </c>
      <c r="R525" t="s">
        <v>480</v>
      </c>
      <c r="S525">
        <v>29.24</v>
      </c>
      <c r="T525">
        <v>5</v>
      </c>
      <c r="U525">
        <v>0.2</v>
      </c>
      <c r="V525">
        <v>-5.8479999999999999</v>
      </c>
      <c r="W525">
        <v>-13.523499999999999</v>
      </c>
      <c r="X525">
        <v>9.8685000000000009</v>
      </c>
      <c r="Y525">
        <v>556</v>
      </c>
      <c r="Z525">
        <v>1</v>
      </c>
      <c r="AA525">
        <v>2111</v>
      </c>
      <c r="AB525">
        <v>15</v>
      </c>
    </row>
    <row r="526" spans="1:28" x14ac:dyDescent="0.3">
      <c r="A526">
        <v>4153</v>
      </c>
      <c r="B526" t="s">
        <v>7513</v>
      </c>
      <c r="C526" s="1">
        <v>42985</v>
      </c>
      <c r="D526" s="1">
        <v>42989</v>
      </c>
      <c r="E526">
        <v>4</v>
      </c>
      <c r="F526" t="s">
        <v>358</v>
      </c>
      <c r="G526" t="s">
        <v>1494</v>
      </c>
      <c r="H526" t="s">
        <v>8</v>
      </c>
      <c r="I526" t="s">
        <v>30</v>
      </c>
      <c r="J526" t="s">
        <v>31</v>
      </c>
      <c r="K526" t="s">
        <v>367</v>
      </c>
      <c r="L526" t="s">
        <v>368</v>
      </c>
      <c r="M526">
        <v>19134</v>
      </c>
      <c r="N526" t="s">
        <v>5</v>
      </c>
      <c r="O526" t="s">
        <v>4122</v>
      </c>
      <c r="P526" t="s">
        <v>36</v>
      </c>
      <c r="Q526" t="s">
        <v>44</v>
      </c>
      <c r="R526" t="s">
        <v>4123</v>
      </c>
      <c r="S526">
        <v>15.552000000000003</v>
      </c>
      <c r="T526">
        <v>3</v>
      </c>
      <c r="U526">
        <v>0.2</v>
      </c>
      <c r="V526">
        <v>-3.1104000000000007</v>
      </c>
      <c r="W526">
        <v>-6.9984000000000028</v>
      </c>
      <c r="X526">
        <v>5.4432</v>
      </c>
      <c r="Y526">
        <v>557</v>
      </c>
      <c r="Z526">
        <v>2</v>
      </c>
      <c r="AA526">
        <v>2113</v>
      </c>
      <c r="AB526">
        <v>9</v>
      </c>
    </row>
    <row r="527" spans="1:28" x14ac:dyDescent="0.3">
      <c r="A527">
        <v>4154</v>
      </c>
      <c r="B527" t="s">
        <v>7513</v>
      </c>
      <c r="C527" s="1">
        <v>42985</v>
      </c>
      <c r="D527" s="1">
        <v>42989</v>
      </c>
      <c r="E527">
        <v>4</v>
      </c>
      <c r="F527" t="s">
        <v>358</v>
      </c>
      <c r="G527" t="s">
        <v>1494</v>
      </c>
      <c r="H527" t="s">
        <v>8</v>
      </c>
      <c r="I527" t="s">
        <v>30</v>
      </c>
      <c r="J527" t="s">
        <v>31</v>
      </c>
      <c r="K527" t="s">
        <v>367</v>
      </c>
      <c r="L527" t="s">
        <v>368</v>
      </c>
      <c r="M527">
        <v>19134</v>
      </c>
      <c r="N527" t="s">
        <v>5</v>
      </c>
      <c r="O527" t="s">
        <v>968</v>
      </c>
      <c r="P527" t="s">
        <v>36</v>
      </c>
      <c r="Q527" t="s">
        <v>48</v>
      </c>
      <c r="R527" t="s">
        <v>969</v>
      </c>
      <c r="S527">
        <v>4.8960000000000008</v>
      </c>
      <c r="T527">
        <v>3</v>
      </c>
      <c r="U527">
        <v>0.2</v>
      </c>
      <c r="V527">
        <v>-0.97920000000000018</v>
      </c>
      <c r="W527">
        <v>-2.2644000000000015</v>
      </c>
      <c r="X527">
        <v>1.6523999999999992</v>
      </c>
      <c r="Y527">
        <v>558</v>
      </c>
      <c r="Z527">
        <v>0</v>
      </c>
      <c r="AA527">
        <v>2115</v>
      </c>
      <c r="AB527">
        <v>9</v>
      </c>
    </row>
    <row r="528" spans="1:28" x14ac:dyDescent="0.3">
      <c r="A528">
        <v>4190</v>
      </c>
      <c r="B528" t="s">
        <v>7547</v>
      </c>
      <c r="C528" s="1">
        <v>42639</v>
      </c>
      <c r="D528" s="1">
        <v>42644</v>
      </c>
      <c r="E528">
        <v>5</v>
      </c>
      <c r="F528" t="s">
        <v>355</v>
      </c>
      <c r="G528" t="s">
        <v>7387</v>
      </c>
      <c r="H528" t="s">
        <v>7388</v>
      </c>
      <c r="I528" t="s">
        <v>35</v>
      </c>
      <c r="J528" t="s">
        <v>31</v>
      </c>
      <c r="K528" t="s">
        <v>7548</v>
      </c>
      <c r="L528" t="s">
        <v>384</v>
      </c>
      <c r="M528">
        <v>52240</v>
      </c>
      <c r="N528" t="s">
        <v>7</v>
      </c>
      <c r="O528" t="s">
        <v>7549</v>
      </c>
      <c r="P528" t="s">
        <v>36</v>
      </c>
      <c r="Q528" t="s">
        <v>44</v>
      </c>
      <c r="R528" t="s">
        <v>7550</v>
      </c>
      <c r="S528">
        <v>9.99</v>
      </c>
      <c r="T528">
        <v>1</v>
      </c>
      <c r="U528">
        <v>0</v>
      </c>
      <c r="V528">
        <v>0</v>
      </c>
      <c r="W528">
        <v>-5.4945000000000004</v>
      </c>
      <c r="X528">
        <v>4.4954999999999998</v>
      </c>
      <c r="Y528">
        <v>559</v>
      </c>
      <c r="Z528">
        <v>1</v>
      </c>
      <c r="AA528">
        <v>2117</v>
      </c>
      <c r="AB528">
        <v>1</v>
      </c>
    </row>
    <row r="529" spans="1:28" x14ac:dyDescent="0.3">
      <c r="A529">
        <v>4225</v>
      </c>
      <c r="B529" t="s">
        <v>7582</v>
      </c>
      <c r="C529" s="1">
        <v>42643</v>
      </c>
      <c r="D529" s="1">
        <v>42646</v>
      </c>
      <c r="E529">
        <v>3</v>
      </c>
      <c r="F529" t="s">
        <v>49</v>
      </c>
      <c r="G529" t="s">
        <v>6768</v>
      </c>
      <c r="H529" t="s">
        <v>6769</v>
      </c>
      <c r="I529" t="s">
        <v>30</v>
      </c>
      <c r="J529" t="s">
        <v>31</v>
      </c>
      <c r="K529" t="s">
        <v>519</v>
      </c>
      <c r="L529" t="s">
        <v>371</v>
      </c>
      <c r="M529">
        <v>62301</v>
      </c>
      <c r="N529" t="s">
        <v>7</v>
      </c>
      <c r="O529" t="s">
        <v>1509</v>
      </c>
      <c r="P529" t="s">
        <v>36</v>
      </c>
      <c r="Q529" t="s">
        <v>42</v>
      </c>
      <c r="R529" t="s">
        <v>1510</v>
      </c>
      <c r="S529">
        <v>1.9639999999999995</v>
      </c>
      <c r="T529">
        <v>2</v>
      </c>
      <c r="U529">
        <v>0.8</v>
      </c>
      <c r="V529">
        <v>-1.5711999999999997</v>
      </c>
      <c r="W529">
        <v>-3.6334000000000004</v>
      </c>
      <c r="X529">
        <v>-3.2406000000000006</v>
      </c>
      <c r="Y529">
        <v>560</v>
      </c>
      <c r="Z529">
        <v>2</v>
      </c>
      <c r="AA529">
        <v>2119</v>
      </c>
      <c r="AB529">
        <v>8</v>
      </c>
    </row>
    <row r="530" spans="1:28" x14ac:dyDescent="0.3">
      <c r="A530">
        <v>4235</v>
      </c>
      <c r="B530" t="s">
        <v>7591</v>
      </c>
      <c r="C530" s="1">
        <v>41903</v>
      </c>
      <c r="D530" s="1">
        <v>41906</v>
      </c>
      <c r="E530">
        <v>3</v>
      </c>
      <c r="F530" t="s">
        <v>49</v>
      </c>
      <c r="G530" t="s">
        <v>977</v>
      </c>
      <c r="H530" t="s">
        <v>978</v>
      </c>
      <c r="I530" t="s">
        <v>45</v>
      </c>
      <c r="J530" t="s">
        <v>31</v>
      </c>
      <c r="K530" t="s">
        <v>367</v>
      </c>
      <c r="L530" t="s">
        <v>368</v>
      </c>
      <c r="M530">
        <v>19143</v>
      </c>
      <c r="N530" t="s">
        <v>5</v>
      </c>
      <c r="O530" t="s">
        <v>1575</v>
      </c>
      <c r="P530" t="s">
        <v>36</v>
      </c>
      <c r="Q530" t="s">
        <v>44</v>
      </c>
      <c r="R530" t="s">
        <v>1576</v>
      </c>
      <c r="S530">
        <v>11.352000000000002</v>
      </c>
      <c r="T530">
        <v>3</v>
      </c>
      <c r="U530">
        <v>0.2</v>
      </c>
      <c r="V530">
        <v>-2.2704000000000004</v>
      </c>
      <c r="W530">
        <v>-4.9665000000000017</v>
      </c>
      <c r="X530">
        <v>4.1151</v>
      </c>
      <c r="Y530">
        <v>561</v>
      </c>
      <c r="Z530">
        <v>0</v>
      </c>
      <c r="AA530">
        <v>2121</v>
      </c>
      <c r="AB530">
        <v>9</v>
      </c>
    </row>
    <row r="531" spans="1:28" x14ac:dyDescent="0.3">
      <c r="A531">
        <v>4236</v>
      </c>
      <c r="B531" t="s">
        <v>7591</v>
      </c>
      <c r="C531" s="1">
        <v>41903</v>
      </c>
      <c r="D531" s="1">
        <v>41906</v>
      </c>
      <c r="E531">
        <v>3</v>
      </c>
      <c r="F531" t="s">
        <v>49</v>
      </c>
      <c r="G531" t="s">
        <v>977</v>
      </c>
      <c r="H531" t="s">
        <v>978</v>
      </c>
      <c r="I531" t="s">
        <v>45</v>
      </c>
      <c r="J531" t="s">
        <v>31</v>
      </c>
      <c r="K531" t="s">
        <v>367</v>
      </c>
      <c r="L531" t="s">
        <v>368</v>
      </c>
      <c r="M531">
        <v>19143</v>
      </c>
      <c r="N531" t="s">
        <v>5</v>
      </c>
      <c r="O531" t="s">
        <v>3882</v>
      </c>
      <c r="P531" t="s">
        <v>36</v>
      </c>
      <c r="Q531" t="s">
        <v>37</v>
      </c>
      <c r="R531" t="s">
        <v>3883</v>
      </c>
      <c r="S531">
        <v>20.808000000000003</v>
      </c>
      <c r="T531">
        <v>9</v>
      </c>
      <c r="U531">
        <v>0.2</v>
      </c>
      <c r="V531">
        <v>-4.1616000000000009</v>
      </c>
      <c r="W531">
        <v>-9.623700000000003</v>
      </c>
      <c r="X531">
        <v>7.0226999999999995</v>
      </c>
      <c r="Y531">
        <v>562</v>
      </c>
      <c r="Z531">
        <v>1</v>
      </c>
      <c r="AA531">
        <v>2123</v>
      </c>
      <c r="AB531">
        <v>27</v>
      </c>
    </row>
    <row r="532" spans="1:28" x14ac:dyDescent="0.3">
      <c r="A532">
        <v>4241</v>
      </c>
      <c r="B532" t="s">
        <v>7600</v>
      </c>
      <c r="C532" s="1">
        <v>41902</v>
      </c>
      <c r="D532" s="1">
        <v>41908</v>
      </c>
      <c r="E532">
        <v>6</v>
      </c>
      <c r="F532" t="s">
        <v>358</v>
      </c>
      <c r="G532" t="s">
        <v>6486</v>
      </c>
      <c r="H532" t="s">
        <v>6487</v>
      </c>
      <c r="I532" t="s">
        <v>45</v>
      </c>
      <c r="J532" t="s">
        <v>31</v>
      </c>
      <c r="K532" t="s">
        <v>439</v>
      </c>
      <c r="L532" t="s">
        <v>357</v>
      </c>
      <c r="M532">
        <v>90004</v>
      </c>
      <c r="N532" t="s">
        <v>3</v>
      </c>
      <c r="O532" t="s">
        <v>7601</v>
      </c>
      <c r="P532" t="s">
        <v>36</v>
      </c>
      <c r="Q532" t="s">
        <v>43</v>
      </c>
      <c r="R532" t="s">
        <v>2100</v>
      </c>
      <c r="S532">
        <v>43.92</v>
      </c>
      <c r="T532">
        <v>4</v>
      </c>
      <c r="U532">
        <v>0</v>
      </c>
      <c r="V532">
        <v>0</v>
      </c>
      <c r="W532">
        <v>-32.061599999999999</v>
      </c>
      <c r="X532">
        <v>11.858400000000003</v>
      </c>
      <c r="Y532">
        <v>563</v>
      </c>
      <c r="Z532">
        <v>2</v>
      </c>
      <c r="AA532">
        <v>2125</v>
      </c>
      <c r="AB532">
        <v>28</v>
      </c>
    </row>
    <row r="533" spans="1:28" x14ac:dyDescent="0.3">
      <c r="A533">
        <v>4242</v>
      </c>
      <c r="B533" t="s">
        <v>7600</v>
      </c>
      <c r="C533" s="1">
        <v>41902</v>
      </c>
      <c r="D533" s="1">
        <v>41908</v>
      </c>
      <c r="E533">
        <v>6</v>
      </c>
      <c r="F533" t="s">
        <v>358</v>
      </c>
      <c r="G533" t="s">
        <v>6486</v>
      </c>
      <c r="H533" t="s">
        <v>6487</v>
      </c>
      <c r="I533" t="s">
        <v>45</v>
      </c>
      <c r="J533" t="s">
        <v>31</v>
      </c>
      <c r="K533" t="s">
        <v>439</v>
      </c>
      <c r="L533" t="s">
        <v>357</v>
      </c>
      <c r="M533">
        <v>90004</v>
      </c>
      <c r="N533" t="s">
        <v>3</v>
      </c>
      <c r="O533" t="s">
        <v>3181</v>
      </c>
      <c r="P533" t="s">
        <v>36</v>
      </c>
      <c r="Q533" t="s">
        <v>42</v>
      </c>
      <c r="R533" t="s">
        <v>3182</v>
      </c>
      <c r="S533">
        <v>20.231999999999999</v>
      </c>
      <c r="T533">
        <v>3</v>
      </c>
      <c r="U533">
        <v>0.2</v>
      </c>
      <c r="V533">
        <v>-4.0464000000000002</v>
      </c>
      <c r="W533">
        <v>-9.6102000000000025</v>
      </c>
      <c r="X533">
        <v>6.5753999999999984</v>
      </c>
      <c r="Y533">
        <v>564</v>
      </c>
      <c r="Z533">
        <v>0</v>
      </c>
      <c r="AA533">
        <v>2127</v>
      </c>
      <c r="AB533">
        <v>21</v>
      </c>
    </row>
    <row r="534" spans="1:28" x14ac:dyDescent="0.3">
      <c r="A534">
        <v>4251</v>
      </c>
      <c r="B534" t="s">
        <v>7606</v>
      </c>
      <c r="C534" s="1">
        <v>41901</v>
      </c>
      <c r="D534" s="1">
        <v>41901</v>
      </c>
      <c r="E534">
        <v>0</v>
      </c>
      <c r="F534" t="s">
        <v>62</v>
      </c>
      <c r="G534" t="s">
        <v>7607</v>
      </c>
      <c r="H534" t="s">
        <v>7608</v>
      </c>
      <c r="I534" t="s">
        <v>35</v>
      </c>
      <c r="J534" t="s">
        <v>31</v>
      </c>
      <c r="K534" t="s">
        <v>50</v>
      </c>
      <c r="L534" t="s">
        <v>51</v>
      </c>
      <c r="M534">
        <v>10011</v>
      </c>
      <c r="N534" t="s">
        <v>5</v>
      </c>
      <c r="O534" t="s">
        <v>5040</v>
      </c>
      <c r="P534" t="s">
        <v>32</v>
      </c>
      <c r="Q534" t="s">
        <v>34</v>
      </c>
      <c r="R534" t="s">
        <v>5041</v>
      </c>
      <c r="S534">
        <v>887.10299999999995</v>
      </c>
      <c r="T534">
        <v>7</v>
      </c>
      <c r="U534">
        <v>0.1</v>
      </c>
      <c r="V534">
        <v>-88.710300000000004</v>
      </c>
      <c r="W534">
        <v>-620.97209999999995</v>
      </c>
      <c r="X534">
        <v>177.42059999999998</v>
      </c>
      <c r="Y534">
        <v>565</v>
      </c>
      <c r="Z534">
        <v>1</v>
      </c>
      <c r="AA534">
        <v>2129</v>
      </c>
      <c r="AB534">
        <v>14</v>
      </c>
    </row>
    <row r="535" spans="1:28" x14ac:dyDescent="0.3">
      <c r="A535">
        <v>4258</v>
      </c>
      <c r="B535" t="s">
        <v>7611</v>
      </c>
      <c r="C535" s="1">
        <v>42251</v>
      </c>
      <c r="D535" s="1">
        <v>42256</v>
      </c>
      <c r="E535">
        <v>5</v>
      </c>
      <c r="F535" t="s">
        <v>358</v>
      </c>
      <c r="G535" t="s">
        <v>941</v>
      </c>
      <c r="H535" t="s">
        <v>942</v>
      </c>
      <c r="I535" t="s">
        <v>35</v>
      </c>
      <c r="J535" t="s">
        <v>31</v>
      </c>
      <c r="K535" t="s">
        <v>5123</v>
      </c>
      <c r="L535" t="s">
        <v>382</v>
      </c>
      <c r="M535">
        <v>97504</v>
      </c>
      <c r="N535" t="s">
        <v>3</v>
      </c>
      <c r="O535" t="s">
        <v>6845</v>
      </c>
      <c r="P535" t="s">
        <v>36</v>
      </c>
      <c r="Q535" t="s">
        <v>42</v>
      </c>
      <c r="R535" t="s">
        <v>6846</v>
      </c>
      <c r="S535">
        <v>9.7620000000000005</v>
      </c>
      <c r="T535">
        <v>2</v>
      </c>
      <c r="U535">
        <v>0.7</v>
      </c>
      <c r="V535">
        <v>-6.8334000000000001</v>
      </c>
      <c r="W535">
        <v>-9.7620000000000005</v>
      </c>
      <c r="X535">
        <v>-6.833400000000001</v>
      </c>
      <c r="Y535">
        <v>566</v>
      </c>
      <c r="Z535">
        <v>2</v>
      </c>
      <c r="AA535">
        <v>2131</v>
      </c>
      <c r="AB535">
        <v>12</v>
      </c>
    </row>
    <row r="536" spans="1:28" x14ac:dyDescent="0.3">
      <c r="A536">
        <v>4263</v>
      </c>
      <c r="B536" t="s">
        <v>7616</v>
      </c>
      <c r="C536" s="1">
        <v>42999</v>
      </c>
      <c r="D536" s="1">
        <v>43003</v>
      </c>
      <c r="E536">
        <v>4</v>
      </c>
      <c r="F536" t="s">
        <v>358</v>
      </c>
      <c r="G536" t="s">
        <v>3955</v>
      </c>
      <c r="H536" t="s">
        <v>3956</v>
      </c>
      <c r="I536" t="s">
        <v>30</v>
      </c>
      <c r="J536" t="s">
        <v>31</v>
      </c>
      <c r="K536" t="s">
        <v>467</v>
      </c>
      <c r="L536" t="s">
        <v>396</v>
      </c>
      <c r="M536">
        <v>31907</v>
      </c>
      <c r="N536" t="s">
        <v>9</v>
      </c>
      <c r="O536" t="s">
        <v>6292</v>
      </c>
      <c r="P536" t="s">
        <v>36</v>
      </c>
      <c r="Q536" t="s">
        <v>43</v>
      </c>
      <c r="R536" t="s">
        <v>6293</v>
      </c>
      <c r="S536">
        <v>80.48</v>
      </c>
      <c r="T536">
        <v>1</v>
      </c>
      <c r="U536">
        <v>0</v>
      </c>
      <c r="V536">
        <v>0</v>
      </c>
      <c r="W536">
        <v>-56.336000000000006</v>
      </c>
      <c r="X536">
        <v>24.143999999999998</v>
      </c>
      <c r="Y536">
        <v>567</v>
      </c>
      <c r="Z536">
        <v>0</v>
      </c>
      <c r="AA536">
        <v>2133</v>
      </c>
      <c r="AB536">
        <v>7</v>
      </c>
    </row>
    <row r="537" spans="1:28" x14ac:dyDescent="0.3">
      <c r="A537">
        <v>4297</v>
      </c>
      <c r="B537" t="s">
        <v>7644</v>
      </c>
      <c r="C537" s="1">
        <v>42982</v>
      </c>
      <c r="D537" s="1">
        <v>42988</v>
      </c>
      <c r="E537">
        <v>6</v>
      </c>
      <c r="F537" t="s">
        <v>358</v>
      </c>
      <c r="G537" t="s">
        <v>2775</v>
      </c>
      <c r="H537" t="s">
        <v>2776</v>
      </c>
      <c r="I537" t="s">
        <v>35</v>
      </c>
      <c r="J537" t="s">
        <v>31</v>
      </c>
      <c r="K537" t="s">
        <v>439</v>
      </c>
      <c r="L537" t="s">
        <v>357</v>
      </c>
      <c r="M537">
        <v>90032</v>
      </c>
      <c r="N537" t="s">
        <v>3</v>
      </c>
      <c r="O537" t="s">
        <v>4533</v>
      </c>
      <c r="P537" t="s">
        <v>36</v>
      </c>
      <c r="Q537" t="s">
        <v>38</v>
      </c>
      <c r="R537" t="s">
        <v>4534</v>
      </c>
      <c r="S537">
        <v>54.32</v>
      </c>
      <c r="T537">
        <v>4</v>
      </c>
      <c r="U537">
        <v>0</v>
      </c>
      <c r="V537">
        <v>0</v>
      </c>
      <c r="W537">
        <v>-53.776800000000001</v>
      </c>
      <c r="X537">
        <v>0.54319999999999879</v>
      </c>
      <c r="Y537">
        <v>568</v>
      </c>
      <c r="Z537">
        <v>1</v>
      </c>
      <c r="AA537">
        <v>2135</v>
      </c>
      <c r="AB537">
        <v>28</v>
      </c>
    </row>
    <row r="538" spans="1:28" x14ac:dyDescent="0.3">
      <c r="A538">
        <v>4314</v>
      </c>
      <c r="B538" t="s">
        <v>7653</v>
      </c>
      <c r="C538" s="1">
        <v>41890</v>
      </c>
      <c r="D538" s="1">
        <v>41894</v>
      </c>
      <c r="E538">
        <v>4</v>
      </c>
      <c r="F538" t="s">
        <v>358</v>
      </c>
      <c r="G538" t="s">
        <v>3933</v>
      </c>
      <c r="H538" t="s">
        <v>654</v>
      </c>
      <c r="I538" t="s">
        <v>35</v>
      </c>
      <c r="J538" t="s">
        <v>31</v>
      </c>
      <c r="K538" t="s">
        <v>1870</v>
      </c>
      <c r="L538" t="s">
        <v>51</v>
      </c>
      <c r="M538">
        <v>11561</v>
      </c>
      <c r="N538" t="s">
        <v>5</v>
      </c>
      <c r="O538" t="s">
        <v>7384</v>
      </c>
      <c r="P538" t="s">
        <v>36</v>
      </c>
      <c r="Q538" t="s">
        <v>43</v>
      </c>
      <c r="R538" t="s">
        <v>7385</v>
      </c>
      <c r="S538">
        <v>16.78</v>
      </c>
      <c r="T538">
        <v>2</v>
      </c>
      <c r="U538">
        <v>0</v>
      </c>
      <c r="V538">
        <v>0</v>
      </c>
      <c r="W538">
        <v>-12.585000000000001</v>
      </c>
      <c r="X538">
        <v>4.1950000000000003</v>
      </c>
      <c r="Y538">
        <v>569</v>
      </c>
      <c r="Z538">
        <v>2</v>
      </c>
      <c r="AA538">
        <v>2137</v>
      </c>
      <c r="AB538">
        <v>4</v>
      </c>
    </row>
    <row r="539" spans="1:28" x14ac:dyDescent="0.3">
      <c r="A539">
        <v>4332</v>
      </c>
      <c r="B539" t="s">
        <v>7665</v>
      </c>
      <c r="C539" s="1">
        <v>42979</v>
      </c>
      <c r="D539" s="1">
        <v>42984</v>
      </c>
      <c r="E539">
        <v>5</v>
      </c>
      <c r="F539" t="s">
        <v>358</v>
      </c>
      <c r="G539" t="s">
        <v>2961</v>
      </c>
      <c r="H539" t="s">
        <v>2962</v>
      </c>
      <c r="I539" t="s">
        <v>30</v>
      </c>
      <c r="J539" t="s">
        <v>31</v>
      </c>
      <c r="K539" t="s">
        <v>5004</v>
      </c>
      <c r="L539" t="s">
        <v>361</v>
      </c>
      <c r="M539">
        <v>98052</v>
      </c>
      <c r="N539" t="s">
        <v>3</v>
      </c>
      <c r="O539" t="s">
        <v>1157</v>
      </c>
      <c r="P539" t="s">
        <v>40</v>
      </c>
      <c r="Q539" t="s">
        <v>47</v>
      </c>
      <c r="R539" t="s">
        <v>1158</v>
      </c>
      <c r="S539">
        <v>19.989999999999998</v>
      </c>
      <c r="T539">
        <v>1</v>
      </c>
      <c r="U539">
        <v>0</v>
      </c>
      <c r="V539">
        <v>0</v>
      </c>
      <c r="W539">
        <v>-13.1934</v>
      </c>
      <c r="X539">
        <v>6.796599999999998</v>
      </c>
      <c r="Y539">
        <v>570</v>
      </c>
      <c r="Z539">
        <v>0</v>
      </c>
      <c r="AA539">
        <v>2139</v>
      </c>
      <c r="AB539">
        <v>5</v>
      </c>
    </row>
    <row r="540" spans="1:28" x14ac:dyDescent="0.3">
      <c r="A540">
        <v>4333</v>
      </c>
      <c r="B540" t="s">
        <v>7665</v>
      </c>
      <c r="C540" s="1">
        <v>42979</v>
      </c>
      <c r="D540" s="1">
        <v>42984</v>
      </c>
      <c r="E540">
        <v>5</v>
      </c>
      <c r="F540" t="s">
        <v>358</v>
      </c>
      <c r="G540" t="s">
        <v>2961</v>
      </c>
      <c r="H540" t="s">
        <v>2962</v>
      </c>
      <c r="I540" t="s">
        <v>30</v>
      </c>
      <c r="J540" t="s">
        <v>31</v>
      </c>
      <c r="K540" t="s">
        <v>5004</v>
      </c>
      <c r="L540" t="s">
        <v>361</v>
      </c>
      <c r="M540">
        <v>98052</v>
      </c>
      <c r="N540" t="s">
        <v>3</v>
      </c>
      <c r="O540" t="s">
        <v>7002</v>
      </c>
      <c r="P540" t="s">
        <v>36</v>
      </c>
      <c r="Q540" t="s">
        <v>42</v>
      </c>
      <c r="R540" t="s">
        <v>7003</v>
      </c>
      <c r="S540">
        <v>22.92</v>
      </c>
      <c r="T540">
        <v>5</v>
      </c>
      <c r="U540">
        <v>0.2</v>
      </c>
      <c r="V540">
        <v>-4.5840000000000005</v>
      </c>
      <c r="W540">
        <v>-10.314000000000004</v>
      </c>
      <c r="X540">
        <v>8.0219999999999985</v>
      </c>
      <c r="Y540">
        <v>571</v>
      </c>
      <c r="Z540">
        <v>1</v>
      </c>
      <c r="AA540">
        <v>2141</v>
      </c>
      <c r="AB540">
        <v>25</v>
      </c>
    </row>
    <row r="541" spans="1:28" x14ac:dyDescent="0.3">
      <c r="A541">
        <v>4347</v>
      </c>
      <c r="B541" t="s">
        <v>7682</v>
      </c>
      <c r="C541" s="1">
        <v>42631</v>
      </c>
      <c r="D541" s="1">
        <v>42638</v>
      </c>
      <c r="E541">
        <v>7</v>
      </c>
      <c r="F541" t="s">
        <v>358</v>
      </c>
      <c r="G541" t="s">
        <v>5381</v>
      </c>
      <c r="H541" t="s">
        <v>5382</v>
      </c>
      <c r="I541" t="s">
        <v>30</v>
      </c>
      <c r="J541" t="s">
        <v>31</v>
      </c>
      <c r="K541" t="s">
        <v>2167</v>
      </c>
      <c r="L541" t="s">
        <v>51</v>
      </c>
      <c r="M541">
        <v>10801</v>
      </c>
      <c r="N541" t="s">
        <v>5</v>
      </c>
      <c r="O541" t="s">
        <v>3122</v>
      </c>
      <c r="P541" t="s">
        <v>32</v>
      </c>
      <c r="Q541" t="s">
        <v>34</v>
      </c>
      <c r="R541" t="s">
        <v>3123</v>
      </c>
      <c r="S541">
        <v>631.78200000000004</v>
      </c>
      <c r="T541">
        <v>2</v>
      </c>
      <c r="U541">
        <v>0.1</v>
      </c>
      <c r="V541">
        <v>-63.178200000000004</v>
      </c>
      <c r="W541">
        <v>-428.20780000000013</v>
      </c>
      <c r="X541">
        <v>140.39599999999993</v>
      </c>
      <c r="Y541">
        <v>572</v>
      </c>
      <c r="Z541">
        <v>2</v>
      </c>
      <c r="AA541">
        <v>2143</v>
      </c>
      <c r="AB541">
        <v>4</v>
      </c>
    </row>
    <row r="542" spans="1:28" x14ac:dyDescent="0.3">
      <c r="A542">
        <v>4348</v>
      </c>
      <c r="B542" t="s">
        <v>7682</v>
      </c>
      <c r="C542" s="1">
        <v>42631</v>
      </c>
      <c r="D542" s="1">
        <v>42638</v>
      </c>
      <c r="E542">
        <v>7</v>
      </c>
      <c r="F542" t="s">
        <v>358</v>
      </c>
      <c r="G542" t="s">
        <v>5381</v>
      </c>
      <c r="H542" t="s">
        <v>5382</v>
      </c>
      <c r="I542" t="s">
        <v>30</v>
      </c>
      <c r="J542" t="s">
        <v>31</v>
      </c>
      <c r="K542" t="s">
        <v>2167</v>
      </c>
      <c r="L542" t="s">
        <v>51</v>
      </c>
      <c r="M542">
        <v>10801</v>
      </c>
      <c r="N542" t="s">
        <v>5</v>
      </c>
      <c r="O542" t="s">
        <v>7683</v>
      </c>
      <c r="P542" t="s">
        <v>32</v>
      </c>
      <c r="Q542" t="s">
        <v>441</v>
      </c>
      <c r="R542" t="s">
        <v>7684</v>
      </c>
      <c r="S542">
        <v>60.72</v>
      </c>
      <c r="T542">
        <v>3</v>
      </c>
      <c r="U542">
        <v>0</v>
      </c>
      <c r="V542">
        <v>0</v>
      </c>
      <c r="W542">
        <v>-34.610399999999998</v>
      </c>
      <c r="X542">
        <v>26.1096</v>
      </c>
      <c r="Y542">
        <v>573</v>
      </c>
      <c r="Z542">
        <v>0</v>
      </c>
      <c r="AA542">
        <v>2145</v>
      </c>
      <c r="AB542">
        <v>6</v>
      </c>
    </row>
    <row r="543" spans="1:28" x14ac:dyDescent="0.3">
      <c r="A543">
        <v>4368</v>
      </c>
      <c r="B543" t="s">
        <v>7697</v>
      </c>
      <c r="C543" s="1">
        <v>42989</v>
      </c>
      <c r="D543" s="1">
        <v>42991</v>
      </c>
      <c r="E543">
        <v>2</v>
      </c>
      <c r="F543" t="s">
        <v>355</v>
      </c>
      <c r="G543" t="s">
        <v>1342</v>
      </c>
      <c r="H543" t="s">
        <v>1343</v>
      </c>
      <c r="I543" t="s">
        <v>30</v>
      </c>
      <c r="J543" t="s">
        <v>31</v>
      </c>
      <c r="K543" t="s">
        <v>1079</v>
      </c>
      <c r="L543" t="s">
        <v>371</v>
      </c>
      <c r="M543">
        <v>60623</v>
      </c>
      <c r="N543" t="s">
        <v>7</v>
      </c>
      <c r="O543" t="s">
        <v>5775</v>
      </c>
      <c r="P543" t="s">
        <v>36</v>
      </c>
      <c r="Q543" t="s">
        <v>52</v>
      </c>
      <c r="R543" t="s">
        <v>5776</v>
      </c>
      <c r="S543">
        <v>10.528</v>
      </c>
      <c r="T543">
        <v>4</v>
      </c>
      <c r="U543">
        <v>0.2</v>
      </c>
      <c r="V543">
        <v>-2.1056000000000004</v>
      </c>
      <c r="W543">
        <v>-5.1324000000000005</v>
      </c>
      <c r="X543">
        <v>3.2899999999999996</v>
      </c>
      <c r="Y543">
        <v>574</v>
      </c>
      <c r="Z543">
        <v>1</v>
      </c>
      <c r="AA543">
        <v>2147</v>
      </c>
      <c r="AB543">
        <v>16</v>
      </c>
    </row>
    <row r="544" spans="1:28" x14ac:dyDescent="0.3">
      <c r="A544">
        <v>4369</v>
      </c>
      <c r="B544" t="s">
        <v>7697</v>
      </c>
      <c r="C544" s="1">
        <v>42989</v>
      </c>
      <c r="D544" s="1">
        <v>42991</v>
      </c>
      <c r="E544">
        <v>2</v>
      </c>
      <c r="F544" t="s">
        <v>355</v>
      </c>
      <c r="G544" t="s">
        <v>1342</v>
      </c>
      <c r="H544" t="s">
        <v>1343</v>
      </c>
      <c r="I544" t="s">
        <v>30</v>
      </c>
      <c r="J544" t="s">
        <v>31</v>
      </c>
      <c r="K544" t="s">
        <v>1079</v>
      </c>
      <c r="L544" t="s">
        <v>371</v>
      </c>
      <c r="M544">
        <v>60623</v>
      </c>
      <c r="N544" t="s">
        <v>7</v>
      </c>
      <c r="O544" t="s">
        <v>3037</v>
      </c>
      <c r="P544" t="s">
        <v>36</v>
      </c>
      <c r="Q544" t="s">
        <v>44</v>
      </c>
      <c r="R544" t="s">
        <v>3038</v>
      </c>
      <c r="S544">
        <v>20.544000000000004</v>
      </c>
      <c r="T544">
        <v>6</v>
      </c>
      <c r="U544">
        <v>0.2</v>
      </c>
      <c r="V544">
        <v>-4.1088000000000013</v>
      </c>
      <c r="W544">
        <v>-10.015200000000005</v>
      </c>
      <c r="X544">
        <v>6.4199999999999964</v>
      </c>
      <c r="Y544">
        <v>575</v>
      </c>
      <c r="Z544">
        <v>2</v>
      </c>
      <c r="AA544">
        <v>2149</v>
      </c>
      <c r="AB544">
        <v>24</v>
      </c>
    </row>
    <row r="545" spans="1:28" x14ac:dyDescent="0.3">
      <c r="A545">
        <v>4393</v>
      </c>
      <c r="B545" t="s">
        <v>7714</v>
      </c>
      <c r="C545" s="1">
        <v>42621</v>
      </c>
      <c r="D545" s="1">
        <v>42625</v>
      </c>
      <c r="E545">
        <v>4</v>
      </c>
      <c r="F545" t="s">
        <v>358</v>
      </c>
      <c r="G545" t="s">
        <v>941</v>
      </c>
      <c r="H545" t="s">
        <v>942</v>
      </c>
      <c r="I545" t="s">
        <v>35</v>
      </c>
      <c r="J545" t="s">
        <v>31</v>
      </c>
      <c r="K545" t="s">
        <v>501</v>
      </c>
      <c r="L545" t="s">
        <v>362</v>
      </c>
      <c r="M545">
        <v>75081</v>
      </c>
      <c r="N545" t="s">
        <v>7</v>
      </c>
      <c r="O545" t="s">
        <v>2223</v>
      </c>
      <c r="P545" t="s">
        <v>36</v>
      </c>
      <c r="Q545" t="s">
        <v>39</v>
      </c>
      <c r="R545" t="s">
        <v>2224</v>
      </c>
      <c r="S545">
        <v>70.367999999999995</v>
      </c>
      <c r="T545">
        <v>2</v>
      </c>
      <c r="U545">
        <v>0.2</v>
      </c>
      <c r="V545">
        <v>-14.073599999999999</v>
      </c>
      <c r="W545">
        <v>-50.137199999999993</v>
      </c>
      <c r="X545">
        <v>6.1572000000000031</v>
      </c>
      <c r="Y545">
        <v>576</v>
      </c>
      <c r="Z545">
        <v>0</v>
      </c>
      <c r="AA545">
        <v>2151</v>
      </c>
      <c r="AB545">
        <v>20</v>
      </c>
    </row>
    <row r="546" spans="1:28" x14ac:dyDescent="0.3">
      <c r="A546">
        <v>4394</v>
      </c>
      <c r="B546" t="s">
        <v>7714</v>
      </c>
      <c r="C546" s="1">
        <v>42621</v>
      </c>
      <c r="D546" s="1">
        <v>42625</v>
      </c>
      <c r="E546">
        <v>4</v>
      </c>
      <c r="F546" t="s">
        <v>358</v>
      </c>
      <c r="G546" t="s">
        <v>941</v>
      </c>
      <c r="H546" t="s">
        <v>942</v>
      </c>
      <c r="I546" t="s">
        <v>35</v>
      </c>
      <c r="J546" t="s">
        <v>31</v>
      </c>
      <c r="K546" t="s">
        <v>501</v>
      </c>
      <c r="L546" t="s">
        <v>362</v>
      </c>
      <c r="M546">
        <v>75081</v>
      </c>
      <c r="N546" t="s">
        <v>7</v>
      </c>
      <c r="O546" t="s">
        <v>5429</v>
      </c>
      <c r="P546" t="s">
        <v>40</v>
      </c>
      <c r="Q546" t="s">
        <v>41</v>
      </c>
      <c r="R546" t="s">
        <v>5430</v>
      </c>
      <c r="S546">
        <v>59.960000000000008</v>
      </c>
      <c r="T546">
        <v>5</v>
      </c>
      <c r="U546">
        <v>0.2</v>
      </c>
      <c r="V546">
        <v>-11.992000000000003</v>
      </c>
      <c r="W546">
        <v>-26.232500000000002</v>
      </c>
      <c r="X546">
        <v>21.735500000000002</v>
      </c>
      <c r="Y546">
        <v>577</v>
      </c>
      <c r="Z546">
        <v>1</v>
      </c>
      <c r="AA546">
        <v>2153</v>
      </c>
      <c r="AB546">
        <v>50</v>
      </c>
    </row>
    <row r="547" spans="1:28" x14ac:dyDescent="0.3">
      <c r="A547">
        <v>4404</v>
      </c>
      <c r="B547" t="s">
        <v>7721</v>
      </c>
      <c r="C547" s="1">
        <v>41884</v>
      </c>
      <c r="D547" s="1">
        <v>41886</v>
      </c>
      <c r="E547">
        <v>2</v>
      </c>
      <c r="F547" t="s">
        <v>49</v>
      </c>
      <c r="G547" t="s">
        <v>1241</v>
      </c>
      <c r="H547" t="s">
        <v>1242</v>
      </c>
      <c r="I547" t="s">
        <v>30</v>
      </c>
      <c r="J547" t="s">
        <v>31</v>
      </c>
      <c r="K547" t="s">
        <v>50</v>
      </c>
      <c r="L547" t="s">
        <v>51</v>
      </c>
      <c r="M547">
        <v>10009</v>
      </c>
      <c r="N547" t="s">
        <v>5</v>
      </c>
      <c r="O547" t="s">
        <v>7719</v>
      </c>
      <c r="P547" t="s">
        <v>36</v>
      </c>
      <c r="Q547" t="s">
        <v>39</v>
      </c>
      <c r="R547" t="s">
        <v>7720</v>
      </c>
      <c r="S547">
        <v>21.240000000000002</v>
      </c>
      <c r="T547">
        <v>3</v>
      </c>
      <c r="U547">
        <v>0</v>
      </c>
      <c r="V547">
        <v>0</v>
      </c>
      <c r="W547">
        <v>-13.168800000000001</v>
      </c>
      <c r="X547">
        <v>8.071200000000001</v>
      </c>
      <c r="Y547">
        <v>578</v>
      </c>
      <c r="Z547">
        <v>2</v>
      </c>
      <c r="AA547">
        <v>2155</v>
      </c>
      <c r="AB547">
        <v>6</v>
      </c>
    </row>
    <row r="548" spans="1:28" x14ac:dyDescent="0.3">
      <c r="A548">
        <v>4428</v>
      </c>
      <c r="B548" t="s">
        <v>7738</v>
      </c>
      <c r="C548" s="1">
        <v>43000</v>
      </c>
      <c r="D548" s="1">
        <v>43006</v>
      </c>
      <c r="E548">
        <v>6</v>
      </c>
      <c r="F548" t="s">
        <v>358</v>
      </c>
      <c r="G548" t="s">
        <v>6763</v>
      </c>
      <c r="H548" t="s">
        <v>6764</v>
      </c>
      <c r="I548" t="s">
        <v>35</v>
      </c>
      <c r="J548" t="s">
        <v>31</v>
      </c>
      <c r="K548" t="s">
        <v>5837</v>
      </c>
      <c r="L548" t="s">
        <v>389</v>
      </c>
      <c r="M548">
        <v>87105</v>
      </c>
      <c r="N548" t="s">
        <v>3</v>
      </c>
      <c r="O548" t="s">
        <v>1515</v>
      </c>
      <c r="P548" t="s">
        <v>36</v>
      </c>
      <c r="Q548" t="s">
        <v>44</v>
      </c>
      <c r="R548" t="s">
        <v>1516</v>
      </c>
      <c r="S548">
        <v>27.18</v>
      </c>
      <c r="T548">
        <v>3</v>
      </c>
      <c r="U548">
        <v>0</v>
      </c>
      <c r="V548">
        <v>0</v>
      </c>
      <c r="W548">
        <v>-14.949</v>
      </c>
      <c r="X548">
        <v>12.231</v>
      </c>
      <c r="Y548">
        <v>579</v>
      </c>
      <c r="Z548">
        <v>0</v>
      </c>
      <c r="AA548">
        <v>2157</v>
      </c>
      <c r="AB548">
        <v>24</v>
      </c>
    </row>
    <row r="549" spans="1:28" x14ac:dyDescent="0.3">
      <c r="A549">
        <v>4430</v>
      </c>
      <c r="B549" t="s">
        <v>7740</v>
      </c>
      <c r="C549" s="1">
        <v>42992</v>
      </c>
      <c r="D549" s="1">
        <v>42992</v>
      </c>
      <c r="E549">
        <v>0</v>
      </c>
      <c r="F549" t="s">
        <v>62</v>
      </c>
      <c r="G549" t="s">
        <v>3047</v>
      </c>
      <c r="H549" t="s">
        <v>3048</v>
      </c>
      <c r="I549" t="s">
        <v>30</v>
      </c>
      <c r="J549" t="s">
        <v>31</v>
      </c>
      <c r="K549" t="s">
        <v>6409</v>
      </c>
      <c r="L549" t="s">
        <v>392</v>
      </c>
      <c r="M549">
        <v>7050</v>
      </c>
      <c r="N549" t="s">
        <v>5</v>
      </c>
      <c r="O549" t="s">
        <v>7086</v>
      </c>
      <c r="P549" t="s">
        <v>36</v>
      </c>
      <c r="Q549" t="s">
        <v>39</v>
      </c>
      <c r="R549" t="s">
        <v>7087</v>
      </c>
      <c r="S549">
        <v>70.949999999999989</v>
      </c>
      <c r="T549">
        <v>3</v>
      </c>
      <c r="U549">
        <v>0</v>
      </c>
      <c r="V549">
        <v>0</v>
      </c>
      <c r="W549">
        <v>-52.502999999999986</v>
      </c>
      <c r="X549">
        <v>18.447000000000003</v>
      </c>
      <c r="Y549">
        <v>580</v>
      </c>
      <c r="Z549">
        <v>1</v>
      </c>
      <c r="AA549">
        <v>2159</v>
      </c>
      <c r="AB549">
        <v>9</v>
      </c>
    </row>
    <row r="550" spans="1:28" x14ac:dyDescent="0.3">
      <c r="A550">
        <v>4456</v>
      </c>
      <c r="B550" t="s">
        <v>7756</v>
      </c>
      <c r="C550" s="1">
        <v>42250</v>
      </c>
      <c r="D550" s="1">
        <v>42255</v>
      </c>
      <c r="E550">
        <v>5</v>
      </c>
      <c r="F550" t="s">
        <v>358</v>
      </c>
      <c r="G550" t="s">
        <v>3489</v>
      </c>
      <c r="H550" t="s">
        <v>3490</v>
      </c>
      <c r="I550" t="s">
        <v>45</v>
      </c>
      <c r="J550" t="s">
        <v>31</v>
      </c>
      <c r="K550" t="s">
        <v>365</v>
      </c>
      <c r="L550" t="s">
        <v>357</v>
      </c>
      <c r="M550">
        <v>94110</v>
      </c>
      <c r="N550" t="s">
        <v>3</v>
      </c>
      <c r="O550" t="s">
        <v>2207</v>
      </c>
      <c r="P550" t="s">
        <v>32</v>
      </c>
      <c r="Q550" t="s">
        <v>34</v>
      </c>
      <c r="R550" t="s">
        <v>2208</v>
      </c>
      <c r="S550">
        <v>129.56800000000001</v>
      </c>
      <c r="T550">
        <v>2</v>
      </c>
      <c r="U550">
        <v>0.2</v>
      </c>
      <c r="V550">
        <v>-25.913600000000002</v>
      </c>
      <c r="W550">
        <v>-116.6112</v>
      </c>
      <c r="X550">
        <v>-12.956799999999994</v>
      </c>
      <c r="Y550">
        <v>581</v>
      </c>
      <c r="Z550">
        <v>2</v>
      </c>
      <c r="AA550">
        <v>2161</v>
      </c>
      <c r="AB550">
        <v>14</v>
      </c>
    </row>
    <row r="551" spans="1:28" x14ac:dyDescent="0.3">
      <c r="A551">
        <v>4457</v>
      </c>
      <c r="B551" t="s">
        <v>7756</v>
      </c>
      <c r="C551" s="1">
        <v>42250</v>
      </c>
      <c r="D551" s="1">
        <v>42255</v>
      </c>
      <c r="E551">
        <v>5</v>
      </c>
      <c r="F551" t="s">
        <v>358</v>
      </c>
      <c r="G551" t="s">
        <v>3489</v>
      </c>
      <c r="H551" t="s">
        <v>3490</v>
      </c>
      <c r="I551" t="s">
        <v>45</v>
      </c>
      <c r="J551" t="s">
        <v>31</v>
      </c>
      <c r="K551" t="s">
        <v>365</v>
      </c>
      <c r="L551" t="s">
        <v>357</v>
      </c>
      <c r="M551">
        <v>94110</v>
      </c>
      <c r="N551" t="s">
        <v>3</v>
      </c>
      <c r="O551" t="s">
        <v>1294</v>
      </c>
      <c r="P551" t="s">
        <v>36</v>
      </c>
      <c r="Q551" t="s">
        <v>42</v>
      </c>
      <c r="R551" t="s">
        <v>1295</v>
      </c>
      <c r="S551">
        <v>6.3680000000000003</v>
      </c>
      <c r="T551">
        <v>2</v>
      </c>
      <c r="U551">
        <v>0.2</v>
      </c>
      <c r="V551">
        <v>-1.2736000000000001</v>
      </c>
      <c r="W551">
        <v>-2.9452000000000003</v>
      </c>
      <c r="X551">
        <v>2.1492</v>
      </c>
      <c r="Y551">
        <v>582</v>
      </c>
      <c r="Z551">
        <v>0</v>
      </c>
      <c r="AA551">
        <v>2163</v>
      </c>
      <c r="AB551">
        <v>14</v>
      </c>
    </row>
    <row r="552" spans="1:28" x14ac:dyDescent="0.3">
      <c r="A552">
        <v>4460</v>
      </c>
      <c r="B552" t="s">
        <v>7759</v>
      </c>
      <c r="C552" s="1">
        <v>43006</v>
      </c>
      <c r="D552" s="1">
        <v>43009</v>
      </c>
      <c r="E552">
        <v>3</v>
      </c>
      <c r="F552" t="s">
        <v>49</v>
      </c>
      <c r="G552" t="s">
        <v>2944</v>
      </c>
      <c r="H552" t="s">
        <v>2945</v>
      </c>
      <c r="I552" t="s">
        <v>45</v>
      </c>
      <c r="J552" t="s">
        <v>31</v>
      </c>
      <c r="K552" t="s">
        <v>464</v>
      </c>
      <c r="L552" t="s">
        <v>383</v>
      </c>
      <c r="M552">
        <v>80013</v>
      </c>
      <c r="N552" t="s">
        <v>3</v>
      </c>
      <c r="O552" t="s">
        <v>2613</v>
      </c>
      <c r="P552" t="s">
        <v>32</v>
      </c>
      <c r="Q552" t="s">
        <v>441</v>
      </c>
      <c r="R552" t="s">
        <v>2614</v>
      </c>
      <c r="S552">
        <v>32.776000000000003</v>
      </c>
      <c r="T552">
        <v>1</v>
      </c>
      <c r="U552">
        <v>0.2</v>
      </c>
      <c r="V552">
        <v>-6.555200000000001</v>
      </c>
      <c r="W552">
        <v>-22.943200000000004</v>
      </c>
      <c r="X552">
        <v>3.2776000000000014</v>
      </c>
      <c r="Y552">
        <v>583</v>
      </c>
      <c r="Z552">
        <v>1</v>
      </c>
      <c r="AA552">
        <v>2165</v>
      </c>
      <c r="AB552">
        <v>10</v>
      </c>
    </row>
    <row r="553" spans="1:28" x14ac:dyDescent="0.3">
      <c r="A553">
        <v>4461</v>
      </c>
      <c r="B553" t="s">
        <v>7759</v>
      </c>
      <c r="C553" s="1">
        <v>43006</v>
      </c>
      <c r="D553" s="1">
        <v>43009</v>
      </c>
      <c r="E553">
        <v>3</v>
      </c>
      <c r="F553" t="s">
        <v>49</v>
      </c>
      <c r="G553" t="s">
        <v>2944</v>
      </c>
      <c r="H553" t="s">
        <v>2945</v>
      </c>
      <c r="I553" t="s">
        <v>45</v>
      </c>
      <c r="J553" t="s">
        <v>31</v>
      </c>
      <c r="K553" t="s">
        <v>464</v>
      </c>
      <c r="L553" t="s">
        <v>383</v>
      </c>
      <c r="M553">
        <v>80013</v>
      </c>
      <c r="N553" t="s">
        <v>3</v>
      </c>
      <c r="O553" t="s">
        <v>1547</v>
      </c>
      <c r="P553" t="s">
        <v>36</v>
      </c>
      <c r="Q553" t="s">
        <v>38</v>
      </c>
      <c r="R553" t="s">
        <v>1548</v>
      </c>
      <c r="S553">
        <v>147.184</v>
      </c>
      <c r="T553">
        <v>2</v>
      </c>
      <c r="U553">
        <v>0.2</v>
      </c>
      <c r="V553">
        <v>-29.436800000000002</v>
      </c>
      <c r="W553">
        <v>-147.184</v>
      </c>
      <c r="X553">
        <v>-29.436800000000012</v>
      </c>
      <c r="Y553">
        <v>584</v>
      </c>
      <c r="Z553">
        <v>2</v>
      </c>
      <c r="AA553">
        <v>2167</v>
      </c>
      <c r="AB553">
        <v>20</v>
      </c>
    </row>
    <row r="554" spans="1:28" x14ac:dyDescent="0.3">
      <c r="A554">
        <v>4462</v>
      </c>
      <c r="B554" t="s">
        <v>7759</v>
      </c>
      <c r="C554" s="1">
        <v>43006</v>
      </c>
      <c r="D554" s="1">
        <v>43009</v>
      </c>
      <c r="E554">
        <v>3</v>
      </c>
      <c r="F554" t="s">
        <v>49</v>
      </c>
      <c r="G554" t="s">
        <v>2944</v>
      </c>
      <c r="H554" t="s">
        <v>2945</v>
      </c>
      <c r="I554" t="s">
        <v>45</v>
      </c>
      <c r="J554" t="s">
        <v>31</v>
      </c>
      <c r="K554" t="s">
        <v>464</v>
      </c>
      <c r="L554" t="s">
        <v>383</v>
      </c>
      <c r="M554">
        <v>80013</v>
      </c>
      <c r="N554" t="s">
        <v>3</v>
      </c>
      <c r="O554" t="s">
        <v>483</v>
      </c>
      <c r="P554" t="s">
        <v>40</v>
      </c>
      <c r="Q554" t="s">
        <v>47</v>
      </c>
      <c r="R554" t="s">
        <v>484</v>
      </c>
      <c r="S554">
        <v>54.384000000000007</v>
      </c>
      <c r="T554">
        <v>2</v>
      </c>
      <c r="U554">
        <v>0.2</v>
      </c>
      <c r="V554">
        <v>-10.876800000000003</v>
      </c>
      <c r="W554">
        <v>-42.147600000000011</v>
      </c>
      <c r="X554">
        <v>1.359599999999995</v>
      </c>
      <c r="Y554">
        <v>585</v>
      </c>
      <c r="Z554">
        <v>0</v>
      </c>
      <c r="AA554">
        <v>2169</v>
      </c>
      <c r="AB554">
        <v>20</v>
      </c>
    </row>
    <row r="555" spans="1:28" x14ac:dyDescent="0.3">
      <c r="A555">
        <v>4463</v>
      </c>
      <c r="B555" t="s">
        <v>7759</v>
      </c>
      <c r="C555" s="1">
        <v>43006</v>
      </c>
      <c r="D555" s="1">
        <v>43009</v>
      </c>
      <c r="E555">
        <v>3</v>
      </c>
      <c r="F555" t="s">
        <v>49</v>
      </c>
      <c r="G555" t="s">
        <v>2944</v>
      </c>
      <c r="H555" t="s">
        <v>2945</v>
      </c>
      <c r="I555" t="s">
        <v>45</v>
      </c>
      <c r="J555" t="s">
        <v>31</v>
      </c>
      <c r="K555" t="s">
        <v>464</v>
      </c>
      <c r="L555" t="s">
        <v>383</v>
      </c>
      <c r="M555">
        <v>80013</v>
      </c>
      <c r="N555" t="s">
        <v>3</v>
      </c>
      <c r="O555" t="s">
        <v>5390</v>
      </c>
      <c r="P555" t="s">
        <v>36</v>
      </c>
      <c r="Q555" t="s">
        <v>42</v>
      </c>
      <c r="R555" t="s">
        <v>5391</v>
      </c>
      <c r="S555">
        <v>76.77600000000001</v>
      </c>
      <c r="T555">
        <v>4</v>
      </c>
      <c r="U555">
        <v>0.7</v>
      </c>
      <c r="V555">
        <v>-53.743200000000002</v>
      </c>
      <c r="W555">
        <v>-81.89439999999999</v>
      </c>
      <c r="X555">
        <v>-58.861599999999981</v>
      </c>
      <c r="Y555">
        <v>586</v>
      </c>
      <c r="Z555">
        <v>1</v>
      </c>
      <c r="AA555">
        <v>2171</v>
      </c>
      <c r="AB555">
        <v>40</v>
      </c>
    </row>
    <row r="556" spans="1:28" x14ac:dyDescent="0.3">
      <c r="A556">
        <v>4464</v>
      </c>
      <c r="B556" t="s">
        <v>7759</v>
      </c>
      <c r="C556" s="1">
        <v>43006</v>
      </c>
      <c r="D556" s="1">
        <v>43009</v>
      </c>
      <c r="E556">
        <v>3</v>
      </c>
      <c r="F556" t="s">
        <v>49</v>
      </c>
      <c r="G556" t="s">
        <v>2944</v>
      </c>
      <c r="H556" t="s">
        <v>2945</v>
      </c>
      <c r="I556" t="s">
        <v>45</v>
      </c>
      <c r="J556" t="s">
        <v>31</v>
      </c>
      <c r="K556" t="s">
        <v>464</v>
      </c>
      <c r="L556" t="s">
        <v>383</v>
      </c>
      <c r="M556">
        <v>80013</v>
      </c>
      <c r="N556" t="s">
        <v>3</v>
      </c>
      <c r="O556" t="s">
        <v>7760</v>
      </c>
      <c r="P556" t="s">
        <v>36</v>
      </c>
      <c r="Q556" t="s">
        <v>44</v>
      </c>
      <c r="R556" t="s">
        <v>7761</v>
      </c>
      <c r="S556">
        <v>14.352000000000002</v>
      </c>
      <c r="T556">
        <v>3</v>
      </c>
      <c r="U556">
        <v>0.2</v>
      </c>
      <c r="V556">
        <v>-2.8704000000000005</v>
      </c>
      <c r="W556">
        <v>-6.2790000000000017</v>
      </c>
      <c r="X556">
        <v>5.2026000000000003</v>
      </c>
      <c r="Y556">
        <v>587</v>
      </c>
      <c r="Z556">
        <v>2</v>
      </c>
      <c r="AA556">
        <v>2173</v>
      </c>
      <c r="AB556">
        <v>30</v>
      </c>
    </row>
    <row r="557" spans="1:28" x14ac:dyDescent="0.3">
      <c r="A557">
        <v>4465</v>
      </c>
      <c r="B557" t="s">
        <v>7759</v>
      </c>
      <c r="C557" s="1">
        <v>43006</v>
      </c>
      <c r="D557" s="1">
        <v>43009</v>
      </c>
      <c r="E557">
        <v>3</v>
      </c>
      <c r="F557" t="s">
        <v>49</v>
      </c>
      <c r="G557" t="s">
        <v>2944</v>
      </c>
      <c r="H557" t="s">
        <v>2945</v>
      </c>
      <c r="I557" t="s">
        <v>45</v>
      </c>
      <c r="J557" t="s">
        <v>31</v>
      </c>
      <c r="K557" t="s">
        <v>464</v>
      </c>
      <c r="L557" t="s">
        <v>383</v>
      </c>
      <c r="M557">
        <v>80013</v>
      </c>
      <c r="N557" t="s">
        <v>3</v>
      </c>
      <c r="O557" t="s">
        <v>1434</v>
      </c>
      <c r="P557" t="s">
        <v>36</v>
      </c>
      <c r="Q557" t="s">
        <v>43</v>
      </c>
      <c r="R557" t="s">
        <v>1435</v>
      </c>
      <c r="S557">
        <v>209.79200000000003</v>
      </c>
      <c r="T557">
        <v>2</v>
      </c>
      <c r="U557">
        <v>0.2</v>
      </c>
      <c r="V557">
        <v>-41.958400000000012</v>
      </c>
      <c r="W557">
        <v>-141.60960000000003</v>
      </c>
      <c r="X557">
        <v>26.22399999999999</v>
      </c>
      <c r="Y557">
        <v>588</v>
      </c>
      <c r="Z557">
        <v>0</v>
      </c>
      <c r="AA557">
        <v>2175</v>
      </c>
      <c r="AB557">
        <v>20</v>
      </c>
    </row>
    <row r="558" spans="1:28" x14ac:dyDescent="0.3">
      <c r="A558">
        <v>4472</v>
      </c>
      <c r="B558" t="s">
        <v>7765</v>
      </c>
      <c r="C558" s="1">
        <v>43007</v>
      </c>
      <c r="D558" s="1">
        <v>43007</v>
      </c>
      <c r="E558">
        <v>0</v>
      </c>
      <c r="F558" t="s">
        <v>62</v>
      </c>
      <c r="G558" t="s">
        <v>1345</v>
      </c>
      <c r="H558" t="s">
        <v>1346</v>
      </c>
      <c r="I558" t="s">
        <v>45</v>
      </c>
      <c r="J558" t="s">
        <v>31</v>
      </c>
      <c r="K558" t="s">
        <v>7766</v>
      </c>
      <c r="L558" t="s">
        <v>385</v>
      </c>
      <c r="M558">
        <v>44060</v>
      </c>
      <c r="N558" t="s">
        <v>5</v>
      </c>
      <c r="O558" t="s">
        <v>5244</v>
      </c>
      <c r="P558" t="s">
        <v>32</v>
      </c>
      <c r="Q558" t="s">
        <v>34</v>
      </c>
      <c r="R558" t="s">
        <v>5245</v>
      </c>
      <c r="S558">
        <v>63.686</v>
      </c>
      <c r="T558">
        <v>1</v>
      </c>
      <c r="U558">
        <v>0.3</v>
      </c>
      <c r="V558">
        <v>-19.105799999999999</v>
      </c>
      <c r="W558">
        <v>-60.046800000000005</v>
      </c>
      <c r="X558">
        <v>-15.466600000000003</v>
      </c>
      <c r="Y558">
        <v>589</v>
      </c>
      <c r="Z558">
        <v>1</v>
      </c>
      <c r="AA558">
        <v>2177</v>
      </c>
      <c r="AB558">
        <v>7</v>
      </c>
    </row>
    <row r="559" spans="1:28" x14ac:dyDescent="0.3">
      <c r="A559">
        <v>4473</v>
      </c>
      <c r="B559" t="s">
        <v>7765</v>
      </c>
      <c r="C559" s="1">
        <v>43007</v>
      </c>
      <c r="D559" s="1">
        <v>43007</v>
      </c>
      <c r="E559">
        <v>0</v>
      </c>
      <c r="F559" t="s">
        <v>62</v>
      </c>
      <c r="G559" t="s">
        <v>1345</v>
      </c>
      <c r="H559" t="s">
        <v>1346</v>
      </c>
      <c r="I559" t="s">
        <v>45</v>
      </c>
      <c r="J559" t="s">
        <v>31</v>
      </c>
      <c r="K559" t="s">
        <v>7766</v>
      </c>
      <c r="L559" t="s">
        <v>385</v>
      </c>
      <c r="M559">
        <v>44060</v>
      </c>
      <c r="N559" t="s">
        <v>5</v>
      </c>
      <c r="O559" t="s">
        <v>2251</v>
      </c>
      <c r="P559" t="s">
        <v>40</v>
      </c>
      <c r="Q559" t="s">
        <v>47</v>
      </c>
      <c r="R559" t="s">
        <v>2252</v>
      </c>
      <c r="S559">
        <v>239.976</v>
      </c>
      <c r="T559">
        <v>3</v>
      </c>
      <c r="U559">
        <v>0.2</v>
      </c>
      <c r="V559">
        <v>-47.995200000000004</v>
      </c>
      <c r="W559">
        <v>-125.98739999999998</v>
      </c>
      <c r="X559">
        <v>65.993400000000008</v>
      </c>
      <c r="Y559">
        <v>590</v>
      </c>
      <c r="Z559">
        <v>2</v>
      </c>
      <c r="AA559">
        <v>2179</v>
      </c>
      <c r="AB559">
        <v>21</v>
      </c>
    </row>
    <row r="560" spans="1:28" x14ac:dyDescent="0.3">
      <c r="A560">
        <v>4474</v>
      </c>
      <c r="B560" t="s">
        <v>7765</v>
      </c>
      <c r="C560" s="1">
        <v>43007</v>
      </c>
      <c r="D560" s="1">
        <v>43007</v>
      </c>
      <c r="E560">
        <v>0</v>
      </c>
      <c r="F560" t="s">
        <v>62</v>
      </c>
      <c r="G560" t="s">
        <v>1345</v>
      </c>
      <c r="H560" t="s">
        <v>1346</v>
      </c>
      <c r="I560" t="s">
        <v>45</v>
      </c>
      <c r="J560" t="s">
        <v>31</v>
      </c>
      <c r="K560" t="s">
        <v>7766</v>
      </c>
      <c r="L560" t="s">
        <v>385</v>
      </c>
      <c r="M560">
        <v>44060</v>
      </c>
      <c r="N560" t="s">
        <v>5</v>
      </c>
      <c r="O560" t="s">
        <v>7767</v>
      </c>
      <c r="P560" t="s">
        <v>32</v>
      </c>
      <c r="Q560" t="s">
        <v>440</v>
      </c>
      <c r="R560" t="s">
        <v>7768</v>
      </c>
      <c r="S560">
        <v>344.22</v>
      </c>
      <c r="T560">
        <v>2</v>
      </c>
      <c r="U560">
        <v>0.4</v>
      </c>
      <c r="V560">
        <v>-137.68800000000002</v>
      </c>
      <c r="W560">
        <v>-395.85300000000007</v>
      </c>
      <c r="X560">
        <v>-189.32100000000003</v>
      </c>
      <c r="Y560">
        <v>591</v>
      </c>
      <c r="Z560">
        <v>0</v>
      </c>
      <c r="AA560">
        <v>2181</v>
      </c>
      <c r="AB560">
        <v>14</v>
      </c>
    </row>
    <row r="561" spans="1:28" x14ac:dyDescent="0.3">
      <c r="A561">
        <v>4475</v>
      </c>
      <c r="B561" t="s">
        <v>7765</v>
      </c>
      <c r="C561" s="1">
        <v>43007</v>
      </c>
      <c r="D561" s="1">
        <v>43007</v>
      </c>
      <c r="E561">
        <v>0</v>
      </c>
      <c r="F561" t="s">
        <v>62</v>
      </c>
      <c r="G561" t="s">
        <v>1345</v>
      </c>
      <c r="H561" t="s">
        <v>1346</v>
      </c>
      <c r="I561" t="s">
        <v>45</v>
      </c>
      <c r="J561" t="s">
        <v>31</v>
      </c>
      <c r="K561" t="s">
        <v>7766</v>
      </c>
      <c r="L561" t="s">
        <v>385</v>
      </c>
      <c r="M561">
        <v>44060</v>
      </c>
      <c r="N561" t="s">
        <v>5</v>
      </c>
      <c r="O561" t="s">
        <v>5640</v>
      </c>
      <c r="P561" t="s">
        <v>36</v>
      </c>
      <c r="Q561" t="s">
        <v>44</v>
      </c>
      <c r="R561" t="s">
        <v>5641</v>
      </c>
      <c r="S561">
        <v>15.552000000000003</v>
      </c>
      <c r="T561">
        <v>3</v>
      </c>
      <c r="U561">
        <v>0.2</v>
      </c>
      <c r="V561">
        <v>-3.1104000000000007</v>
      </c>
      <c r="W561">
        <v>-6.9984000000000028</v>
      </c>
      <c r="X561">
        <v>5.4432</v>
      </c>
      <c r="Y561">
        <v>592</v>
      </c>
      <c r="Z561">
        <v>1</v>
      </c>
      <c r="AA561">
        <v>2183</v>
      </c>
      <c r="AB561">
        <v>21</v>
      </c>
    </row>
    <row r="562" spans="1:28" x14ac:dyDescent="0.3">
      <c r="A562">
        <v>4476</v>
      </c>
      <c r="B562" t="s">
        <v>7765</v>
      </c>
      <c r="C562" s="1">
        <v>43007</v>
      </c>
      <c r="D562" s="1">
        <v>43007</v>
      </c>
      <c r="E562">
        <v>0</v>
      </c>
      <c r="F562" t="s">
        <v>62</v>
      </c>
      <c r="G562" t="s">
        <v>1345</v>
      </c>
      <c r="H562" t="s">
        <v>1346</v>
      </c>
      <c r="I562" t="s">
        <v>45</v>
      </c>
      <c r="J562" t="s">
        <v>31</v>
      </c>
      <c r="K562" t="s">
        <v>7766</v>
      </c>
      <c r="L562" t="s">
        <v>385</v>
      </c>
      <c r="M562">
        <v>44060</v>
      </c>
      <c r="N562" t="s">
        <v>5</v>
      </c>
      <c r="O562" t="s">
        <v>6662</v>
      </c>
      <c r="P562" t="s">
        <v>32</v>
      </c>
      <c r="Q562" t="s">
        <v>441</v>
      </c>
      <c r="R562" t="s">
        <v>6663</v>
      </c>
      <c r="S562">
        <v>21.248000000000001</v>
      </c>
      <c r="T562">
        <v>4</v>
      </c>
      <c r="U562">
        <v>0.2</v>
      </c>
      <c r="V562">
        <v>-4.2496</v>
      </c>
      <c r="W562">
        <v>-9.5616000000000021</v>
      </c>
      <c r="X562">
        <v>7.436799999999999</v>
      </c>
      <c r="Y562">
        <v>593</v>
      </c>
      <c r="Z562">
        <v>2</v>
      </c>
      <c r="AA562">
        <v>2185</v>
      </c>
      <c r="AB562">
        <v>28</v>
      </c>
    </row>
    <row r="563" spans="1:28" x14ac:dyDescent="0.3">
      <c r="A563">
        <v>4477</v>
      </c>
      <c r="B563" t="s">
        <v>7765</v>
      </c>
      <c r="C563" s="1">
        <v>43007</v>
      </c>
      <c r="D563" s="1">
        <v>43007</v>
      </c>
      <c r="E563">
        <v>0</v>
      </c>
      <c r="F563" t="s">
        <v>62</v>
      </c>
      <c r="G563" t="s">
        <v>1345</v>
      </c>
      <c r="H563" t="s">
        <v>1346</v>
      </c>
      <c r="I563" t="s">
        <v>45</v>
      </c>
      <c r="J563" t="s">
        <v>31</v>
      </c>
      <c r="K563" t="s">
        <v>7766</v>
      </c>
      <c r="L563" t="s">
        <v>385</v>
      </c>
      <c r="M563">
        <v>44060</v>
      </c>
      <c r="N563" t="s">
        <v>5</v>
      </c>
      <c r="O563" t="s">
        <v>7370</v>
      </c>
      <c r="P563" t="s">
        <v>36</v>
      </c>
      <c r="Q563" t="s">
        <v>44</v>
      </c>
      <c r="R563" t="s">
        <v>7371</v>
      </c>
      <c r="S563">
        <v>8.4480000000000004</v>
      </c>
      <c r="T563">
        <v>2</v>
      </c>
      <c r="U563">
        <v>0.2</v>
      </c>
      <c r="V563">
        <v>-1.6896000000000002</v>
      </c>
      <c r="W563">
        <v>-4.1184000000000003</v>
      </c>
      <c r="X563">
        <v>2.6399999999999997</v>
      </c>
      <c r="Y563">
        <v>594</v>
      </c>
      <c r="Z563">
        <v>0</v>
      </c>
      <c r="AA563">
        <v>2187</v>
      </c>
      <c r="AB563">
        <v>14</v>
      </c>
    </row>
    <row r="564" spans="1:28" x14ac:dyDescent="0.3">
      <c r="A564">
        <v>4488</v>
      </c>
      <c r="B564" t="s">
        <v>7779</v>
      </c>
      <c r="C564" s="1">
        <v>42252</v>
      </c>
      <c r="D564" s="1">
        <v>42258</v>
      </c>
      <c r="E564">
        <v>6</v>
      </c>
      <c r="F564" t="s">
        <v>358</v>
      </c>
      <c r="G564" t="s">
        <v>3888</v>
      </c>
      <c r="H564" t="s">
        <v>3889</v>
      </c>
      <c r="I564" t="s">
        <v>45</v>
      </c>
      <c r="J564" t="s">
        <v>31</v>
      </c>
      <c r="K564" t="s">
        <v>370</v>
      </c>
      <c r="L564" t="s">
        <v>362</v>
      </c>
      <c r="M564">
        <v>77036</v>
      </c>
      <c r="N564" t="s">
        <v>7</v>
      </c>
      <c r="O564" t="s">
        <v>6845</v>
      </c>
      <c r="P564" t="s">
        <v>36</v>
      </c>
      <c r="Q564" t="s">
        <v>42</v>
      </c>
      <c r="R564" t="s">
        <v>6846</v>
      </c>
      <c r="S564">
        <v>16.269999999999996</v>
      </c>
      <c r="T564">
        <v>5</v>
      </c>
      <c r="U564">
        <v>0.8</v>
      </c>
      <c r="V564">
        <v>-13.015999999999998</v>
      </c>
      <c r="W564">
        <v>-28.472500000000004</v>
      </c>
      <c r="X564">
        <v>-25.218500000000006</v>
      </c>
      <c r="Y564">
        <v>595</v>
      </c>
      <c r="Z564">
        <v>1</v>
      </c>
      <c r="AA564">
        <v>2189</v>
      </c>
      <c r="AB564">
        <v>50</v>
      </c>
    </row>
    <row r="565" spans="1:28" x14ac:dyDescent="0.3">
      <c r="A565">
        <v>4489</v>
      </c>
      <c r="B565" t="s">
        <v>7779</v>
      </c>
      <c r="C565" s="1">
        <v>42252</v>
      </c>
      <c r="D565" s="1">
        <v>42258</v>
      </c>
      <c r="E565">
        <v>6</v>
      </c>
      <c r="F565" t="s">
        <v>358</v>
      </c>
      <c r="G565" t="s">
        <v>3888</v>
      </c>
      <c r="H565" t="s">
        <v>3889</v>
      </c>
      <c r="I565" t="s">
        <v>45</v>
      </c>
      <c r="J565" t="s">
        <v>31</v>
      </c>
      <c r="K565" t="s">
        <v>370</v>
      </c>
      <c r="L565" t="s">
        <v>362</v>
      </c>
      <c r="M565">
        <v>77036</v>
      </c>
      <c r="N565" t="s">
        <v>7</v>
      </c>
      <c r="O565" t="s">
        <v>782</v>
      </c>
      <c r="P565" t="s">
        <v>36</v>
      </c>
      <c r="Q565" t="s">
        <v>475</v>
      </c>
      <c r="R565" t="s">
        <v>783</v>
      </c>
      <c r="S565">
        <v>69.12</v>
      </c>
      <c r="T565">
        <v>9</v>
      </c>
      <c r="U565">
        <v>0.2</v>
      </c>
      <c r="V565">
        <v>-13.824000000000002</v>
      </c>
      <c r="W565">
        <v>-69.984000000000009</v>
      </c>
      <c r="X565">
        <v>-14.687999999999999</v>
      </c>
      <c r="Y565">
        <v>596</v>
      </c>
      <c r="Z565">
        <v>2</v>
      </c>
      <c r="AA565">
        <v>2191</v>
      </c>
      <c r="AB565">
        <v>90</v>
      </c>
    </row>
    <row r="566" spans="1:28" x14ac:dyDescent="0.3">
      <c r="A566">
        <v>4490</v>
      </c>
      <c r="B566" t="s">
        <v>7779</v>
      </c>
      <c r="C566" s="1">
        <v>42252</v>
      </c>
      <c r="D566" s="1">
        <v>42258</v>
      </c>
      <c r="E566">
        <v>6</v>
      </c>
      <c r="F566" t="s">
        <v>358</v>
      </c>
      <c r="G566" t="s">
        <v>3888</v>
      </c>
      <c r="H566" t="s">
        <v>3889</v>
      </c>
      <c r="I566" t="s">
        <v>45</v>
      </c>
      <c r="J566" t="s">
        <v>31</v>
      </c>
      <c r="K566" t="s">
        <v>370</v>
      </c>
      <c r="L566" t="s">
        <v>362</v>
      </c>
      <c r="M566">
        <v>77036</v>
      </c>
      <c r="N566" t="s">
        <v>7</v>
      </c>
      <c r="O566" t="s">
        <v>4326</v>
      </c>
      <c r="P566" t="s">
        <v>36</v>
      </c>
      <c r="Q566" t="s">
        <v>42</v>
      </c>
      <c r="R566" t="s">
        <v>4327</v>
      </c>
      <c r="S566">
        <v>4.4699999999999989</v>
      </c>
      <c r="T566">
        <v>3</v>
      </c>
      <c r="U566">
        <v>0.8</v>
      </c>
      <c r="V566">
        <v>-3.5759999999999992</v>
      </c>
      <c r="W566">
        <v>-8.7165000000000017</v>
      </c>
      <c r="X566">
        <v>-7.8225000000000016</v>
      </c>
      <c r="Y566">
        <v>597</v>
      </c>
      <c r="Z566">
        <v>0</v>
      </c>
      <c r="AA566">
        <v>2193</v>
      </c>
      <c r="AB566">
        <v>30</v>
      </c>
    </row>
    <row r="567" spans="1:28" x14ac:dyDescent="0.3">
      <c r="A567">
        <v>4514</v>
      </c>
      <c r="B567" t="s">
        <v>7795</v>
      </c>
      <c r="C567" s="1">
        <v>42619</v>
      </c>
      <c r="D567" s="1">
        <v>42621</v>
      </c>
      <c r="E567">
        <v>2</v>
      </c>
      <c r="F567" t="s">
        <v>49</v>
      </c>
      <c r="G567" t="s">
        <v>6779</v>
      </c>
      <c r="H567" t="s">
        <v>6780</v>
      </c>
      <c r="I567" t="s">
        <v>30</v>
      </c>
      <c r="J567" t="s">
        <v>31</v>
      </c>
      <c r="K567" t="s">
        <v>370</v>
      </c>
      <c r="L567" t="s">
        <v>362</v>
      </c>
      <c r="M567">
        <v>77070</v>
      </c>
      <c r="N567" t="s">
        <v>7</v>
      </c>
      <c r="O567" t="s">
        <v>477</v>
      </c>
      <c r="P567" t="s">
        <v>36</v>
      </c>
      <c r="Q567" t="s">
        <v>38</v>
      </c>
      <c r="R567" t="s">
        <v>478</v>
      </c>
      <c r="S567">
        <v>10.784000000000001</v>
      </c>
      <c r="T567">
        <v>1</v>
      </c>
      <c r="U567">
        <v>0.2</v>
      </c>
      <c r="V567">
        <v>-2.1568000000000001</v>
      </c>
      <c r="W567">
        <v>-7.8184000000000005</v>
      </c>
      <c r="X567">
        <v>0.8087999999999993</v>
      </c>
      <c r="Y567">
        <v>598</v>
      </c>
      <c r="Z567">
        <v>1</v>
      </c>
      <c r="AA567">
        <v>2195</v>
      </c>
      <c r="AB567">
        <v>10</v>
      </c>
    </row>
    <row r="568" spans="1:28" x14ac:dyDescent="0.3">
      <c r="A568">
        <v>4517</v>
      </c>
      <c r="B568" t="s">
        <v>7798</v>
      </c>
      <c r="C568" s="1">
        <v>42628</v>
      </c>
      <c r="D568" s="1">
        <v>42633</v>
      </c>
      <c r="E568">
        <v>5</v>
      </c>
      <c r="F568" t="s">
        <v>358</v>
      </c>
      <c r="G568" t="s">
        <v>2795</v>
      </c>
      <c r="H568" t="s">
        <v>2796</v>
      </c>
      <c r="I568" t="s">
        <v>30</v>
      </c>
      <c r="J568" t="s">
        <v>31</v>
      </c>
      <c r="K568" t="s">
        <v>442</v>
      </c>
      <c r="L568" t="s">
        <v>361</v>
      </c>
      <c r="M568">
        <v>98105</v>
      </c>
      <c r="N568" t="s">
        <v>3</v>
      </c>
      <c r="O568" t="s">
        <v>7799</v>
      </c>
      <c r="P568" t="s">
        <v>36</v>
      </c>
      <c r="Q568" t="s">
        <v>44</v>
      </c>
      <c r="R568" t="s">
        <v>7800</v>
      </c>
      <c r="S568">
        <v>21.400000000000002</v>
      </c>
      <c r="T568">
        <v>5</v>
      </c>
      <c r="U568">
        <v>0</v>
      </c>
      <c r="V568">
        <v>0</v>
      </c>
      <c r="W568">
        <v>-11.342000000000002</v>
      </c>
      <c r="X568">
        <v>10.058</v>
      </c>
      <c r="Y568">
        <v>599</v>
      </c>
      <c r="Z568">
        <v>2</v>
      </c>
      <c r="AA568">
        <v>2197</v>
      </c>
      <c r="AB568">
        <v>25</v>
      </c>
    </row>
    <row r="569" spans="1:28" x14ac:dyDescent="0.3">
      <c r="A569">
        <v>4518</v>
      </c>
      <c r="B569" t="s">
        <v>7798</v>
      </c>
      <c r="C569" s="1">
        <v>42628</v>
      </c>
      <c r="D569" s="1">
        <v>42633</v>
      </c>
      <c r="E569">
        <v>5</v>
      </c>
      <c r="F569" t="s">
        <v>358</v>
      </c>
      <c r="G569" t="s">
        <v>2795</v>
      </c>
      <c r="H569" t="s">
        <v>2796</v>
      </c>
      <c r="I569" t="s">
        <v>30</v>
      </c>
      <c r="J569" t="s">
        <v>31</v>
      </c>
      <c r="K569" t="s">
        <v>442</v>
      </c>
      <c r="L569" t="s">
        <v>361</v>
      </c>
      <c r="M569">
        <v>98105</v>
      </c>
      <c r="N569" t="s">
        <v>3</v>
      </c>
      <c r="O569" t="s">
        <v>2671</v>
      </c>
      <c r="P569" t="s">
        <v>36</v>
      </c>
      <c r="Q569" t="s">
        <v>42</v>
      </c>
      <c r="R569" t="s">
        <v>2672</v>
      </c>
      <c r="S569">
        <v>48.664000000000001</v>
      </c>
      <c r="T569">
        <v>7</v>
      </c>
      <c r="U569">
        <v>0.2</v>
      </c>
      <c r="V569">
        <v>-9.732800000000001</v>
      </c>
      <c r="W569">
        <v>-23.115400000000005</v>
      </c>
      <c r="X569">
        <v>15.815799999999999</v>
      </c>
      <c r="Y569">
        <v>600</v>
      </c>
      <c r="Z569">
        <v>0</v>
      </c>
      <c r="AA569">
        <v>2199</v>
      </c>
      <c r="AB569">
        <v>35</v>
      </c>
    </row>
    <row r="570" spans="1:28" x14ac:dyDescent="0.3">
      <c r="A570">
        <v>4519</v>
      </c>
      <c r="B570" t="s">
        <v>7801</v>
      </c>
      <c r="C570" s="1">
        <v>42638</v>
      </c>
      <c r="D570" s="1">
        <v>42644</v>
      </c>
      <c r="E570">
        <v>6</v>
      </c>
      <c r="F570" t="s">
        <v>358</v>
      </c>
      <c r="G570" t="s">
        <v>4572</v>
      </c>
      <c r="H570" t="s">
        <v>4573</v>
      </c>
      <c r="I570" t="s">
        <v>30</v>
      </c>
      <c r="J570" t="s">
        <v>31</v>
      </c>
      <c r="K570" t="s">
        <v>365</v>
      </c>
      <c r="L570" t="s">
        <v>357</v>
      </c>
      <c r="M570">
        <v>94109</v>
      </c>
      <c r="N570" t="s">
        <v>3</v>
      </c>
      <c r="O570" t="s">
        <v>1408</v>
      </c>
      <c r="P570" t="s">
        <v>36</v>
      </c>
      <c r="Q570" t="s">
        <v>39</v>
      </c>
      <c r="R570" t="s">
        <v>1409</v>
      </c>
      <c r="S570">
        <v>16.559999999999999</v>
      </c>
      <c r="T570">
        <v>4</v>
      </c>
      <c r="U570">
        <v>0</v>
      </c>
      <c r="V570">
        <v>0</v>
      </c>
      <c r="W570">
        <v>-9.6047999999999991</v>
      </c>
      <c r="X570">
        <v>6.9551999999999996</v>
      </c>
      <c r="Y570">
        <v>601</v>
      </c>
      <c r="Z570">
        <v>1</v>
      </c>
      <c r="AA570">
        <v>2201</v>
      </c>
      <c r="AB570">
        <v>28</v>
      </c>
    </row>
    <row r="571" spans="1:28" x14ac:dyDescent="0.3">
      <c r="A571">
        <v>4529</v>
      </c>
      <c r="B571" t="s">
        <v>7811</v>
      </c>
      <c r="C571" s="1">
        <v>42986</v>
      </c>
      <c r="D571" s="1">
        <v>42988</v>
      </c>
      <c r="E571">
        <v>2</v>
      </c>
      <c r="F571" t="s">
        <v>355</v>
      </c>
      <c r="G571" t="s">
        <v>2893</v>
      </c>
      <c r="H571" t="s">
        <v>2894</v>
      </c>
      <c r="I571" t="s">
        <v>35</v>
      </c>
      <c r="J571" t="s">
        <v>31</v>
      </c>
      <c r="K571" t="s">
        <v>5560</v>
      </c>
      <c r="L571" t="s">
        <v>385</v>
      </c>
      <c r="M571">
        <v>43302</v>
      </c>
      <c r="N571" t="s">
        <v>5</v>
      </c>
      <c r="O571" t="s">
        <v>5748</v>
      </c>
      <c r="P571" t="s">
        <v>40</v>
      </c>
      <c r="Q571" t="s">
        <v>47</v>
      </c>
      <c r="R571" t="s">
        <v>5749</v>
      </c>
      <c r="S571">
        <v>116.83199999999999</v>
      </c>
      <c r="T571">
        <v>4</v>
      </c>
      <c r="U571">
        <v>0.2</v>
      </c>
      <c r="V571">
        <v>-23.366399999999999</v>
      </c>
      <c r="W571">
        <v>-59.87639999999999</v>
      </c>
      <c r="X571">
        <v>33.589200000000005</v>
      </c>
      <c r="Y571">
        <v>602</v>
      </c>
      <c r="Z571">
        <v>2</v>
      </c>
      <c r="AA571">
        <v>2203</v>
      </c>
      <c r="AB571">
        <v>28</v>
      </c>
    </row>
    <row r="572" spans="1:28" x14ac:dyDescent="0.3">
      <c r="A572">
        <v>4564</v>
      </c>
      <c r="B572" t="s">
        <v>7840</v>
      </c>
      <c r="C572" s="1">
        <v>43004</v>
      </c>
      <c r="D572" s="1">
        <v>43008</v>
      </c>
      <c r="E572">
        <v>4</v>
      </c>
      <c r="F572" t="s">
        <v>358</v>
      </c>
      <c r="G572" t="s">
        <v>3220</v>
      </c>
      <c r="H572" t="s">
        <v>619</v>
      </c>
      <c r="I572" t="s">
        <v>45</v>
      </c>
      <c r="J572" t="s">
        <v>31</v>
      </c>
      <c r="K572" t="s">
        <v>7456</v>
      </c>
      <c r="L572" t="s">
        <v>359</v>
      </c>
      <c r="M572">
        <v>33023</v>
      </c>
      <c r="N572" t="s">
        <v>9</v>
      </c>
      <c r="O572" t="s">
        <v>799</v>
      </c>
      <c r="P572" t="s">
        <v>32</v>
      </c>
      <c r="Q572" t="s">
        <v>34</v>
      </c>
      <c r="R572" t="s">
        <v>800</v>
      </c>
      <c r="S572">
        <v>419.13599999999997</v>
      </c>
      <c r="T572">
        <v>4</v>
      </c>
      <c r="U572">
        <v>0.2</v>
      </c>
      <c r="V572">
        <v>-83.827200000000005</v>
      </c>
      <c r="W572">
        <v>-392.94</v>
      </c>
      <c r="X572">
        <v>-57.631200000000035</v>
      </c>
      <c r="Y572">
        <v>603</v>
      </c>
      <c r="Z572">
        <v>0</v>
      </c>
      <c r="AA572">
        <v>2205</v>
      </c>
      <c r="AB572">
        <v>24</v>
      </c>
    </row>
    <row r="573" spans="1:28" x14ac:dyDescent="0.3">
      <c r="A573">
        <v>4582</v>
      </c>
      <c r="B573" t="s">
        <v>7858</v>
      </c>
      <c r="C573" s="1">
        <v>42632</v>
      </c>
      <c r="D573" s="1">
        <v>42635</v>
      </c>
      <c r="E573">
        <v>3</v>
      </c>
      <c r="F573" t="s">
        <v>49</v>
      </c>
      <c r="G573" t="s">
        <v>3852</v>
      </c>
      <c r="H573" t="s">
        <v>3853</v>
      </c>
      <c r="I573" t="s">
        <v>45</v>
      </c>
      <c r="J573" t="s">
        <v>31</v>
      </c>
      <c r="K573" t="s">
        <v>367</v>
      </c>
      <c r="L573" t="s">
        <v>368</v>
      </c>
      <c r="M573">
        <v>19140</v>
      </c>
      <c r="N573" t="s">
        <v>5</v>
      </c>
      <c r="O573" t="s">
        <v>7859</v>
      </c>
      <c r="P573" t="s">
        <v>32</v>
      </c>
      <c r="Q573" t="s">
        <v>441</v>
      </c>
      <c r="R573" t="s">
        <v>7860</v>
      </c>
      <c r="S573">
        <v>25.632000000000001</v>
      </c>
      <c r="T573">
        <v>3</v>
      </c>
      <c r="U573">
        <v>0.2</v>
      </c>
      <c r="V573">
        <v>-5.1264000000000003</v>
      </c>
      <c r="W573">
        <v>-16.660800000000005</v>
      </c>
      <c r="X573">
        <v>3.8447999999999967</v>
      </c>
      <c r="Y573">
        <v>604</v>
      </c>
      <c r="Z573">
        <v>1</v>
      </c>
      <c r="AA573">
        <v>2207</v>
      </c>
      <c r="AB573">
        <v>9</v>
      </c>
    </row>
    <row r="574" spans="1:28" x14ac:dyDescent="0.3">
      <c r="A574">
        <v>4615</v>
      </c>
      <c r="B574" t="s">
        <v>7884</v>
      </c>
      <c r="C574" s="1">
        <v>42618</v>
      </c>
      <c r="D574" s="1">
        <v>42623</v>
      </c>
      <c r="E574">
        <v>5</v>
      </c>
      <c r="F574" t="s">
        <v>358</v>
      </c>
      <c r="G574" t="s">
        <v>6686</v>
      </c>
      <c r="H574" t="s">
        <v>6687</v>
      </c>
      <c r="I574" t="s">
        <v>45</v>
      </c>
      <c r="J574" t="s">
        <v>31</v>
      </c>
      <c r="K574" t="s">
        <v>370</v>
      </c>
      <c r="L574" t="s">
        <v>362</v>
      </c>
      <c r="M574">
        <v>77070</v>
      </c>
      <c r="N574" t="s">
        <v>7</v>
      </c>
      <c r="O574" t="s">
        <v>2736</v>
      </c>
      <c r="P574" t="s">
        <v>36</v>
      </c>
      <c r="Q574" t="s">
        <v>43</v>
      </c>
      <c r="R574" t="s">
        <v>2737</v>
      </c>
      <c r="S574">
        <v>62.789999999999992</v>
      </c>
      <c r="T574">
        <v>3</v>
      </c>
      <c r="U574">
        <v>0.8</v>
      </c>
      <c r="V574">
        <v>-50.231999999999999</v>
      </c>
      <c r="W574">
        <v>-178.95150000000001</v>
      </c>
      <c r="X574">
        <v>-166.39350000000002</v>
      </c>
      <c r="Y574">
        <v>605</v>
      </c>
      <c r="Z574">
        <v>2</v>
      </c>
      <c r="AA574">
        <v>2209</v>
      </c>
      <c r="AB574">
        <v>30</v>
      </c>
    </row>
    <row r="575" spans="1:28" x14ac:dyDescent="0.3">
      <c r="A575">
        <v>4616</v>
      </c>
      <c r="B575" t="s">
        <v>7884</v>
      </c>
      <c r="C575" s="1">
        <v>42618</v>
      </c>
      <c r="D575" s="1">
        <v>42623</v>
      </c>
      <c r="E575">
        <v>5</v>
      </c>
      <c r="F575" t="s">
        <v>358</v>
      </c>
      <c r="G575" t="s">
        <v>6686</v>
      </c>
      <c r="H575" t="s">
        <v>6687</v>
      </c>
      <c r="I575" t="s">
        <v>45</v>
      </c>
      <c r="J575" t="s">
        <v>31</v>
      </c>
      <c r="K575" t="s">
        <v>370</v>
      </c>
      <c r="L575" t="s">
        <v>362</v>
      </c>
      <c r="M575">
        <v>77070</v>
      </c>
      <c r="N575" t="s">
        <v>7</v>
      </c>
      <c r="O575" t="s">
        <v>6315</v>
      </c>
      <c r="P575" t="s">
        <v>36</v>
      </c>
      <c r="Q575" t="s">
        <v>52</v>
      </c>
      <c r="R575" t="s">
        <v>6316</v>
      </c>
      <c r="S575">
        <v>28.44</v>
      </c>
      <c r="T575">
        <v>9</v>
      </c>
      <c r="U575">
        <v>0.2</v>
      </c>
      <c r="V575">
        <v>-5.6880000000000006</v>
      </c>
      <c r="W575">
        <v>-18.486000000000004</v>
      </c>
      <c r="X575">
        <v>4.2659999999999973</v>
      </c>
      <c r="Y575">
        <v>606</v>
      </c>
      <c r="Z575">
        <v>0</v>
      </c>
      <c r="AA575">
        <v>2211</v>
      </c>
      <c r="AB575">
        <v>90</v>
      </c>
    </row>
    <row r="576" spans="1:28" x14ac:dyDescent="0.3">
      <c r="A576">
        <v>4617</v>
      </c>
      <c r="B576" t="s">
        <v>7885</v>
      </c>
      <c r="C576" s="1">
        <v>42251</v>
      </c>
      <c r="D576" s="1">
        <v>42254</v>
      </c>
      <c r="E576">
        <v>3</v>
      </c>
      <c r="F576" t="s">
        <v>355</v>
      </c>
      <c r="G576" t="s">
        <v>1584</v>
      </c>
      <c r="H576" t="s">
        <v>1585</v>
      </c>
      <c r="I576" t="s">
        <v>35</v>
      </c>
      <c r="J576" t="s">
        <v>31</v>
      </c>
      <c r="K576" t="s">
        <v>370</v>
      </c>
      <c r="L576" t="s">
        <v>362</v>
      </c>
      <c r="M576">
        <v>77095</v>
      </c>
      <c r="N576" t="s">
        <v>7</v>
      </c>
      <c r="O576" t="s">
        <v>1563</v>
      </c>
      <c r="P576" t="s">
        <v>40</v>
      </c>
      <c r="Q576" t="s">
        <v>47</v>
      </c>
      <c r="R576" t="s">
        <v>1564</v>
      </c>
      <c r="S576">
        <v>134.376</v>
      </c>
      <c r="T576">
        <v>3</v>
      </c>
      <c r="U576">
        <v>0.2</v>
      </c>
      <c r="V576">
        <v>-26.875200000000003</v>
      </c>
      <c r="W576">
        <v>-100.78199999999998</v>
      </c>
      <c r="X576">
        <v>6.7188000000000088</v>
      </c>
      <c r="Y576">
        <v>607</v>
      </c>
      <c r="Z576">
        <v>1</v>
      </c>
      <c r="AA576">
        <v>2213</v>
      </c>
      <c r="AB576">
        <v>30</v>
      </c>
    </row>
    <row r="577" spans="1:28" x14ac:dyDescent="0.3">
      <c r="A577">
        <v>4618</v>
      </c>
      <c r="B577" t="s">
        <v>7886</v>
      </c>
      <c r="C577" s="1">
        <v>42268</v>
      </c>
      <c r="D577" s="1">
        <v>42273</v>
      </c>
      <c r="E577">
        <v>5</v>
      </c>
      <c r="F577" t="s">
        <v>358</v>
      </c>
      <c r="G577" t="s">
        <v>2884</v>
      </c>
      <c r="H577" t="s">
        <v>2885</v>
      </c>
      <c r="I577" t="s">
        <v>45</v>
      </c>
      <c r="J577" t="s">
        <v>31</v>
      </c>
      <c r="K577" t="s">
        <v>4540</v>
      </c>
      <c r="L577" t="s">
        <v>395</v>
      </c>
      <c r="M577">
        <v>2149</v>
      </c>
      <c r="N577" t="s">
        <v>5</v>
      </c>
      <c r="O577" t="s">
        <v>6934</v>
      </c>
      <c r="P577" t="s">
        <v>40</v>
      </c>
      <c r="Q577" t="s">
        <v>41</v>
      </c>
      <c r="R577" t="s">
        <v>6935</v>
      </c>
      <c r="S577">
        <v>589.9</v>
      </c>
      <c r="T577">
        <v>2</v>
      </c>
      <c r="U577">
        <v>0</v>
      </c>
      <c r="V577">
        <v>0</v>
      </c>
      <c r="W577">
        <v>-442.42499999999995</v>
      </c>
      <c r="X577">
        <v>147.47500000000002</v>
      </c>
      <c r="Y577">
        <v>608</v>
      </c>
      <c r="Z577">
        <v>2</v>
      </c>
      <c r="AA577">
        <v>2215</v>
      </c>
      <c r="AB577">
        <v>6</v>
      </c>
    </row>
    <row r="578" spans="1:28" x14ac:dyDescent="0.3">
      <c r="A578">
        <v>4619</v>
      </c>
      <c r="B578" t="s">
        <v>7886</v>
      </c>
      <c r="C578" s="1">
        <v>42268</v>
      </c>
      <c r="D578" s="1">
        <v>42273</v>
      </c>
      <c r="E578">
        <v>5</v>
      </c>
      <c r="F578" t="s">
        <v>358</v>
      </c>
      <c r="G578" t="s">
        <v>2884</v>
      </c>
      <c r="H578" t="s">
        <v>2885</v>
      </c>
      <c r="I578" t="s">
        <v>45</v>
      </c>
      <c r="J578" t="s">
        <v>31</v>
      </c>
      <c r="K578" t="s">
        <v>4540</v>
      </c>
      <c r="L578" t="s">
        <v>395</v>
      </c>
      <c r="M578">
        <v>2149</v>
      </c>
      <c r="N578" t="s">
        <v>5</v>
      </c>
      <c r="O578" t="s">
        <v>1968</v>
      </c>
      <c r="P578" t="s">
        <v>32</v>
      </c>
      <c r="Q578" t="s">
        <v>34</v>
      </c>
      <c r="R578" t="s">
        <v>1969</v>
      </c>
      <c r="S578">
        <v>542.93999999999994</v>
      </c>
      <c r="T578">
        <v>3</v>
      </c>
      <c r="U578">
        <v>0</v>
      </c>
      <c r="V578">
        <v>0</v>
      </c>
      <c r="W578">
        <v>-401.77559999999994</v>
      </c>
      <c r="X578">
        <v>141.1644</v>
      </c>
      <c r="Y578">
        <v>609</v>
      </c>
      <c r="Z578">
        <v>0</v>
      </c>
      <c r="AA578">
        <v>2217</v>
      </c>
      <c r="AB578">
        <v>9</v>
      </c>
    </row>
    <row r="579" spans="1:28" x14ac:dyDescent="0.3">
      <c r="A579">
        <v>4623</v>
      </c>
      <c r="B579" t="s">
        <v>7888</v>
      </c>
      <c r="C579" s="1">
        <v>42987</v>
      </c>
      <c r="D579" s="1">
        <v>42992</v>
      </c>
      <c r="E579">
        <v>5</v>
      </c>
      <c r="F579" t="s">
        <v>358</v>
      </c>
      <c r="G579" t="s">
        <v>877</v>
      </c>
      <c r="H579" t="s">
        <v>878</v>
      </c>
      <c r="I579" t="s">
        <v>30</v>
      </c>
      <c r="J579" t="s">
        <v>31</v>
      </c>
      <c r="K579" t="s">
        <v>1151</v>
      </c>
      <c r="L579" t="s">
        <v>378</v>
      </c>
      <c r="M579">
        <v>38401</v>
      </c>
      <c r="N579" t="s">
        <v>9</v>
      </c>
      <c r="O579" t="s">
        <v>1983</v>
      </c>
      <c r="P579" t="s">
        <v>36</v>
      </c>
      <c r="Q579" t="s">
        <v>475</v>
      </c>
      <c r="R579" t="s">
        <v>1984</v>
      </c>
      <c r="S579">
        <v>8.8320000000000007</v>
      </c>
      <c r="T579">
        <v>3</v>
      </c>
      <c r="U579">
        <v>0.2</v>
      </c>
      <c r="V579">
        <v>-1.7664000000000002</v>
      </c>
      <c r="W579">
        <v>-9.0528000000000013</v>
      </c>
      <c r="X579">
        <v>-1.9872000000000005</v>
      </c>
      <c r="Y579">
        <v>610</v>
      </c>
      <c r="Z579">
        <v>1</v>
      </c>
      <c r="AA579">
        <v>2219</v>
      </c>
      <c r="AB579">
        <v>12</v>
      </c>
    </row>
    <row r="580" spans="1:28" x14ac:dyDescent="0.3">
      <c r="A580">
        <v>4624</v>
      </c>
      <c r="B580" t="s">
        <v>7888</v>
      </c>
      <c r="C580" s="1">
        <v>42987</v>
      </c>
      <c r="D580" s="1">
        <v>42992</v>
      </c>
      <c r="E580">
        <v>5</v>
      </c>
      <c r="F580" t="s">
        <v>358</v>
      </c>
      <c r="G580" t="s">
        <v>877</v>
      </c>
      <c r="H580" t="s">
        <v>878</v>
      </c>
      <c r="I580" t="s">
        <v>30</v>
      </c>
      <c r="J580" t="s">
        <v>31</v>
      </c>
      <c r="K580" t="s">
        <v>1151</v>
      </c>
      <c r="L580" t="s">
        <v>378</v>
      </c>
      <c r="M580">
        <v>38401</v>
      </c>
      <c r="N580" t="s">
        <v>9</v>
      </c>
      <c r="O580" t="s">
        <v>2378</v>
      </c>
      <c r="P580" t="s">
        <v>36</v>
      </c>
      <c r="Q580" t="s">
        <v>44</v>
      </c>
      <c r="R580" t="s">
        <v>5401</v>
      </c>
      <c r="S580">
        <v>177.536</v>
      </c>
      <c r="T580">
        <v>4</v>
      </c>
      <c r="U580">
        <v>0.2</v>
      </c>
      <c r="V580">
        <v>-35.507200000000005</v>
      </c>
      <c r="W580">
        <v>-79.891199999999998</v>
      </c>
      <c r="X580">
        <v>62.137599999999992</v>
      </c>
      <c r="Y580">
        <v>611</v>
      </c>
      <c r="Z580">
        <v>2</v>
      </c>
      <c r="AA580">
        <v>2221</v>
      </c>
      <c r="AB580">
        <v>16</v>
      </c>
    </row>
    <row r="581" spans="1:28" x14ac:dyDescent="0.3">
      <c r="A581">
        <v>4625</v>
      </c>
      <c r="B581" t="s">
        <v>7888</v>
      </c>
      <c r="C581" s="1">
        <v>42987</v>
      </c>
      <c r="D581" s="1">
        <v>42992</v>
      </c>
      <c r="E581">
        <v>5</v>
      </c>
      <c r="F581" t="s">
        <v>358</v>
      </c>
      <c r="G581" t="s">
        <v>877</v>
      </c>
      <c r="H581" t="s">
        <v>878</v>
      </c>
      <c r="I581" t="s">
        <v>30</v>
      </c>
      <c r="J581" t="s">
        <v>31</v>
      </c>
      <c r="K581" t="s">
        <v>1151</v>
      </c>
      <c r="L581" t="s">
        <v>378</v>
      </c>
      <c r="M581">
        <v>38401</v>
      </c>
      <c r="N581" t="s">
        <v>9</v>
      </c>
      <c r="O581" t="s">
        <v>3531</v>
      </c>
      <c r="P581" t="s">
        <v>36</v>
      </c>
      <c r="Q581" t="s">
        <v>38</v>
      </c>
      <c r="R581" t="s">
        <v>3532</v>
      </c>
      <c r="S581">
        <v>258.48</v>
      </c>
      <c r="T581">
        <v>2</v>
      </c>
      <c r="U581">
        <v>0.2</v>
      </c>
      <c r="V581">
        <v>-51.696000000000005</v>
      </c>
      <c r="W581">
        <v>-210.01500000000001</v>
      </c>
      <c r="X581">
        <v>-3.2309999999999945</v>
      </c>
      <c r="Y581">
        <v>612</v>
      </c>
      <c r="Z581">
        <v>0</v>
      </c>
      <c r="AA581">
        <v>2223</v>
      </c>
      <c r="AB581">
        <v>8</v>
      </c>
    </row>
    <row r="582" spans="1:28" x14ac:dyDescent="0.3">
      <c r="A582">
        <v>4626</v>
      </c>
      <c r="B582" t="s">
        <v>7888</v>
      </c>
      <c r="C582" s="1">
        <v>42987</v>
      </c>
      <c r="D582" s="1">
        <v>42992</v>
      </c>
      <c r="E582">
        <v>5</v>
      </c>
      <c r="F582" t="s">
        <v>358</v>
      </c>
      <c r="G582" t="s">
        <v>877</v>
      </c>
      <c r="H582" t="s">
        <v>878</v>
      </c>
      <c r="I582" t="s">
        <v>30</v>
      </c>
      <c r="J582" t="s">
        <v>31</v>
      </c>
      <c r="K582" t="s">
        <v>1151</v>
      </c>
      <c r="L582" t="s">
        <v>378</v>
      </c>
      <c r="M582">
        <v>38401</v>
      </c>
      <c r="N582" t="s">
        <v>9</v>
      </c>
      <c r="O582" t="s">
        <v>1972</v>
      </c>
      <c r="P582" t="s">
        <v>32</v>
      </c>
      <c r="Q582" t="s">
        <v>441</v>
      </c>
      <c r="R582" t="s">
        <v>1973</v>
      </c>
      <c r="S582">
        <v>14.135999999999999</v>
      </c>
      <c r="T582">
        <v>3</v>
      </c>
      <c r="U582">
        <v>0.2</v>
      </c>
      <c r="V582">
        <v>-2.8271999999999999</v>
      </c>
      <c r="W582">
        <v>-7.0679999999999987</v>
      </c>
      <c r="X582">
        <v>4.240800000000001</v>
      </c>
      <c r="Y582">
        <v>613</v>
      </c>
      <c r="Z582">
        <v>1</v>
      </c>
      <c r="AA582">
        <v>2225</v>
      </c>
      <c r="AB582">
        <v>12</v>
      </c>
    </row>
    <row r="583" spans="1:28" x14ac:dyDescent="0.3">
      <c r="A583">
        <v>4640</v>
      </c>
      <c r="B583" t="s">
        <v>7898</v>
      </c>
      <c r="C583" s="1">
        <v>42624</v>
      </c>
      <c r="D583" s="1">
        <v>42629</v>
      </c>
      <c r="E583">
        <v>5</v>
      </c>
      <c r="F583" t="s">
        <v>358</v>
      </c>
      <c r="G583" t="s">
        <v>4958</v>
      </c>
      <c r="H583" t="s">
        <v>4959</v>
      </c>
      <c r="I583" t="s">
        <v>30</v>
      </c>
      <c r="J583" t="s">
        <v>31</v>
      </c>
      <c r="K583" t="s">
        <v>5895</v>
      </c>
      <c r="L583" t="s">
        <v>377</v>
      </c>
      <c r="M583">
        <v>23602</v>
      </c>
      <c r="N583" t="s">
        <v>9</v>
      </c>
      <c r="O583" t="s">
        <v>7899</v>
      </c>
      <c r="P583" t="s">
        <v>40</v>
      </c>
      <c r="Q583" t="s">
        <v>511</v>
      </c>
      <c r="R583" t="s">
        <v>7900</v>
      </c>
      <c r="S583">
        <v>1599.92</v>
      </c>
      <c r="T583">
        <v>8</v>
      </c>
      <c r="U583">
        <v>0</v>
      </c>
      <c r="V583">
        <v>0</v>
      </c>
      <c r="W583">
        <v>-847.95760000000007</v>
      </c>
      <c r="X583">
        <v>751.9624</v>
      </c>
      <c r="Y583">
        <v>614</v>
      </c>
      <c r="Z583">
        <v>2</v>
      </c>
      <c r="AA583">
        <v>2227</v>
      </c>
      <c r="AB583">
        <v>72</v>
      </c>
    </row>
    <row r="584" spans="1:28" x14ac:dyDescent="0.3">
      <c r="A584">
        <v>4641</v>
      </c>
      <c r="B584" t="s">
        <v>7898</v>
      </c>
      <c r="C584" s="1">
        <v>42624</v>
      </c>
      <c r="D584" s="1">
        <v>42629</v>
      </c>
      <c r="E584">
        <v>5</v>
      </c>
      <c r="F584" t="s">
        <v>358</v>
      </c>
      <c r="G584" t="s">
        <v>4958</v>
      </c>
      <c r="H584" t="s">
        <v>4959</v>
      </c>
      <c r="I584" t="s">
        <v>30</v>
      </c>
      <c r="J584" t="s">
        <v>31</v>
      </c>
      <c r="K584" t="s">
        <v>5895</v>
      </c>
      <c r="L584" t="s">
        <v>377</v>
      </c>
      <c r="M584">
        <v>23602</v>
      </c>
      <c r="N584" t="s">
        <v>9</v>
      </c>
      <c r="O584" t="s">
        <v>6573</v>
      </c>
      <c r="P584" t="s">
        <v>36</v>
      </c>
      <c r="Q584" t="s">
        <v>48</v>
      </c>
      <c r="R584" t="s">
        <v>6574</v>
      </c>
      <c r="S584">
        <v>11.09</v>
      </c>
      <c r="T584">
        <v>1</v>
      </c>
      <c r="U584">
        <v>0</v>
      </c>
      <c r="V584">
        <v>0</v>
      </c>
      <c r="W584">
        <v>-5.6558999999999999</v>
      </c>
      <c r="X584">
        <v>5.4340999999999999</v>
      </c>
      <c r="Y584">
        <v>615</v>
      </c>
      <c r="Z584">
        <v>0</v>
      </c>
      <c r="AA584">
        <v>2229</v>
      </c>
      <c r="AB584">
        <v>9</v>
      </c>
    </row>
    <row r="585" spans="1:28" x14ac:dyDescent="0.3">
      <c r="A585">
        <v>4664</v>
      </c>
      <c r="B585" t="s">
        <v>7920</v>
      </c>
      <c r="C585" s="1">
        <v>42631</v>
      </c>
      <c r="D585" s="1">
        <v>42635</v>
      </c>
      <c r="E585">
        <v>4</v>
      </c>
      <c r="F585" t="s">
        <v>358</v>
      </c>
      <c r="G585" t="s">
        <v>1885</v>
      </c>
      <c r="H585" t="s">
        <v>1886</v>
      </c>
      <c r="I585" t="s">
        <v>30</v>
      </c>
      <c r="J585" t="s">
        <v>31</v>
      </c>
      <c r="K585" t="s">
        <v>2181</v>
      </c>
      <c r="L585" t="s">
        <v>359</v>
      </c>
      <c r="M585">
        <v>32216</v>
      </c>
      <c r="N585" t="s">
        <v>9</v>
      </c>
      <c r="O585" t="s">
        <v>2725</v>
      </c>
      <c r="P585" t="s">
        <v>36</v>
      </c>
      <c r="Q585" t="s">
        <v>37</v>
      </c>
      <c r="R585" t="s">
        <v>2726</v>
      </c>
      <c r="S585">
        <v>3</v>
      </c>
      <c r="T585">
        <v>1</v>
      </c>
      <c r="U585">
        <v>0.2</v>
      </c>
      <c r="V585">
        <v>-0.60000000000000009</v>
      </c>
      <c r="W585">
        <v>-1.35</v>
      </c>
      <c r="X585">
        <v>1.0499999999999998</v>
      </c>
      <c r="Y585">
        <v>616</v>
      </c>
      <c r="Z585">
        <v>1</v>
      </c>
      <c r="AA585">
        <v>2231</v>
      </c>
      <c r="AB585">
        <v>6</v>
      </c>
    </row>
    <row r="586" spans="1:28" x14ac:dyDescent="0.3">
      <c r="A586">
        <v>4665</v>
      </c>
      <c r="B586" t="s">
        <v>7921</v>
      </c>
      <c r="C586" s="1">
        <v>42635</v>
      </c>
      <c r="D586" s="1">
        <v>42639</v>
      </c>
      <c r="E586">
        <v>4</v>
      </c>
      <c r="F586" t="s">
        <v>358</v>
      </c>
      <c r="G586" t="s">
        <v>722</v>
      </c>
      <c r="H586" t="s">
        <v>723</v>
      </c>
      <c r="I586" t="s">
        <v>30</v>
      </c>
      <c r="J586" t="s">
        <v>31</v>
      </c>
      <c r="K586" t="s">
        <v>2029</v>
      </c>
      <c r="L586" t="s">
        <v>359</v>
      </c>
      <c r="M586">
        <v>33024</v>
      </c>
      <c r="N586" t="s">
        <v>9</v>
      </c>
      <c r="O586" t="s">
        <v>3498</v>
      </c>
      <c r="P586" t="s">
        <v>36</v>
      </c>
      <c r="Q586" t="s">
        <v>42</v>
      </c>
      <c r="R586" t="s">
        <v>3499</v>
      </c>
      <c r="S586">
        <v>7.5060000000000002</v>
      </c>
      <c r="T586">
        <v>9</v>
      </c>
      <c r="U586">
        <v>0.7</v>
      </c>
      <c r="V586">
        <v>-5.2542</v>
      </c>
      <c r="W586">
        <v>-8.2565999999999988</v>
      </c>
      <c r="X586">
        <v>-6.0047999999999977</v>
      </c>
      <c r="Y586">
        <v>617</v>
      </c>
      <c r="Z586">
        <v>2</v>
      </c>
      <c r="AA586">
        <v>2233</v>
      </c>
      <c r="AB586">
        <v>54</v>
      </c>
    </row>
    <row r="587" spans="1:28" x14ac:dyDescent="0.3">
      <c r="A587">
        <v>4666</v>
      </c>
      <c r="B587" t="s">
        <v>7921</v>
      </c>
      <c r="C587" s="1">
        <v>42635</v>
      </c>
      <c r="D587" s="1">
        <v>42639</v>
      </c>
      <c r="E587">
        <v>4</v>
      </c>
      <c r="F587" t="s">
        <v>358</v>
      </c>
      <c r="G587" t="s">
        <v>722</v>
      </c>
      <c r="H587" t="s">
        <v>723</v>
      </c>
      <c r="I587" t="s">
        <v>30</v>
      </c>
      <c r="J587" t="s">
        <v>31</v>
      </c>
      <c r="K587" t="s">
        <v>2029</v>
      </c>
      <c r="L587" t="s">
        <v>359</v>
      </c>
      <c r="M587">
        <v>33024</v>
      </c>
      <c r="N587" t="s">
        <v>9</v>
      </c>
      <c r="O587" t="s">
        <v>1963</v>
      </c>
      <c r="P587" t="s">
        <v>36</v>
      </c>
      <c r="Q587" t="s">
        <v>37</v>
      </c>
      <c r="R587" t="s">
        <v>1964</v>
      </c>
      <c r="S587">
        <v>16.559999999999999</v>
      </c>
      <c r="T587">
        <v>2</v>
      </c>
      <c r="U587">
        <v>0.2</v>
      </c>
      <c r="V587">
        <v>-3.3119999999999998</v>
      </c>
      <c r="W587">
        <v>-7.4519999999999991</v>
      </c>
      <c r="X587">
        <v>5.7960000000000003</v>
      </c>
      <c r="Y587">
        <v>618</v>
      </c>
      <c r="Z587">
        <v>0</v>
      </c>
      <c r="AA587">
        <v>2235</v>
      </c>
      <c r="AB587">
        <v>12</v>
      </c>
    </row>
    <row r="588" spans="1:28" x14ac:dyDescent="0.3">
      <c r="A588">
        <v>4723</v>
      </c>
      <c r="B588" t="s">
        <v>7954</v>
      </c>
      <c r="C588" s="1">
        <v>42979</v>
      </c>
      <c r="D588" s="1">
        <v>42985</v>
      </c>
      <c r="E588">
        <v>6</v>
      </c>
      <c r="F588" t="s">
        <v>358</v>
      </c>
      <c r="G588" t="s">
        <v>2908</v>
      </c>
      <c r="H588" t="s">
        <v>2909</v>
      </c>
      <c r="I588" t="s">
        <v>45</v>
      </c>
      <c r="J588" t="s">
        <v>31</v>
      </c>
      <c r="K588" t="s">
        <v>442</v>
      </c>
      <c r="L588" t="s">
        <v>361</v>
      </c>
      <c r="M588">
        <v>98103</v>
      </c>
      <c r="N588" t="s">
        <v>3</v>
      </c>
      <c r="O588" t="s">
        <v>3565</v>
      </c>
      <c r="P588" t="s">
        <v>36</v>
      </c>
      <c r="Q588" t="s">
        <v>39</v>
      </c>
      <c r="R588" t="s">
        <v>639</v>
      </c>
      <c r="S588">
        <v>7.58</v>
      </c>
      <c r="T588">
        <v>1</v>
      </c>
      <c r="U588">
        <v>0</v>
      </c>
      <c r="V588">
        <v>0</v>
      </c>
      <c r="W588">
        <v>-4.6238000000000001</v>
      </c>
      <c r="X588">
        <v>2.9561999999999999</v>
      </c>
      <c r="Y588">
        <v>619</v>
      </c>
      <c r="Z588">
        <v>1</v>
      </c>
      <c r="AA588">
        <v>2237</v>
      </c>
      <c r="AB588">
        <v>5</v>
      </c>
    </row>
    <row r="589" spans="1:28" x14ac:dyDescent="0.3">
      <c r="A589">
        <v>4757</v>
      </c>
      <c r="B589" t="s">
        <v>7979</v>
      </c>
      <c r="C589" s="1">
        <v>42999</v>
      </c>
      <c r="D589" s="1">
        <v>43003</v>
      </c>
      <c r="E589">
        <v>4</v>
      </c>
      <c r="F589" t="s">
        <v>358</v>
      </c>
      <c r="G589" t="s">
        <v>445</v>
      </c>
      <c r="H589" t="s">
        <v>446</v>
      </c>
      <c r="I589" t="s">
        <v>30</v>
      </c>
      <c r="J589" t="s">
        <v>31</v>
      </c>
      <c r="K589" t="s">
        <v>367</v>
      </c>
      <c r="L589" t="s">
        <v>368</v>
      </c>
      <c r="M589">
        <v>19143</v>
      </c>
      <c r="N589" t="s">
        <v>5</v>
      </c>
      <c r="O589" t="s">
        <v>5740</v>
      </c>
      <c r="P589" t="s">
        <v>36</v>
      </c>
      <c r="Q589" t="s">
        <v>42</v>
      </c>
      <c r="R589" t="s">
        <v>5741</v>
      </c>
      <c r="S589">
        <v>1.9080000000000004</v>
      </c>
      <c r="T589">
        <v>2</v>
      </c>
      <c r="U589">
        <v>0.7</v>
      </c>
      <c r="V589">
        <v>-1.3356000000000001</v>
      </c>
      <c r="W589">
        <v>-2.0988000000000007</v>
      </c>
      <c r="X589">
        <v>-1.5264000000000002</v>
      </c>
      <c r="Y589">
        <v>620</v>
      </c>
      <c r="Z589">
        <v>2</v>
      </c>
      <c r="AA589">
        <v>2239</v>
      </c>
      <c r="AB589">
        <v>6</v>
      </c>
    </row>
    <row r="590" spans="1:28" x14ac:dyDescent="0.3">
      <c r="A590">
        <v>4764</v>
      </c>
      <c r="B590" t="s">
        <v>7983</v>
      </c>
      <c r="C590" s="1">
        <v>41899</v>
      </c>
      <c r="D590" s="1">
        <v>41903</v>
      </c>
      <c r="E590">
        <v>4</v>
      </c>
      <c r="F590" t="s">
        <v>358</v>
      </c>
      <c r="G590" t="s">
        <v>7952</v>
      </c>
      <c r="H590" t="s">
        <v>7953</v>
      </c>
      <c r="I590" t="s">
        <v>30</v>
      </c>
      <c r="J590" t="s">
        <v>31</v>
      </c>
      <c r="K590" t="s">
        <v>7200</v>
      </c>
      <c r="L590" t="s">
        <v>357</v>
      </c>
      <c r="M590">
        <v>91911</v>
      </c>
      <c r="N590" t="s">
        <v>3</v>
      </c>
      <c r="O590" t="s">
        <v>7984</v>
      </c>
      <c r="P590" t="s">
        <v>36</v>
      </c>
      <c r="Q590" t="s">
        <v>48</v>
      </c>
      <c r="R590" t="s">
        <v>7985</v>
      </c>
      <c r="S590">
        <v>182.94</v>
      </c>
      <c r="T590">
        <v>3</v>
      </c>
      <c r="U590">
        <v>0</v>
      </c>
      <c r="V590">
        <v>0</v>
      </c>
      <c r="W590">
        <v>-96.958200000000005</v>
      </c>
      <c r="X590">
        <v>85.981799999999993</v>
      </c>
      <c r="Y590">
        <v>621</v>
      </c>
      <c r="Z590">
        <v>0</v>
      </c>
      <c r="AA590">
        <v>2241</v>
      </c>
      <c r="AB590">
        <v>21</v>
      </c>
    </row>
    <row r="591" spans="1:28" x14ac:dyDescent="0.3">
      <c r="A591">
        <v>4770</v>
      </c>
      <c r="B591" t="s">
        <v>7992</v>
      </c>
      <c r="C591" s="1">
        <v>42632</v>
      </c>
      <c r="D591" s="1">
        <v>42637</v>
      </c>
      <c r="E591">
        <v>5</v>
      </c>
      <c r="F591" t="s">
        <v>355</v>
      </c>
      <c r="G591" t="s">
        <v>578</v>
      </c>
      <c r="H591" t="s">
        <v>579</v>
      </c>
      <c r="I591" t="s">
        <v>45</v>
      </c>
      <c r="J591" t="s">
        <v>31</v>
      </c>
      <c r="K591" t="s">
        <v>365</v>
      </c>
      <c r="L591" t="s">
        <v>357</v>
      </c>
      <c r="M591">
        <v>94109</v>
      </c>
      <c r="N591" t="s">
        <v>3</v>
      </c>
      <c r="O591" t="s">
        <v>2900</v>
      </c>
      <c r="P591" t="s">
        <v>36</v>
      </c>
      <c r="Q591" t="s">
        <v>42</v>
      </c>
      <c r="R591" t="s">
        <v>2901</v>
      </c>
      <c r="S591">
        <v>11.952000000000002</v>
      </c>
      <c r="T591">
        <v>3</v>
      </c>
      <c r="U591">
        <v>0.2</v>
      </c>
      <c r="V591">
        <v>-2.3904000000000005</v>
      </c>
      <c r="W591">
        <v>-5.3784000000000018</v>
      </c>
      <c r="X591">
        <v>4.1832000000000003</v>
      </c>
      <c r="Y591">
        <v>622</v>
      </c>
      <c r="Z591">
        <v>1</v>
      </c>
      <c r="AA591">
        <v>2243</v>
      </c>
      <c r="AB591">
        <v>21</v>
      </c>
    </row>
    <row r="592" spans="1:28" x14ac:dyDescent="0.3">
      <c r="A592">
        <v>4771</v>
      </c>
      <c r="B592" t="s">
        <v>7992</v>
      </c>
      <c r="C592" s="1">
        <v>42632</v>
      </c>
      <c r="D592" s="1">
        <v>42637</v>
      </c>
      <c r="E592">
        <v>5</v>
      </c>
      <c r="F592" t="s">
        <v>355</v>
      </c>
      <c r="G592" t="s">
        <v>578</v>
      </c>
      <c r="H592" t="s">
        <v>579</v>
      </c>
      <c r="I592" t="s">
        <v>45</v>
      </c>
      <c r="J592" t="s">
        <v>31</v>
      </c>
      <c r="K592" t="s">
        <v>365</v>
      </c>
      <c r="L592" t="s">
        <v>357</v>
      </c>
      <c r="M592">
        <v>94109</v>
      </c>
      <c r="N592" t="s">
        <v>3</v>
      </c>
      <c r="O592" t="s">
        <v>7993</v>
      </c>
      <c r="P592" t="s">
        <v>36</v>
      </c>
      <c r="Q592" t="s">
        <v>475</v>
      </c>
      <c r="R592" t="s">
        <v>7994</v>
      </c>
      <c r="S592">
        <v>6.24</v>
      </c>
      <c r="T592">
        <v>3</v>
      </c>
      <c r="U592">
        <v>0</v>
      </c>
      <c r="V592">
        <v>0</v>
      </c>
      <c r="W592">
        <v>-4.3680000000000003</v>
      </c>
      <c r="X592">
        <v>1.8719999999999997</v>
      </c>
      <c r="Y592">
        <v>623</v>
      </c>
      <c r="Z592">
        <v>2</v>
      </c>
      <c r="AA592">
        <v>2245</v>
      </c>
      <c r="AB592">
        <v>21</v>
      </c>
    </row>
    <row r="593" spans="1:28" x14ac:dyDescent="0.3">
      <c r="A593">
        <v>4843</v>
      </c>
      <c r="B593" t="s">
        <v>8045</v>
      </c>
      <c r="C593" s="1">
        <v>43007</v>
      </c>
      <c r="D593" s="1">
        <v>43012</v>
      </c>
      <c r="E593">
        <v>5</v>
      </c>
      <c r="F593" t="s">
        <v>358</v>
      </c>
      <c r="G593" t="s">
        <v>1752</v>
      </c>
      <c r="H593" t="s">
        <v>1753</v>
      </c>
      <c r="I593" t="s">
        <v>30</v>
      </c>
      <c r="J593" t="s">
        <v>31</v>
      </c>
      <c r="K593" t="s">
        <v>1107</v>
      </c>
      <c r="L593" t="s">
        <v>378</v>
      </c>
      <c r="M593">
        <v>38109</v>
      </c>
      <c r="N593" t="s">
        <v>9</v>
      </c>
      <c r="O593" t="s">
        <v>3947</v>
      </c>
      <c r="P593" t="s">
        <v>36</v>
      </c>
      <c r="Q593" t="s">
        <v>38</v>
      </c>
      <c r="R593" t="s">
        <v>3948</v>
      </c>
      <c r="S593">
        <v>243.92</v>
      </c>
      <c r="T593">
        <v>5</v>
      </c>
      <c r="U593">
        <v>0.2</v>
      </c>
      <c r="V593">
        <v>-48.783999999999999</v>
      </c>
      <c r="W593">
        <v>-250.018</v>
      </c>
      <c r="X593">
        <v>-54.881999999999998</v>
      </c>
      <c r="Y593">
        <v>624</v>
      </c>
      <c r="Z593">
        <v>0</v>
      </c>
      <c r="AA593">
        <v>2247</v>
      </c>
      <c r="AB593">
        <v>20</v>
      </c>
    </row>
    <row r="594" spans="1:28" x14ac:dyDescent="0.3">
      <c r="A594">
        <v>4850</v>
      </c>
      <c r="B594" t="s">
        <v>8050</v>
      </c>
      <c r="C594" s="1">
        <v>41890</v>
      </c>
      <c r="D594" s="1">
        <v>41896</v>
      </c>
      <c r="E594">
        <v>6</v>
      </c>
      <c r="F594" t="s">
        <v>358</v>
      </c>
      <c r="G594" t="s">
        <v>4704</v>
      </c>
      <c r="H594" t="s">
        <v>4705</v>
      </c>
      <c r="I594" t="s">
        <v>30</v>
      </c>
      <c r="J594" t="s">
        <v>31</v>
      </c>
      <c r="K594" t="s">
        <v>8051</v>
      </c>
      <c r="L594" t="s">
        <v>361</v>
      </c>
      <c r="M594">
        <v>99301</v>
      </c>
      <c r="N594" t="s">
        <v>3</v>
      </c>
      <c r="O594" t="s">
        <v>2302</v>
      </c>
      <c r="P594" t="s">
        <v>36</v>
      </c>
      <c r="Q594" t="s">
        <v>39</v>
      </c>
      <c r="R594" t="s">
        <v>2303</v>
      </c>
      <c r="S594">
        <v>5.88</v>
      </c>
      <c r="T594">
        <v>2</v>
      </c>
      <c r="U594">
        <v>0</v>
      </c>
      <c r="V594">
        <v>0</v>
      </c>
      <c r="W594">
        <v>-3.234</v>
      </c>
      <c r="X594">
        <v>2.6459999999999999</v>
      </c>
      <c r="Y594">
        <v>625</v>
      </c>
      <c r="Z594">
        <v>1</v>
      </c>
      <c r="AA594">
        <v>2249</v>
      </c>
      <c r="AB594">
        <v>10</v>
      </c>
    </row>
    <row r="595" spans="1:28" x14ac:dyDescent="0.3">
      <c r="A595">
        <v>4851</v>
      </c>
      <c r="B595" t="s">
        <v>8050</v>
      </c>
      <c r="C595" s="1">
        <v>41890</v>
      </c>
      <c r="D595" s="1">
        <v>41896</v>
      </c>
      <c r="E595">
        <v>6</v>
      </c>
      <c r="F595" t="s">
        <v>358</v>
      </c>
      <c r="G595" t="s">
        <v>4704</v>
      </c>
      <c r="H595" t="s">
        <v>4705</v>
      </c>
      <c r="I595" t="s">
        <v>30</v>
      </c>
      <c r="J595" t="s">
        <v>31</v>
      </c>
      <c r="K595" t="s">
        <v>8051</v>
      </c>
      <c r="L595" t="s">
        <v>361</v>
      </c>
      <c r="M595">
        <v>99301</v>
      </c>
      <c r="N595" t="s">
        <v>3</v>
      </c>
      <c r="O595" t="s">
        <v>869</v>
      </c>
      <c r="P595" t="s">
        <v>32</v>
      </c>
      <c r="Q595" t="s">
        <v>34</v>
      </c>
      <c r="R595" t="s">
        <v>870</v>
      </c>
      <c r="S595">
        <v>975.92</v>
      </c>
      <c r="T595">
        <v>5</v>
      </c>
      <c r="U595">
        <v>0.2</v>
      </c>
      <c r="V595">
        <v>-195.184</v>
      </c>
      <c r="W595">
        <v>-658.74600000000009</v>
      </c>
      <c r="X595">
        <v>121.98999999999992</v>
      </c>
      <c r="Y595">
        <v>626</v>
      </c>
      <c r="Z595">
        <v>2</v>
      </c>
      <c r="AA595">
        <v>2251</v>
      </c>
      <c r="AB595">
        <v>25</v>
      </c>
    </row>
    <row r="596" spans="1:28" x14ac:dyDescent="0.3">
      <c r="A596">
        <v>4852</v>
      </c>
      <c r="B596" t="s">
        <v>8050</v>
      </c>
      <c r="C596" s="1">
        <v>41890</v>
      </c>
      <c r="D596" s="1">
        <v>41896</v>
      </c>
      <c r="E596">
        <v>6</v>
      </c>
      <c r="F596" t="s">
        <v>358</v>
      </c>
      <c r="G596" t="s">
        <v>4704</v>
      </c>
      <c r="H596" t="s">
        <v>4705</v>
      </c>
      <c r="I596" t="s">
        <v>30</v>
      </c>
      <c r="J596" t="s">
        <v>31</v>
      </c>
      <c r="K596" t="s">
        <v>8051</v>
      </c>
      <c r="L596" t="s">
        <v>361</v>
      </c>
      <c r="M596">
        <v>99301</v>
      </c>
      <c r="N596" t="s">
        <v>3</v>
      </c>
      <c r="O596" t="s">
        <v>1244</v>
      </c>
      <c r="P596" t="s">
        <v>36</v>
      </c>
      <c r="Q596" t="s">
        <v>39</v>
      </c>
      <c r="R596" t="s">
        <v>1245</v>
      </c>
      <c r="S596">
        <v>303.83999999999997</v>
      </c>
      <c r="T596">
        <v>8</v>
      </c>
      <c r="U596">
        <v>0</v>
      </c>
      <c r="V596">
        <v>0</v>
      </c>
      <c r="W596">
        <v>-212.68800000000002</v>
      </c>
      <c r="X596">
        <v>91.151999999999958</v>
      </c>
      <c r="Y596">
        <v>627</v>
      </c>
      <c r="Z596">
        <v>0</v>
      </c>
      <c r="AA596">
        <v>2253</v>
      </c>
      <c r="AB596">
        <v>40</v>
      </c>
    </row>
    <row r="597" spans="1:28" x14ac:dyDescent="0.3">
      <c r="A597">
        <v>4853</v>
      </c>
      <c r="B597" t="s">
        <v>8050</v>
      </c>
      <c r="C597" s="1">
        <v>41890</v>
      </c>
      <c r="D597" s="1">
        <v>41896</v>
      </c>
      <c r="E597">
        <v>6</v>
      </c>
      <c r="F597" t="s">
        <v>358</v>
      </c>
      <c r="G597" t="s">
        <v>4704</v>
      </c>
      <c r="H597" t="s">
        <v>4705</v>
      </c>
      <c r="I597" t="s">
        <v>30</v>
      </c>
      <c r="J597" t="s">
        <v>31</v>
      </c>
      <c r="K597" t="s">
        <v>8051</v>
      </c>
      <c r="L597" t="s">
        <v>361</v>
      </c>
      <c r="M597">
        <v>99301</v>
      </c>
      <c r="N597" t="s">
        <v>3</v>
      </c>
      <c r="O597" t="s">
        <v>2420</v>
      </c>
      <c r="P597" t="s">
        <v>36</v>
      </c>
      <c r="Q597" t="s">
        <v>38</v>
      </c>
      <c r="R597" t="s">
        <v>2421</v>
      </c>
      <c r="S597">
        <v>485.88</v>
      </c>
      <c r="T597">
        <v>6</v>
      </c>
      <c r="U597">
        <v>0</v>
      </c>
      <c r="V597">
        <v>0</v>
      </c>
      <c r="W597">
        <v>-466.44479999999999</v>
      </c>
      <c r="X597">
        <v>19.43519999999998</v>
      </c>
      <c r="Y597">
        <v>628</v>
      </c>
      <c r="Z597">
        <v>1</v>
      </c>
      <c r="AA597">
        <v>2255</v>
      </c>
      <c r="AB597">
        <v>30</v>
      </c>
    </row>
    <row r="598" spans="1:28" x14ac:dyDescent="0.3">
      <c r="A598">
        <v>4915</v>
      </c>
      <c r="B598" t="s">
        <v>8087</v>
      </c>
      <c r="C598" s="1">
        <v>42271</v>
      </c>
      <c r="D598" s="1">
        <v>42273</v>
      </c>
      <c r="E598">
        <v>2</v>
      </c>
      <c r="F598" t="s">
        <v>355</v>
      </c>
      <c r="G598" t="s">
        <v>2706</v>
      </c>
      <c r="H598" t="s">
        <v>2707</v>
      </c>
      <c r="I598" t="s">
        <v>30</v>
      </c>
      <c r="J598" t="s">
        <v>31</v>
      </c>
      <c r="K598" t="s">
        <v>442</v>
      </c>
      <c r="L598" t="s">
        <v>361</v>
      </c>
      <c r="M598">
        <v>98105</v>
      </c>
      <c r="N598" t="s">
        <v>3</v>
      </c>
      <c r="O598" t="s">
        <v>970</v>
      </c>
      <c r="P598" t="s">
        <v>36</v>
      </c>
      <c r="Q598" t="s">
        <v>39</v>
      </c>
      <c r="R598" t="s">
        <v>971</v>
      </c>
      <c r="S598">
        <v>35.96</v>
      </c>
      <c r="T598">
        <v>2</v>
      </c>
      <c r="U598">
        <v>0</v>
      </c>
      <c r="V598">
        <v>0</v>
      </c>
      <c r="W598">
        <v>-25.531600000000005</v>
      </c>
      <c r="X598">
        <v>10.428399999999996</v>
      </c>
      <c r="Y598">
        <v>629</v>
      </c>
      <c r="Z598">
        <v>2</v>
      </c>
      <c r="AA598">
        <v>2257</v>
      </c>
      <c r="AB598">
        <v>10</v>
      </c>
    </row>
    <row r="599" spans="1:28" x14ac:dyDescent="0.3">
      <c r="A599">
        <v>4916</v>
      </c>
      <c r="B599" t="s">
        <v>8087</v>
      </c>
      <c r="C599" s="1">
        <v>42271</v>
      </c>
      <c r="D599" s="1">
        <v>42273</v>
      </c>
      <c r="E599">
        <v>2</v>
      </c>
      <c r="F599" t="s">
        <v>355</v>
      </c>
      <c r="G599" t="s">
        <v>2706</v>
      </c>
      <c r="H599" t="s">
        <v>2707</v>
      </c>
      <c r="I599" t="s">
        <v>30</v>
      </c>
      <c r="J599" t="s">
        <v>31</v>
      </c>
      <c r="K599" t="s">
        <v>442</v>
      </c>
      <c r="L599" t="s">
        <v>361</v>
      </c>
      <c r="M599">
        <v>98105</v>
      </c>
      <c r="N599" t="s">
        <v>3</v>
      </c>
      <c r="O599" t="s">
        <v>3650</v>
      </c>
      <c r="P599" t="s">
        <v>36</v>
      </c>
      <c r="Q599" t="s">
        <v>42</v>
      </c>
      <c r="R599" t="s">
        <v>3651</v>
      </c>
      <c r="S599">
        <v>14.952000000000002</v>
      </c>
      <c r="T599">
        <v>3</v>
      </c>
      <c r="U599">
        <v>0.2</v>
      </c>
      <c r="V599">
        <v>-2.9904000000000006</v>
      </c>
      <c r="W599">
        <v>-6.5415000000000001</v>
      </c>
      <c r="X599">
        <v>5.4201000000000006</v>
      </c>
      <c r="Y599">
        <v>630</v>
      </c>
      <c r="Z599">
        <v>0</v>
      </c>
      <c r="AA599">
        <v>2259</v>
      </c>
      <c r="AB599">
        <v>15</v>
      </c>
    </row>
    <row r="600" spans="1:28" x14ac:dyDescent="0.3">
      <c r="A600">
        <v>4926</v>
      </c>
      <c r="B600" t="s">
        <v>8096</v>
      </c>
      <c r="C600" s="1">
        <v>42988</v>
      </c>
      <c r="D600" s="1">
        <v>42991</v>
      </c>
      <c r="E600">
        <v>3</v>
      </c>
      <c r="F600" t="s">
        <v>49</v>
      </c>
      <c r="G600" t="s">
        <v>8097</v>
      </c>
      <c r="H600" t="s">
        <v>8098</v>
      </c>
      <c r="I600" t="s">
        <v>35</v>
      </c>
      <c r="J600" t="s">
        <v>31</v>
      </c>
      <c r="K600" t="s">
        <v>2148</v>
      </c>
      <c r="L600" t="s">
        <v>395</v>
      </c>
      <c r="M600">
        <v>1841</v>
      </c>
      <c r="N600" t="s">
        <v>5</v>
      </c>
      <c r="O600" t="s">
        <v>6451</v>
      </c>
      <c r="P600" t="s">
        <v>36</v>
      </c>
      <c r="Q600" t="s">
        <v>39</v>
      </c>
      <c r="R600" t="s">
        <v>6452</v>
      </c>
      <c r="S600">
        <v>14.88</v>
      </c>
      <c r="T600">
        <v>2</v>
      </c>
      <c r="U600">
        <v>0</v>
      </c>
      <c r="V600">
        <v>0</v>
      </c>
      <c r="W600">
        <v>-11.16</v>
      </c>
      <c r="X600">
        <v>3.7200000000000006</v>
      </c>
      <c r="Y600">
        <v>631</v>
      </c>
      <c r="Z600">
        <v>1</v>
      </c>
      <c r="AA600">
        <v>2261</v>
      </c>
      <c r="AB600">
        <v>6</v>
      </c>
    </row>
    <row r="601" spans="1:28" x14ac:dyDescent="0.3">
      <c r="A601">
        <v>4930</v>
      </c>
      <c r="B601" t="s">
        <v>8101</v>
      </c>
      <c r="C601" s="1">
        <v>41884</v>
      </c>
      <c r="D601" s="1">
        <v>41885</v>
      </c>
      <c r="E601">
        <v>1</v>
      </c>
      <c r="F601" t="s">
        <v>49</v>
      </c>
      <c r="G601" t="s">
        <v>1190</v>
      </c>
      <c r="H601" t="s">
        <v>1191</v>
      </c>
      <c r="I601" t="s">
        <v>30</v>
      </c>
      <c r="J601" t="s">
        <v>31</v>
      </c>
      <c r="K601" t="s">
        <v>50</v>
      </c>
      <c r="L601" t="s">
        <v>51</v>
      </c>
      <c r="M601">
        <v>10009</v>
      </c>
      <c r="N601" t="s">
        <v>5</v>
      </c>
      <c r="O601" t="s">
        <v>517</v>
      </c>
      <c r="P601" t="s">
        <v>36</v>
      </c>
      <c r="Q601" t="s">
        <v>39</v>
      </c>
      <c r="R601" t="s">
        <v>518</v>
      </c>
      <c r="S601">
        <v>57.75</v>
      </c>
      <c r="T601">
        <v>5</v>
      </c>
      <c r="U601">
        <v>0</v>
      </c>
      <c r="V601">
        <v>0</v>
      </c>
      <c r="W601">
        <v>-41.58</v>
      </c>
      <c r="X601">
        <v>16.170000000000002</v>
      </c>
      <c r="Y601">
        <v>632</v>
      </c>
      <c r="Z601">
        <v>2</v>
      </c>
      <c r="AA601">
        <v>2263</v>
      </c>
      <c r="AB601">
        <v>10</v>
      </c>
    </row>
    <row r="602" spans="1:28" x14ac:dyDescent="0.3">
      <c r="A602">
        <v>4931</v>
      </c>
      <c r="B602" t="s">
        <v>8101</v>
      </c>
      <c r="C602" s="1">
        <v>41884</v>
      </c>
      <c r="D602" s="1">
        <v>41885</v>
      </c>
      <c r="E602">
        <v>1</v>
      </c>
      <c r="F602" t="s">
        <v>49</v>
      </c>
      <c r="G602" t="s">
        <v>1190</v>
      </c>
      <c r="H602" t="s">
        <v>1191</v>
      </c>
      <c r="I602" t="s">
        <v>30</v>
      </c>
      <c r="J602" t="s">
        <v>31</v>
      </c>
      <c r="K602" t="s">
        <v>50</v>
      </c>
      <c r="L602" t="s">
        <v>51</v>
      </c>
      <c r="M602">
        <v>10009</v>
      </c>
      <c r="N602" t="s">
        <v>5</v>
      </c>
      <c r="O602" t="s">
        <v>3709</v>
      </c>
      <c r="P602" t="s">
        <v>36</v>
      </c>
      <c r="Q602" t="s">
        <v>44</v>
      </c>
      <c r="R602" t="s">
        <v>980</v>
      </c>
      <c r="S602">
        <v>14.940000000000001</v>
      </c>
      <c r="T602">
        <v>3</v>
      </c>
      <c r="U602">
        <v>0</v>
      </c>
      <c r="V602">
        <v>0</v>
      </c>
      <c r="W602">
        <v>-7.9182000000000006</v>
      </c>
      <c r="X602">
        <v>7.0218000000000007</v>
      </c>
      <c r="Y602">
        <v>633</v>
      </c>
      <c r="Z602">
        <v>0</v>
      </c>
      <c r="AA602">
        <v>2265</v>
      </c>
      <c r="AB602">
        <v>6</v>
      </c>
    </row>
    <row r="603" spans="1:28" x14ac:dyDescent="0.3">
      <c r="A603">
        <v>4933</v>
      </c>
      <c r="B603" t="s">
        <v>8103</v>
      </c>
      <c r="C603" s="1">
        <v>42275</v>
      </c>
      <c r="D603" s="1">
        <v>42281</v>
      </c>
      <c r="E603">
        <v>6</v>
      </c>
      <c r="F603" t="s">
        <v>358</v>
      </c>
      <c r="G603" t="s">
        <v>2599</v>
      </c>
      <c r="H603" t="s">
        <v>2600</v>
      </c>
      <c r="I603" t="s">
        <v>30</v>
      </c>
      <c r="J603" t="s">
        <v>31</v>
      </c>
      <c r="K603" t="s">
        <v>464</v>
      </c>
      <c r="L603" t="s">
        <v>383</v>
      </c>
      <c r="M603">
        <v>80013</v>
      </c>
      <c r="N603" t="s">
        <v>3</v>
      </c>
      <c r="O603" t="s">
        <v>5949</v>
      </c>
      <c r="P603" t="s">
        <v>36</v>
      </c>
      <c r="Q603" t="s">
        <v>48</v>
      </c>
      <c r="R603" t="s">
        <v>5950</v>
      </c>
      <c r="S603">
        <v>12.536000000000001</v>
      </c>
      <c r="T603">
        <v>1</v>
      </c>
      <c r="U603">
        <v>0.2</v>
      </c>
      <c r="V603">
        <v>-2.5072000000000005</v>
      </c>
      <c r="W603">
        <v>-5.7979000000000021</v>
      </c>
      <c r="X603">
        <v>4.2308999999999983</v>
      </c>
      <c r="Y603">
        <v>634</v>
      </c>
      <c r="Z603">
        <v>1</v>
      </c>
      <c r="AA603">
        <v>2267</v>
      </c>
      <c r="AB603">
        <v>10</v>
      </c>
    </row>
    <row r="604" spans="1:28" x14ac:dyDescent="0.3">
      <c r="A604">
        <v>4934</v>
      </c>
      <c r="B604" t="s">
        <v>8103</v>
      </c>
      <c r="C604" s="1">
        <v>42275</v>
      </c>
      <c r="D604" s="1">
        <v>42281</v>
      </c>
      <c r="E604">
        <v>6</v>
      </c>
      <c r="F604" t="s">
        <v>358</v>
      </c>
      <c r="G604" t="s">
        <v>2599</v>
      </c>
      <c r="H604" t="s">
        <v>2600</v>
      </c>
      <c r="I604" t="s">
        <v>30</v>
      </c>
      <c r="J604" t="s">
        <v>31</v>
      </c>
      <c r="K604" t="s">
        <v>464</v>
      </c>
      <c r="L604" t="s">
        <v>383</v>
      </c>
      <c r="M604">
        <v>80013</v>
      </c>
      <c r="N604" t="s">
        <v>3</v>
      </c>
      <c r="O604" t="s">
        <v>3472</v>
      </c>
      <c r="P604" t="s">
        <v>36</v>
      </c>
      <c r="Q604" t="s">
        <v>42</v>
      </c>
      <c r="R604" t="s">
        <v>3473</v>
      </c>
      <c r="S604">
        <v>1.0800000000000003</v>
      </c>
      <c r="T604">
        <v>2</v>
      </c>
      <c r="U604">
        <v>0.7</v>
      </c>
      <c r="V604">
        <v>-0.75600000000000012</v>
      </c>
      <c r="W604">
        <v>-1.1160000000000001</v>
      </c>
      <c r="X604">
        <v>-0.79200000000000004</v>
      </c>
      <c r="Y604">
        <v>635</v>
      </c>
      <c r="Z604">
        <v>2</v>
      </c>
      <c r="AA604">
        <v>2269</v>
      </c>
      <c r="AB604">
        <v>20</v>
      </c>
    </row>
    <row r="605" spans="1:28" x14ac:dyDescent="0.3">
      <c r="A605">
        <v>4935</v>
      </c>
      <c r="B605" t="s">
        <v>8103</v>
      </c>
      <c r="C605" s="1">
        <v>42275</v>
      </c>
      <c r="D605" s="1">
        <v>42281</v>
      </c>
      <c r="E605">
        <v>6</v>
      </c>
      <c r="F605" t="s">
        <v>358</v>
      </c>
      <c r="G605" t="s">
        <v>2599</v>
      </c>
      <c r="H605" t="s">
        <v>2600</v>
      </c>
      <c r="I605" t="s">
        <v>30</v>
      </c>
      <c r="J605" t="s">
        <v>31</v>
      </c>
      <c r="K605" t="s">
        <v>464</v>
      </c>
      <c r="L605" t="s">
        <v>383</v>
      </c>
      <c r="M605">
        <v>80013</v>
      </c>
      <c r="N605" t="s">
        <v>3</v>
      </c>
      <c r="O605" t="s">
        <v>4443</v>
      </c>
      <c r="P605" t="s">
        <v>36</v>
      </c>
      <c r="Q605" t="s">
        <v>52</v>
      </c>
      <c r="R605" t="s">
        <v>474</v>
      </c>
      <c r="S605">
        <v>4.5120000000000005</v>
      </c>
      <c r="T605">
        <v>3</v>
      </c>
      <c r="U605">
        <v>0.2</v>
      </c>
      <c r="V605">
        <v>-0.90240000000000009</v>
      </c>
      <c r="W605">
        <v>-2.7636000000000007</v>
      </c>
      <c r="X605">
        <v>0.84599999999999964</v>
      </c>
      <c r="Y605">
        <v>636</v>
      </c>
      <c r="Z605">
        <v>0</v>
      </c>
      <c r="AA605">
        <v>2271</v>
      </c>
      <c r="AB605">
        <v>30</v>
      </c>
    </row>
    <row r="606" spans="1:28" x14ac:dyDescent="0.3">
      <c r="A606">
        <v>4976</v>
      </c>
      <c r="B606" t="s">
        <v>8133</v>
      </c>
      <c r="C606" s="1">
        <v>42265</v>
      </c>
      <c r="D606" s="1">
        <v>42270</v>
      </c>
      <c r="E606">
        <v>5</v>
      </c>
      <c r="F606" t="s">
        <v>355</v>
      </c>
      <c r="G606" t="s">
        <v>3311</v>
      </c>
      <c r="H606" t="s">
        <v>3312</v>
      </c>
      <c r="I606" t="s">
        <v>35</v>
      </c>
      <c r="J606" t="s">
        <v>31</v>
      </c>
      <c r="K606" t="s">
        <v>2181</v>
      </c>
      <c r="L606" t="s">
        <v>359</v>
      </c>
      <c r="M606">
        <v>32216</v>
      </c>
      <c r="N606" t="s">
        <v>9</v>
      </c>
      <c r="O606" t="s">
        <v>3552</v>
      </c>
      <c r="P606" t="s">
        <v>40</v>
      </c>
      <c r="Q606" t="s">
        <v>47</v>
      </c>
      <c r="R606" t="s">
        <v>3553</v>
      </c>
      <c r="S606">
        <v>717.12000000000012</v>
      </c>
      <c r="T606">
        <v>9</v>
      </c>
      <c r="U606">
        <v>0.2</v>
      </c>
      <c r="V606">
        <v>-143.42400000000004</v>
      </c>
      <c r="W606">
        <v>-421.30800000000022</v>
      </c>
      <c r="X606">
        <v>152.38799999999992</v>
      </c>
      <c r="Y606">
        <v>640</v>
      </c>
      <c r="Z606">
        <v>1</v>
      </c>
      <c r="AA606">
        <v>2279</v>
      </c>
      <c r="AB606">
        <v>54</v>
      </c>
    </row>
    <row r="607" spans="1:28" x14ac:dyDescent="0.3">
      <c r="A607">
        <v>4985</v>
      </c>
      <c r="B607" t="s">
        <v>8138</v>
      </c>
      <c r="C607" s="1">
        <v>42253</v>
      </c>
      <c r="D607" s="1">
        <v>42257</v>
      </c>
      <c r="E607">
        <v>4</v>
      </c>
      <c r="F607" t="s">
        <v>358</v>
      </c>
      <c r="G607" t="s">
        <v>3197</v>
      </c>
      <c r="H607" t="s">
        <v>3198</v>
      </c>
      <c r="I607" t="s">
        <v>35</v>
      </c>
      <c r="J607" t="s">
        <v>31</v>
      </c>
      <c r="K607" t="s">
        <v>6023</v>
      </c>
      <c r="L607" t="s">
        <v>378</v>
      </c>
      <c r="M607">
        <v>37211</v>
      </c>
      <c r="N607" t="s">
        <v>9</v>
      </c>
      <c r="O607" t="s">
        <v>3667</v>
      </c>
      <c r="P607" t="s">
        <v>36</v>
      </c>
      <c r="Q607" t="s">
        <v>52</v>
      </c>
      <c r="R607" t="s">
        <v>3668</v>
      </c>
      <c r="S607">
        <v>7.2400000000000011</v>
      </c>
      <c r="T607">
        <v>5</v>
      </c>
      <c r="U607">
        <v>0.2</v>
      </c>
      <c r="V607">
        <v>-1.4480000000000004</v>
      </c>
      <c r="W607">
        <v>-4.6155000000000017</v>
      </c>
      <c r="X607">
        <v>1.1764999999999992</v>
      </c>
      <c r="Y607">
        <v>641</v>
      </c>
      <c r="Z607">
        <v>2</v>
      </c>
      <c r="AA607">
        <v>2281</v>
      </c>
      <c r="AB607">
        <v>20</v>
      </c>
    </row>
    <row r="608" spans="1:28" x14ac:dyDescent="0.3">
      <c r="A608">
        <v>4986</v>
      </c>
      <c r="B608" t="s">
        <v>8139</v>
      </c>
      <c r="C608" s="1">
        <v>41885</v>
      </c>
      <c r="D608" s="1">
        <v>41885</v>
      </c>
      <c r="E608">
        <v>0</v>
      </c>
      <c r="F608" t="s">
        <v>62</v>
      </c>
      <c r="G608" t="s">
        <v>3590</v>
      </c>
      <c r="H608" t="s">
        <v>3591</v>
      </c>
      <c r="I608" t="s">
        <v>30</v>
      </c>
      <c r="J608" t="s">
        <v>31</v>
      </c>
      <c r="K608" t="s">
        <v>50</v>
      </c>
      <c r="L608" t="s">
        <v>51</v>
      </c>
      <c r="M608">
        <v>10009</v>
      </c>
      <c r="N608" t="s">
        <v>5</v>
      </c>
      <c r="O608" t="s">
        <v>3587</v>
      </c>
      <c r="P608" t="s">
        <v>36</v>
      </c>
      <c r="Q608" t="s">
        <v>37</v>
      </c>
      <c r="R608" t="s">
        <v>3588</v>
      </c>
      <c r="S608">
        <v>14.399999999999999</v>
      </c>
      <c r="T608">
        <v>5</v>
      </c>
      <c r="U608">
        <v>0</v>
      </c>
      <c r="V608">
        <v>0</v>
      </c>
      <c r="W608">
        <v>-7.3439999999999985</v>
      </c>
      <c r="X608">
        <v>7.056</v>
      </c>
      <c r="Y608">
        <v>642</v>
      </c>
      <c r="Z608">
        <v>0</v>
      </c>
      <c r="AA608">
        <v>2283</v>
      </c>
      <c r="AB608">
        <v>10</v>
      </c>
    </row>
    <row r="609" spans="1:28" x14ac:dyDescent="0.3">
      <c r="A609">
        <v>5009</v>
      </c>
      <c r="B609" t="s">
        <v>8160</v>
      </c>
      <c r="C609" s="1">
        <v>42254</v>
      </c>
      <c r="D609" s="1">
        <v>42261</v>
      </c>
      <c r="E609">
        <v>7</v>
      </c>
      <c r="F609" t="s">
        <v>358</v>
      </c>
      <c r="G609" t="s">
        <v>8161</v>
      </c>
      <c r="H609" t="s">
        <v>8162</v>
      </c>
      <c r="I609" t="s">
        <v>35</v>
      </c>
      <c r="J609" t="s">
        <v>31</v>
      </c>
      <c r="K609" t="s">
        <v>367</v>
      </c>
      <c r="L609" t="s">
        <v>368</v>
      </c>
      <c r="M609">
        <v>19134</v>
      </c>
      <c r="N609" t="s">
        <v>5</v>
      </c>
      <c r="O609" t="s">
        <v>1320</v>
      </c>
      <c r="P609" t="s">
        <v>36</v>
      </c>
      <c r="Q609" t="s">
        <v>42</v>
      </c>
      <c r="R609" t="s">
        <v>1321</v>
      </c>
      <c r="S609">
        <v>9.5220000000000002</v>
      </c>
      <c r="T609">
        <v>1</v>
      </c>
      <c r="U609">
        <v>0.7</v>
      </c>
      <c r="V609">
        <v>-6.6654</v>
      </c>
      <c r="W609">
        <v>-9.8393999999999977</v>
      </c>
      <c r="X609">
        <v>-6.9827999999999975</v>
      </c>
      <c r="Y609">
        <v>643</v>
      </c>
      <c r="Z609">
        <v>1</v>
      </c>
      <c r="AA609">
        <v>2285</v>
      </c>
      <c r="AB609">
        <v>3</v>
      </c>
    </row>
    <row r="610" spans="1:28" x14ac:dyDescent="0.3">
      <c r="A610">
        <v>5010</v>
      </c>
      <c r="B610" t="s">
        <v>8160</v>
      </c>
      <c r="C610" s="1">
        <v>42254</v>
      </c>
      <c r="D610" s="1">
        <v>42261</v>
      </c>
      <c r="E610">
        <v>7</v>
      </c>
      <c r="F610" t="s">
        <v>358</v>
      </c>
      <c r="G610" t="s">
        <v>8161</v>
      </c>
      <c r="H610" t="s">
        <v>8162</v>
      </c>
      <c r="I610" t="s">
        <v>35</v>
      </c>
      <c r="J610" t="s">
        <v>31</v>
      </c>
      <c r="K610" t="s">
        <v>367</v>
      </c>
      <c r="L610" t="s">
        <v>368</v>
      </c>
      <c r="M610">
        <v>19134</v>
      </c>
      <c r="N610" t="s">
        <v>5</v>
      </c>
      <c r="O610" t="s">
        <v>2285</v>
      </c>
      <c r="P610" t="s">
        <v>40</v>
      </c>
      <c r="Q610" t="s">
        <v>41</v>
      </c>
      <c r="R610" t="s">
        <v>2286</v>
      </c>
      <c r="S610">
        <v>791.96399999999994</v>
      </c>
      <c r="T610">
        <v>6</v>
      </c>
      <c r="U610">
        <v>0.4</v>
      </c>
      <c r="V610">
        <v>-316.78559999999999</v>
      </c>
      <c r="W610">
        <v>-607.17240000000015</v>
      </c>
      <c r="X610">
        <v>-131.9940000000002</v>
      </c>
      <c r="Y610">
        <v>644</v>
      </c>
      <c r="Z610">
        <v>2</v>
      </c>
      <c r="AA610">
        <v>2287</v>
      </c>
      <c r="AB610">
        <v>18</v>
      </c>
    </row>
    <row r="611" spans="1:28" x14ac:dyDescent="0.3">
      <c r="A611">
        <v>5011</v>
      </c>
      <c r="B611" t="s">
        <v>8160</v>
      </c>
      <c r="C611" s="1">
        <v>42254</v>
      </c>
      <c r="D611" s="1">
        <v>42261</v>
      </c>
      <c r="E611">
        <v>7</v>
      </c>
      <c r="F611" t="s">
        <v>358</v>
      </c>
      <c r="G611" t="s">
        <v>8161</v>
      </c>
      <c r="H611" t="s">
        <v>8162</v>
      </c>
      <c r="I611" t="s">
        <v>35</v>
      </c>
      <c r="J611" t="s">
        <v>31</v>
      </c>
      <c r="K611" t="s">
        <v>367</v>
      </c>
      <c r="L611" t="s">
        <v>368</v>
      </c>
      <c r="M611">
        <v>19134</v>
      </c>
      <c r="N611" t="s">
        <v>5</v>
      </c>
      <c r="O611" t="s">
        <v>2635</v>
      </c>
      <c r="P611" t="s">
        <v>36</v>
      </c>
      <c r="Q611" t="s">
        <v>42</v>
      </c>
      <c r="R611" t="s">
        <v>2636</v>
      </c>
      <c r="S611">
        <v>4.9230000000000009</v>
      </c>
      <c r="T611">
        <v>3</v>
      </c>
      <c r="U611">
        <v>0.7</v>
      </c>
      <c r="V611">
        <v>-3.4461000000000004</v>
      </c>
      <c r="W611">
        <v>-5.4153000000000002</v>
      </c>
      <c r="X611">
        <v>-3.9383999999999997</v>
      </c>
      <c r="Y611">
        <v>645</v>
      </c>
      <c r="Z611">
        <v>0</v>
      </c>
      <c r="AA611">
        <v>2289</v>
      </c>
      <c r="AB611">
        <v>9</v>
      </c>
    </row>
    <row r="612" spans="1:28" x14ac:dyDescent="0.3">
      <c r="A612">
        <v>5029</v>
      </c>
      <c r="B612" t="s">
        <v>8178</v>
      </c>
      <c r="C612" s="1">
        <v>41884</v>
      </c>
      <c r="D612" s="1">
        <v>41889</v>
      </c>
      <c r="E612">
        <v>5</v>
      </c>
      <c r="F612" t="s">
        <v>355</v>
      </c>
      <c r="G612" t="s">
        <v>5788</v>
      </c>
      <c r="H612" t="s">
        <v>5789</v>
      </c>
      <c r="I612" t="s">
        <v>30</v>
      </c>
      <c r="J612" t="s">
        <v>31</v>
      </c>
      <c r="K612" t="s">
        <v>1079</v>
      </c>
      <c r="L612" t="s">
        <v>371</v>
      </c>
      <c r="M612">
        <v>60653</v>
      </c>
      <c r="N612" t="s">
        <v>7</v>
      </c>
      <c r="O612" t="s">
        <v>2898</v>
      </c>
      <c r="P612" t="s">
        <v>40</v>
      </c>
      <c r="Q612" t="s">
        <v>47</v>
      </c>
      <c r="R612" t="s">
        <v>2899</v>
      </c>
      <c r="S612">
        <v>239.976</v>
      </c>
      <c r="T612">
        <v>3</v>
      </c>
      <c r="U612">
        <v>0.2</v>
      </c>
      <c r="V612">
        <v>-47.995200000000004</v>
      </c>
      <c r="W612">
        <v>-137.9862</v>
      </c>
      <c r="X612">
        <v>53.994600000000005</v>
      </c>
      <c r="Y612">
        <v>646</v>
      </c>
      <c r="Z612">
        <v>1</v>
      </c>
      <c r="AA612">
        <v>2291</v>
      </c>
      <c r="AB612">
        <v>12</v>
      </c>
    </row>
    <row r="613" spans="1:28" x14ac:dyDescent="0.3">
      <c r="A613">
        <v>5051</v>
      </c>
      <c r="B613" t="s">
        <v>8187</v>
      </c>
      <c r="C613" s="1">
        <v>42265</v>
      </c>
      <c r="D613" s="1">
        <v>42271</v>
      </c>
      <c r="E613">
        <v>6</v>
      </c>
      <c r="F613" t="s">
        <v>358</v>
      </c>
      <c r="G613" t="s">
        <v>1939</v>
      </c>
      <c r="H613" t="s">
        <v>515</v>
      </c>
      <c r="I613" t="s">
        <v>45</v>
      </c>
      <c r="J613" t="s">
        <v>31</v>
      </c>
      <c r="K613" t="s">
        <v>2054</v>
      </c>
      <c r="L613" t="s">
        <v>361</v>
      </c>
      <c r="M613">
        <v>98198</v>
      </c>
      <c r="N613" t="s">
        <v>3</v>
      </c>
      <c r="O613" t="s">
        <v>5615</v>
      </c>
      <c r="P613" t="s">
        <v>36</v>
      </c>
      <c r="Q613" t="s">
        <v>44</v>
      </c>
      <c r="R613" t="s">
        <v>5616</v>
      </c>
      <c r="S613">
        <v>18.54</v>
      </c>
      <c r="T613">
        <v>2</v>
      </c>
      <c r="U613">
        <v>0</v>
      </c>
      <c r="V613">
        <v>0</v>
      </c>
      <c r="W613">
        <v>-9.8262</v>
      </c>
      <c r="X613">
        <v>8.7137999999999991</v>
      </c>
      <c r="Y613">
        <v>647</v>
      </c>
      <c r="Z613">
        <v>2</v>
      </c>
      <c r="AA613">
        <v>2293</v>
      </c>
      <c r="AB613">
        <v>10</v>
      </c>
    </row>
    <row r="614" spans="1:28" x14ac:dyDescent="0.3">
      <c r="A614">
        <v>5065</v>
      </c>
      <c r="B614" t="s">
        <v>8196</v>
      </c>
      <c r="C614" s="1">
        <v>43000</v>
      </c>
      <c r="D614" s="1">
        <v>43002</v>
      </c>
      <c r="E614">
        <v>2</v>
      </c>
      <c r="F614" t="s">
        <v>49</v>
      </c>
      <c r="G614" t="s">
        <v>2669</v>
      </c>
      <c r="H614" t="s">
        <v>2670</v>
      </c>
      <c r="I614" t="s">
        <v>30</v>
      </c>
      <c r="J614" t="s">
        <v>31</v>
      </c>
      <c r="K614" t="s">
        <v>468</v>
      </c>
      <c r="L614" t="s">
        <v>374</v>
      </c>
      <c r="M614">
        <v>19805</v>
      </c>
      <c r="N614" t="s">
        <v>5</v>
      </c>
      <c r="O614" t="s">
        <v>985</v>
      </c>
      <c r="P614" t="s">
        <v>40</v>
      </c>
      <c r="Q614" t="s">
        <v>41</v>
      </c>
      <c r="R614" t="s">
        <v>986</v>
      </c>
      <c r="S614">
        <v>391.98</v>
      </c>
      <c r="T614">
        <v>2</v>
      </c>
      <c r="U614">
        <v>0</v>
      </c>
      <c r="V614">
        <v>0</v>
      </c>
      <c r="W614">
        <v>-278.30580000000003</v>
      </c>
      <c r="X614">
        <v>113.67419999999998</v>
      </c>
      <c r="Y614">
        <v>650</v>
      </c>
      <c r="Z614">
        <v>2</v>
      </c>
      <c r="AA614">
        <v>2299</v>
      </c>
      <c r="AB614">
        <v>10</v>
      </c>
    </row>
    <row r="615" spans="1:28" x14ac:dyDescent="0.3">
      <c r="A615">
        <v>5083</v>
      </c>
      <c r="B615" t="s">
        <v>8206</v>
      </c>
      <c r="C615" s="1">
        <v>42621</v>
      </c>
      <c r="D615" s="1">
        <v>42625</v>
      </c>
      <c r="E615">
        <v>4</v>
      </c>
      <c r="F615" t="s">
        <v>358</v>
      </c>
      <c r="G615" t="s">
        <v>8207</v>
      </c>
      <c r="H615" t="s">
        <v>8208</v>
      </c>
      <c r="I615" t="s">
        <v>30</v>
      </c>
      <c r="J615" t="s">
        <v>31</v>
      </c>
      <c r="K615" t="s">
        <v>1461</v>
      </c>
      <c r="L615" t="s">
        <v>360</v>
      </c>
      <c r="M615">
        <v>28110</v>
      </c>
      <c r="N615" t="s">
        <v>9</v>
      </c>
      <c r="O615" t="s">
        <v>4052</v>
      </c>
      <c r="P615" t="s">
        <v>40</v>
      </c>
      <c r="Q615" t="s">
        <v>47</v>
      </c>
      <c r="R615" t="s">
        <v>4053</v>
      </c>
      <c r="S615">
        <v>35.167999999999999</v>
      </c>
      <c r="T615">
        <v>4</v>
      </c>
      <c r="U615">
        <v>0.2</v>
      </c>
      <c r="V615">
        <v>-7.0335999999999999</v>
      </c>
      <c r="W615">
        <v>-19.781999999999996</v>
      </c>
      <c r="X615">
        <v>8.3524000000000012</v>
      </c>
      <c r="Y615">
        <v>651</v>
      </c>
      <c r="Z615">
        <v>0</v>
      </c>
      <c r="AA615">
        <v>2301</v>
      </c>
      <c r="AB615">
        <v>24</v>
      </c>
    </row>
    <row r="616" spans="1:28" x14ac:dyDescent="0.3">
      <c r="A616">
        <v>5084</v>
      </c>
      <c r="B616" t="s">
        <v>8206</v>
      </c>
      <c r="C616" s="1">
        <v>42621</v>
      </c>
      <c r="D616" s="1">
        <v>42625</v>
      </c>
      <c r="E616">
        <v>4</v>
      </c>
      <c r="F616" t="s">
        <v>358</v>
      </c>
      <c r="G616" t="s">
        <v>8207</v>
      </c>
      <c r="H616" t="s">
        <v>8208</v>
      </c>
      <c r="I616" t="s">
        <v>30</v>
      </c>
      <c r="J616" t="s">
        <v>31</v>
      </c>
      <c r="K616" t="s">
        <v>1461</v>
      </c>
      <c r="L616" t="s">
        <v>360</v>
      </c>
      <c r="M616">
        <v>28110</v>
      </c>
      <c r="N616" t="s">
        <v>9</v>
      </c>
      <c r="O616" t="s">
        <v>4317</v>
      </c>
      <c r="P616" t="s">
        <v>36</v>
      </c>
      <c r="Q616" t="s">
        <v>44</v>
      </c>
      <c r="R616" t="s">
        <v>4318</v>
      </c>
      <c r="S616">
        <v>64.704000000000008</v>
      </c>
      <c r="T616">
        <v>3</v>
      </c>
      <c r="U616">
        <v>0.2</v>
      </c>
      <c r="V616">
        <v>-12.940800000000003</v>
      </c>
      <c r="W616">
        <v>-28.308000000000007</v>
      </c>
      <c r="X616">
        <v>23.455199999999998</v>
      </c>
      <c r="Y616">
        <v>652</v>
      </c>
      <c r="Z616">
        <v>1</v>
      </c>
      <c r="AA616">
        <v>2303</v>
      </c>
      <c r="AB616">
        <v>18</v>
      </c>
    </row>
    <row r="617" spans="1:28" x14ac:dyDescent="0.3">
      <c r="A617">
        <v>5107</v>
      </c>
      <c r="B617" t="s">
        <v>8222</v>
      </c>
      <c r="C617" s="1">
        <v>42266</v>
      </c>
      <c r="D617" s="1">
        <v>42273</v>
      </c>
      <c r="E617">
        <v>7</v>
      </c>
      <c r="F617" t="s">
        <v>358</v>
      </c>
      <c r="G617" t="s">
        <v>4386</v>
      </c>
      <c r="H617" t="s">
        <v>4387</v>
      </c>
      <c r="I617" t="s">
        <v>35</v>
      </c>
      <c r="J617" t="s">
        <v>31</v>
      </c>
      <c r="K617" t="s">
        <v>467</v>
      </c>
      <c r="L617" t="s">
        <v>396</v>
      </c>
      <c r="M617">
        <v>31907</v>
      </c>
      <c r="N617" t="s">
        <v>9</v>
      </c>
      <c r="O617" t="s">
        <v>5909</v>
      </c>
      <c r="P617" t="s">
        <v>40</v>
      </c>
      <c r="Q617" t="s">
        <v>47</v>
      </c>
      <c r="R617" t="s">
        <v>5910</v>
      </c>
      <c r="S617">
        <v>66.36</v>
      </c>
      <c r="T617">
        <v>4</v>
      </c>
      <c r="U617">
        <v>0</v>
      </c>
      <c r="V617">
        <v>0</v>
      </c>
      <c r="W617">
        <v>-43.134</v>
      </c>
      <c r="X617">
        <v>23.225999999999999</v>
      </c>
      <c r="Y617">
        <v>653</v>
      </c>
      <c r="Z617">
        <v>2</v>
      </c>
      <c r="AA617">
        <v>2305</v>
      </c>
      <c r="AB617">
        <v>28</v>
      </c>
    </row>
    <row r="618" spans="1:28" x14ac:dyDescent="0.3">
      <c r="A618">
        <v>5118</v>
      </c>
      <c r="B618" t="s">
        <v>8234</v>
      </c>
      <c r="C618" s="1">
        <v>42273</v>
      </c>
      <c r="D618" s="1">
        <v>42280</v>
      </c>
      <c r="E618">
        <v>7</v>
      </c>
      <c r="F618" t="s">
        <v>358</v>
      </c>
      <c r="G618" t="s">
        <v>4071</v>
      </c>
      <c r="H618" t="s">
        <v>4072</v>
      </c>
      <c r="I618" t="s">
        <v>30</v>
      </c>
      <c r="J618" t="s">
        <v>31</v>
      </c>
      <c r="K618" t="s">
        <v>2936</v>
      </c>
      <c r="L618" t="s">
        <v>51</v>
      </c>
      <c r="M618">
        <v>11572</v>
      </c>
      <c r="N618" t="s">
        <v>5</v>
      </c>
      <c r="O618" t="s">
        <v>1791</v>
      </c>
      <c r="P618" t="s">
        <v>36</v>
      </c>
      <c r="Q618" t="s">
        <v>52</v>
      </c>
      <c r="R618" t="s">
        <v>1792</v>
      </c>
      <c r="S618">
        <v>34.44</v>
      </c>
      <c r="T618">
        <v>3</v>
      </c>
      <c r="U618">
        <v>0</v>
      </c>
      <c r="V618">
        <v>0</v>
      </c>
      <c r="W618">
        <v>-18.2532</v>
      </c>
      <c r="X618">
        <v>16.186799999999998</v>
      </c>
      <c r="Y618">
        <v>654</v>
      </c>
      <c r="Z618">
        <v>0</v>
      </c>
      <c r="AA618">
        <v>2307</v>
      </c>
      <c r="AB618">
        <v>6</v>
      </c>
    </row>
    <row r="619" spans="1:28" x14ac:dyDescent="0.3">
      <c r="A619">
        <v>5119</v>
      </c>
      <c r="B619" t="s">
        <v>8234</v>
      </c>
      <c r="C619" s="1">
        <v>42273</v>
      </c>
      <c r="D619" s="1">
        <v>42280</v>
      </c>
      <c r="E619">
        <v>7</v>
      </c>
      <c r="F619" t="s">
        <v>358</v>
      </c>
      <c r="G619" t="s">
        <v>4071</v>
      </c>
      <c r="H619" t="s">
        <v>4072</v>
      </c>
      <c r="I619" t="s">
        <v>30</v>
      </c>
      <c r="J619" t="s">
        <v>31</v>
      </c>
      <c r="K619" t="s">
        <v>2936</v>
      </c>
      <c r="L619" t="s">
        <v>51</v>
      </c>
      <c r="M619">
        <v>11572</v>
      </c>
      <c r="N619" t="s">
        <v>5</v>
      </c>
      <c r="O619" t="s">
        <v>7008</v>
      </c>
      <c r="P619" t="s">
        <v>40</v>
      </c>
      <c r="Q619" t="s">
        <v>57</v>
      </c>
      <c r="R619" t="s">
        <v>7009</v>
      </c>
      <c r="S619">
        <v>629.92999999999995</v>
      </c>
      <c r="T619">
        <v>7</v>
      </c>
      <c r="U619">
        <v>0</v>
      </c>
      <c r="V619">
        <v>0</v>
      </c>
      <c r="W619">
        <v>-333.86289999999997</v>
      </c>
      <c r="X619">
        <v>296.06709999999998</v>
      </c>
      <c r="Y619">
        <v>655</v>
      </c>
      <c r="Z619">
        <v>1</v>
      </c>
      <c r="AA619">
        <v>2309</v>
      </c>
      <c r="AB619">
        <v>14</v>
      </c>
    </row>
    <row r="620" spans="1:28" x14ac:dyDescent="0.3">
      <c r="A620">
        <v>5120</v>
      </c>
      <c r="B620" t="s">
        <v>8234</v>
      </c>
      <c r="C620" s="1">
        <v>42273</v>
      </c>
      <c r="D620" s="1">
        <v>42280</v>
      </c>
      <c r="E620">
        <v>7</v>
      </c>
      <c r="F620" t="s">
        <v>358</v>
      </c>
      <c r="G620" t="s">
        <v>4071</v>
      </c>
      <c r="H620" t="s">
        <v>4072</v>
      </c>
      <c r="I620" t="s">
        <v>30</v>
      </c>
      <c r="J620" t="s">
        <v>31</v>
      </c>
      <c r="K620" t="s">
        <v>2936</v>
      </c>
      <c r="L620" t="s">
        <v>51</v>
      </c>
      <c r="M620">
        <v>11572</v>
      </c>
      <c r="N620" t="s">
        <v>5</v>
      </c>
      <c r="O620" t="s">
        <v>4597</v>
      </c>
      <c r="P620" t="s">
        <v>36</v>
      </c>
      <c r="Q620" t="s">
        <v>42</v>
      </c>
      <c r="R620" t="s">
        <v>4598</v>
      </c>
      <c r="S620">
        <v>79.056000000000012</v>
      </c>
      <c r="T620">
        <v>9</v>
      </c>
      <c r="U620">
        <v>0.2</v>
      </c>
      <c r="V620">
        <v>-15.811200000000003</v>
      </c>
      <c r="W620">
        <v>-34.58700000000001</v>
      </c>
      <c r="X620">
        <v>28.657800000000002</v>
      </c>
      <c r="Y620">
        <v>656</v>
      </c>
      <c r="Z620">
        <v>2</v>
      </c>
      <c r="AA620">
        <v>2311</v>
      </c>
      <c r="AB620">
        <v>18</v>
      </c>
    </row>
    <row r="621" spans="1:28" x14ac:dyDescent="0.3">
      <c r="A621">
        <v>5139</v>
      </c>
      <c r="B621" t="s">
        <v>8243</v>
      </c>
      <c r="C621" s="1">
        <v>43007</v>
      </c>
      <c r="D621" s="1">
        <v>43013</v>
      </c>
      <c r="E621">
        <v>6</v>
      </c>
      <c r="F621" t="s">
        <v>358</v>
      </c>
      <c r="G621" t="s">
        <v>3434</v>
      </c>
      <c r="H621" t="s">
        <v>635</v>
      </c>
      <c r="I621" t="s">
        <v>30</v>
      </c>
      <c r="J621" t="s">
        <v>31</v>
      </c>
      <c r="K621" t="s">
        <v>2895</v>
      </c>
      <c r="L621" t="s">
        <v>51</v>
      </c>
      <c r="M621">
        <v>10550</v>
      </c>
      <c r="N621" t="s">
        <v>5</v>
      </c>
      <c r="O621" t="s">
        <v>3787</v>
      </c>
      <c r="P621" t="s">
        <v>36</v>
      </c>
      <c r="Q621" t="s">
        <v>48</v>
      </c>
      <c r="R621" t="s">
        <v>56</v>
      </c>
      <c r="S621">
        <v>23.34</v>
      </c>
      <c r="T621">
        <v>3</v>
      </c>
      <c r="U621">
        <v>0</v>
      </c>
      <c r="V621">
        <v>0</v>
      </c>
      <c r="W621">
        <v>-12.370200000000001</v>
      </c>
      <c r="X621">
        <v>10.969799999999999</v>
      </c>
      <c r="Y621">
        <v>664</v>
      </c>
      <c r="Z621">
        <v>1</v>
      </c>
      <c r="AA621">
        <v>2327</v>
      </c>
      <c r="AB621">
        <v>6</v>
      </c>
    </row>
    <row r="622" spans="1:28" x14ac:dyDescent="0.3">
      <c r="A622">
        <v>5140</v>
      </c>
      <c r="B622" t="s">
        <v>8243</v>
      </c>
      <c r="C622" s="1">
        <v>43007</v>
      </c>
      <c r="D622" s="1">
        <v>43013</v>
      </c>
      <c r="E622">
        <v>6</v>
      </c>
      <c r="F622" t="s">
        <v>358</v>
      </c>
      <c r="G622" t="s">
        <v>3434</v>
      </c>
      <c r="H622" t="s">
        <v>635</v>
      </c>
      <c r="I622" t="s">
        <v>30</v>
      </c>
      <c r="J622" t="s">
        <v>31</v>
      </c>
      <c r="K622" t="s">
        <v>2895</v>
      </c>
      <c r="L622" t="s">
        <v>51</v>
      </c>
      <c r="M622">
        <v>10550</v>
      </c>
      <c r="N622" t="s">
        <v>5</v>
      </c>
      <c r="O622" t="s">
        <v>6941</v>
      </c>
      <c r="P622" t="s">
        <v>36</v>
      </c>
      <c r="Q622" t="s">
        <v>44</v>
      </c>
      <c r="R622" t="s">
        <v>6942</v>
      </c>
      <c r="S622">
        <v>51.550000000000004</v>
      </c>
      <c r="T622">
        <v>5</v>
      </c>
      <c r="U622">
        <v>0</v>
      </c>
      <c r="V622">
        <v>0</v>
      </c>
      <c r="W622">
        <v>-27.321500000000004</v>
      </c>
      <c r="X622">
        <v>24.2285</v>
      </c>
      <c r="Y622">
        <v>665</v>
      </c>
      <c r="Z622">
        <v>2</v>
      </c>
      <c r="AA622">
        <v>2329</v>
      </c>
      <c r="AB622">
        <v>10</v>
      </c>
    </row>
    <row r="623" spans="1:28" x14ac:dyDescent="0.3">
      <c r="A623">
        <v>5152</v>
      </c>
      <c r="B623" t="s">
        <v>8251</v>
      </c>
      <c r="C623" s="1">
        <v>43003</v>
      </c>
      <c r="D623" s="1">
        <v>43006</v>
      </c>
      <c r="E623">
        <v>3</v>
      </c>
      <c r="F623" t="s">
        <v>49</v>
      </c>
      <c r="G623" t="s">
        <v>5951</v>
      </c>
      <c r="H623" t="s">
        <v>5952</v>
      </c>
      <c r="I623" t="s">
        <v>35</v>
      </c>
      <c r="J623" t="s">
        <v>31</v>
      </c>
      <c r="K623" t="s">
        <v>8252</v>
      </c>
      <c r="L623" t="s">
        <v>403</v>
      </c>
      <c r="M623">
        <v>59601</v>
      </c>
      <c r="N623" t="s">
        <v>3</v>
      </c>
      <c r="O623" t="s">
        <v>3865</v>
      </c>
      <c r="P623" t="s">
        <v>36</v>
      </c>
      <c r="Q623" t="s">
        <v>38</v>
      </c>
      <c r="R623" t="s">
        <v>3866</v>
      </c>
      <c r="S623">
        <v>39.900000000000006</v>
      </c>
      <c r="T623">
        <v>5</v>
      </c>
      <c r="U623">
        <v>0</v>
      </c>
      <c r="V623">
        <v>0</v>
      </c>
      <c r="W623">
        <v>-29.526000000000007</v>
      </c>
      <c r="X623">
        <v>10.373999999999999</v>
      </c>
      <c r="Y623">
        <v>666</v>
      </c>
      <c r="Z623">
        <v>0</v>
      </c>
      <c r="AA623">
        <v>2331</v>
      </c>
      <c r="AB623">
        <v>20</v>
      </c>
    </row>
    <row r="624" spans="1:28" x14ac:dyDescent="0.3">
      <c r="A624">
        <v>5182</v>
      </c>
      <c r="B624" t="s">
        <v>8268</v>
      </c>
      <c r="C624" s="1">
        <v>42990</v>
      </c>
      <c r="D624" s="1">
        <v>42993</v>
      </c>
      <c r="E624">
        <v>3</v>
      </c>
      <c r="F624" t="s">
        <v>49</v>
      </c>
      <c r="G624" t="s">
        <v>1879</v>
      </c>
      <c r="H624" t="s">
        <v>1880</v>
      </c>
      <c r="I624" t="s">
        <v>35</v>
      </c>
      <c r="J624" t="s">
        <v>31</v>
      </c>
      <c r="K624" t="s">
        <v>7392</v>
      </c>
      <c r="L624" t="s">
        <v>398</v>
      </c>
      <c r="M624">
        <v>2895</v>
      </c>
      <c r="N624" t="s">
        <v>5</v>
      </c>
      <c r="O624" t="s">
        <v>8236</v>
      </c>
      <c r="P624" t="s">
        <v>36</v>
      </c>
      <c r="Q624" t="s">
        <v>44</v>
      </c>
      <c r="R624" t="s">
        <v>8237</v>
      </c>
      <c r="S624">
        <v>45.36</v>
      </c>
      <c r="T624">
        <v>7</v>
      </c>
      <c r="U624">
        <v>0</v>
      </c>
      <c r="V624">
        <v>0</v>
      </c>
      <c r="W624">
        <v>-23.587199999999996</v>
      </c>
      <c r="X624">
        <v>21.772800000000004</v>
      </c>
      <c r="Y624">
        <v>667</v>
      </c>
      <c r="Z624">
        <v>1</v>
      </c>
      <c r="AA624">
        <v>2333</v>
      </c>
      <c r="AB624">
        <v>49</v>
      </c>
    </row>
    <row r="625" spans="1:28" x14ac:dyDescent="0.3">
      <c r="A625">
        <v>5183</v>
      </c>
      <c r="B625" t="s">
        <v>8268</v>
      </c>
      <c r="C625" s="1">
        <v>42990</v>
      </c>
      <c r="D625" s="1">
        <v>42993</v>
      </c>
      <c r="E625">
        <v>3</v>
      </c>
      <c r="F625" t="s">
        <v>49</v>
      </c>
      <c r="G625" t="s">
        <v>1879</v>
      </c>
      <c r="H625" t="s">
        <v>1880</v>
      </c>
      <c r="I625" t="s">
        <v>35</v>
      </c>
      <c r="J625" t="s">
        <v>31</v>
      </c>
      <c r="K625" t="s">
        <v>7392</v>
      </c>
      <c r="L625" t="s">
        <v>398</v>
      </c>
      <c r="M625">
        <v>2895</v>
      </c>
      <c r="N625" t="s">
        <v>5</v>
      </c>
      <c r="O625" t="s">
        <v>3601</v>
      </c>
      <c r="P625" t="s">
        <v>36</v>
      </c>
      <c r="Q625" t="s">
        <v>42</v>
      </c>
      <c r="R625" t="s">
        <v>3602</v>
      </c>
      <c r="S625">
        <v>45.78</v>
      </c>
      <c r="T625">
        <v>3</v>
      </c>
      <c r="U625">
        <v>0</v>
      </c>
      <c r="V625">
        <v>0</v>
      </c>
      <c r="W625">
        <v>-22.89</v>
      </c>
      <c r="X625">
        <v>22.89</v>
      </c>
      <c r="Y625">
        <v>668</v>
      </c>
      <c r="Z625">
        <v>2</v>
      </c>
      <c r="AA625">
        <v>2335</v>
      </c>
      <c r="AB625">
        <v>21</v>
      </c>
    </row>
    <row r="626" spans="1:28" x14ac:dyDescent="0.3">
      <c r="A626">
        <v>5184</v>
      </c>
      <c r="B626" t="s">
        <v>8269</v>
      </c>
      <c r="C626" s="1">
        <v>43002</v>
      </c>
      <c r="D626" s="1">
        <v>43005</v>
      </c>
      <c r="E626">
        <v>3</v>
      </c>
      <c r="F626" t="s">
        <v>49</v>
      </c>
      <c r="G626" t="s">
        <v>2081</v>
      </c>
      <c r="H626" t="s">
        <v>2082</v>
      </c>
      <c r="I626" t="s">
        <v>30</v>
      </c>
      <c r="J626" t="s">
        <v>31</v>
      </c>
      <c r="K626" t="s">
        <v>467</v>
      </c>
      <c r="L626" t="s">
        <v>396</v>
      </c>
      <c r="M626">
        <v>31907</v>
      </c>
      <c r="N626" t="s">
        <v>9</v>
      </c>
      <c r="O626" t="s">
        <v>7848</v>
      </c>
      <c r="P626" t="s">
        <v>36</v>
      </c>
      <c r="Q626" t="s">
        <v>38</v>
      </c>
      <c r="R626" t="s">
        <v>7849</v>
      </c>
      <c r="S626">
        <v>40.29</v>
      </c>
      <c r="T626">
        <v>3</v>
      </c>
      <c r="U626">
        <v>0</v>
      </c>
      <c r="V626">
        <v>0</v>
      </c>
      <c r="W626">
        <v>-30.217500000000001</v>
      </c>
      <c r="X626">
        <v>10.0725</v>
      </c>
      <c r="Y626">
        <v>669</v>
      </c>
      <c r="Z626">
        <v>0</v>
      </c>
      <c r="AA626">
        <v>2337</v>
      </c>
      <c r="AB626">
        <v>21</v>
      </c>
    </row>
    <row r="627" spans="1:28" x14ac:dyDescent="0.3">
      <c r="A627">
        <v>5185</v>
      </c>
      <c r="B627" t="s">
        <v>8269</v>
      </c>
      <c r="C627" s="1">
        <v>43002</v>
      </c>
      <c r="D627" s="1">
        <v>43005</v>
      </c>
      <c r="E627">
        <v>3</v>
      </c>
      <c r="F627" t="s">
        <v>49</v>
      </c>
      <c r="G627" t="s">
        <v>2081</v>
      </c>
      <c r="H627" t="s">
        <v>2082</v>
      </c>
      <c r="I627" t="s">
        <v>30</v>
      </c>
      <c r="J627" t="s">
        <v>31</v>
      </c>
      <c r="K627" t="s">
        <v>467</v>
      </c>
      <c r="L627" t="s">
        <v>396</v>
      </c>
      <c r="M627">
        <v>31907</v>
      </c>
      <c r="N627" t="s">
        <v>9</v>
      </c>
      <c r="O627" t="s">
        <v>2760</v>
      </c>
      <c r="P627" t="s">
        <v>36</v>
      </c>
      <c r="Q627" t="s">
        <v>42</v>
      </c>
      <c r="R627" t="s">
        <v>2761</v>
      </c>
      <c r="S627">
        <v>38.71</v>
      </c>
      <c r="T627">
        <v>7</v>
      </c>
      <c r="U627">
        <v>0</v>
      </c>
      <c r="V627">
        <v>0</v>
      </c>
      <c r="W627">
        <v>-20.903400000000001</v>
      </c>
      <c r="X627">
        <v>17.8066</v>
      </c>
      <c r="Y627">
        <v>670</v>
      </c>
      <c r="Z627">
        <v>1</v>
      </c>
      <c r="AA627">
        <v>2339</v>
      </c>
      <c r="AB627">
        <v>49</v>
      </c>
    </row>
    <row r="628" spans="1:28" x14ac:dyDescent="0.3">
      <c r="A628">
        <v>5188</v>
      </c>
      <c r="B628" t="s">
        <v>8272</v>
      </c>
      <c r="C628" s="1">
        <v>42260</v>
      </c>
      <c r="D628" s="1">
        <v>42265</v>
      </c>
      <c r="E628">
        <v>5</v>
      </c>
      <c r="F628" t="s">
        <v>358</v>
      </c>
      <c r="G628" t="s">
        <v>2599</v>
      </c>
      <c r="H628" t="s">
        <v>2600</v>
      </c>
      <c r="I628" t="s">
        <v>30</v>
      </c>
      <c r="J628" t="s">
        <v>31</v>
      </c>
      <c r="K628" t="s">
        <v>467</v>
      </c>
      <c r="L628" t="s">
        <v>375</v>
      </c>
      <c r="M628">
        <v>47201</v>
      </c>
      <c r="N628" t="s">
        <v>7</v>
      </c>
      <c r="O628" t="s">
        <v>4232</v>
      </c>
      <c r="P628" t="s">
        <v>40</v>
      </c>
      <c r="Q628" t="s">
        <v>47</v>
      </c>
      <c r="R628" t="s">
        <v>4233</v>
      </c>
      <c r="S628">
        <v>199.96</v>
      </c>
      <c r="T628">
        <v>4</v>
      </c>
      <c r="U628">
        <v>0</v>
      </c>
      <c r="V628">
        <v>0</v>
      </c>
      <c r="W628">
        <v>-183.96320000000003</v>
      </c>
      <c r="X628">
        <v>15.996799999999979</v>
      </c>
      <c r="Y628">
        <v>671</v>
      </c>
      <c r="Z628">
        <v>2</v>
      </c>
      <c r="AA628">
        <v>2341</v>
      </c>
      <c r="AB628">
        <v>8</v>
      </c>
    </row>
    <row r="629" spans="1:28" x14ac:dyDescent="0.3">
      <c r="A629">
        <v>5189</v>
      </c>
      <c r="B629" t="s">
        <v>8272</v>
      </c>
      <c r="C629" s="1">
        <v>42260</v>
      </c>
      <c r="D629" s="1">
        <v>42265</v>
      </c>
      <c r="E629">
        <v>5</v>
      </c>
      <c r="F629" t="s">
        <v>358</v>
      </c>
      <c r="G629" t="s">
        <v>2599</v>
      </c>
      <c r="H629" t="s">
        <v>2600</v>
      </c>
      <c r="I629" t="s">
        <v>30</v>
      </c>
      <c r="J629" t="s">
        <v>31</v>
      </c>
      <c r="K629" t="s">
        <v>467</v>
      </c>
      <c r="L629" t="s">
        <v>375</v>
      </c>
      <c r="M629">
        <v>47201</v>
      </c>
      <c r="N629" t="s">
        <v>7</v>
      </c>
      <c r="O629" t="s">
        <v>2156</v>
      </c>
      <c r="P629" t="s">
        <v>32</v>
      </c>
      <c r="Q629" t="s">
        <v>34</v>
      </c>
      <c r="R629" t="s">
        <v>2157</v>
      </c>
      <c r="S629">
        <v>1516.2</v>
      </c>
      <c r="T629">
        <v>7</v>
      </c>
      <c r="U629">
        <v>0</v>
      </c>
      <c r="V629">
        <v>0</v>
      </c>
      <c r="W629">
        <v>-1121.9880000000001</v>
      </c>
      <c r="X629">
        <v>394.21199999999999</v>
      </c>
      <c r="Y629">
        <v>672</v>
      </c>
      <c r="Z629">
        <v>0</v>
      </c>
      <c r="AA629">
        <v>2343</v>
      </c>
      <c r="AB629">
        <v>14</v>
      </c>
    </row>
    <row r="630" spans="1:28" x14ac:dyDescent="0.3">
      <c r="A630">
        <v>5205</v>
      </c>
      <c r="B630" t="s">
        <v>8280</v>
      </c>
      <c r="C630" s="1">
        <v>42259</v>
      </c>
      <c r="D630" s="1">
        <v>42265</v>
      </c>
      <c r="E630">
        <v>6</v>
      </c>
      <c r="F630" t="s">
        <v>358</v>
      </c>
      <c r="G630" t="s">
        <v>5821</v>
      </c>
      <c r="H630" t="s">
        <v>5822</v>
      </c>
      <c r="I630" t="s">
        <v>30</v>
      </c>
      <c r="J630" t="s">
        <v>31</v>
      </c>
      <c r="K630" t="s">
        <v>2218</v>
      </c>
      <c r="L630" t="s">
        <v>51</v>
      </c>
      <c r="M630">
        <v>13021</v>
      </c>
      <c r="N630" t="s">
        <v>5</v>
      </c>
      <c r="O630" t="s">
        <v>1496</v>
      </c>
      <c r="P630" t="s">
        <v>36</v>
      </c>
      <c r="Q630" t="s">
        <v>39</v>
      </c>
      <c r="R630" t="s">
        <v>1497</v>
      </c>
      <c r="S630">
        <v>9.26</v>
      </c>
      <c r="T630">
        <v>2</v>
      </c>
      <c r="U630">
        <v>0</v>
      </c>
      <c r="V630">
        <v>0</v>
      </c>
      <c r="W630">
        <v>-6.2042000000000002</v>
      </c>
      <c r="X630">
        <v>3.0557999999999996</v>
      </c>
      <c r="Y630">
        <v>673</v>
      </c>
      <c r="Z630">
        <v>1</v>
      </c>
      <c r="AA630">
        <v>2345</v>
      </c>
      <c r="AB630">
        <v>4</v>
      </c>
    </row>
    <row r="631" spans="1:28" x14ac:dyDescent="0.3">
      <c r="A631">
        <v>5206</v>
      </c>
      <c r="B631" t="s">
        <v>8280</v>
      </c>
      <c r="C631" s="1">
        <v>42259</v>
      </c>
      <c r="D631" s="1">
        <v>42265</v>
      </c>
      <c r="E631">
        <v>6</v>
      </c>
      <c r="F631" t="s">
        <v>358</v>
      </c>
      <c r="G631" t="s">
        <v>5821</v>
      </c>
      <c r="H631" t="s">
        <v>5822</v>
      </c>
      <c r="I631" t="s">
        <v>30</v>
      </c>
      <c r="J631" t="s">
        <v>31</v>
      </c>
      <c r="K631" t="s">
        <v>2218</v>
      </c>
      <c r="L631" t="s">
        <v>51</v>
      </c>
      <c r="M631">
        <v>13021</v>
      </c>
      <c r="N631" t="s">
        <v>5</v>
      </c>
      <c r="O631" t="s">
        <v>1027</v>
      </c>
      <c r="P631" t="s">
        <v>36</v>
      </c>
      <c r="Q631" t="s">
        <v>38</v>
      </c>
      <c r="R631" t="s">
        <v>1028</v>
      </c>
      <c r="S631">
        <v>105.98</v>
      </c>
      <c r="T631">
        <v>2</v>
      </c>
      <c r="U631">
        <v>0</v>
      </c>
      <c r="V631">
        <v>0</v>
      </c>
      <c r="W631">
        <v>-101.74080000000001</v>
      </c>
      <c r="X631">
        <v>4.2391999999999967</v>
      </c>
      <c r="Y631">
        <v>674</v>
      </c>
      <c r="Z631">
        <v>2</v>
      </c>
      <c r="AA631">
        <v>2347</v>
      </c>
      <c r="AB631">
        <v>4</v>
      </c>
    </row>
    <row r="632" spans="1:28" x14ac:dyDescent="0.3">
      <c r="A632">
        <v>5207</v>
      </c>
      <c r="B632" t="s">
        <v>8280</v>
      </c>
      <c r="C632" s="1">
        <v>42259</v>
      </c>
      <c r="D632" s="1">
        <v>42265</v>
      </c>
      <c r="E632">
        <v>6</v>
      </c>
      <c r="F632" t="s">
        <v>358</v>
      </c>
      <c r="G632" t="s">
        <v>5821</v>
      </c>
      <c r="H632" t="s">
        <v>5822</v>
      </c>
      <c r="I632" t="s">
        <v>30</v>
      </c>
      <c r="J632" t="s">
        <v>31</v>
      </c>
      <c r="K632" t="s">
        <v>2218</v>
      </c>
      <c r="L632" t="s">
        <v>51</v>
      </c>
      <c r="M632">
        <v>13021</v>
      </c>
      <c r="N632" t="s">
        <v>5</v>
      </c>
      <c r="O632" t="s">
        <v>1920</v>
      </c>
      <c r="P632" t="s">
        <v>36</v>
      </c>
      <c r="Q632" t="s">
        <v>52</v>
      </c>
      <c r="R632" t="s">
        <v>1921</v>
      </c>
      <c r="S632">
        <v>1.24</v>
      </c>
      <c r="T632">
        <v>1</v>
      </c>
      <c r="U632">
        <v>0</v>
      </c>
      <c r="V632">
        <v>0</v>
      </c>
      <c r="W632">
        <v>-0.65720000000000001</v>
      </c>
      <c r="X632">
        <v>0.58279999999999998</v>
      </c>
      <c r="Y632">
        <v>675</v>
      </c>
      <c r="Z632">
        <v>0</v>
      </c>
      <c r="AA632">
        <v>2349</v>
      </c>
      <c r="AB632">
        <v>2</v>
      </c>
    </row>
    <row r="633" spans="1:28" x14ac:dyDescent="0.3">
      <c r="A633">
        <v>5208</v>
      </c>
      <c r="B633" t="s">
        <v>8280</v>
      </c>
      <c r="C633" s="1">
        <v>42259</v>
      </c>
      <c r="D633" s="1">
        <v>42265</v>
      </c>
      <c r="E633">
        <v>6</v>
      </c>
      <c r="F633" t="s">
        <v>358</v>
      </c>
      <c r="G633" t="s">
        <v>5821</v>
      </c>
      <c r="H633" t="s">
        <v>5822</v>
      </c>
      <c r="I633" t="s">
        <v>30</v>
      </c>
      <c r="J633" t="s">
        <v>31</v>
      </c>
      <c r="K633" t="s">
        <v>2218</v>
      </c>
      <c r="L633" t="s">
        <v>51</v>
      </c>
      <c r="M633">
        <v>13021</v>
      </c>
      <c r="N633" t="s">
        <v>5</v>
      </c>
      <c r="O633" t="s">
        <v>1746</v>
      </c>
      <c r="P633" t="s">
        <v>36</v>
      </c>
      <c r="Q633" t="s">
        <v>37</v>
      </c>
      <c r="R633" t="s">
        <v>1747</v>
      </c>
      <c r="S633">
        <v>20.7</v>
      </c>
      <c r="T633">
        <v>2</v>
      </c>
      <c r="U633">
        <v>0</v>
      </c>
      <c r="V633">
        <v>0</v>
      </c>
      <c r="W633">
        <v>-10.763999999999999</v>
      </c>
      <c r="X633">
        <v>9.9359999999999999</v>
      </c>
      <c r="Y633">
        <v>676</v>
      </c>
      <c r="Z633">
        <v>1</v>
      </c>
      <c r="AA633">
        <v>2351</v>
      </c>
      <c r="AB633">
        <v>4</v>
      </c>
    </row>
    <row r="634" spans="1:28" x14ac:dyDescent="0.3">
      <c r="A634">
        <v>5209</v>
      </c>
      <c r="B634" t="s">
        <v>8280</v>
      </c>
      <c r="C634" s="1">
        <v>42259</v>
      </c>
      <c r="D634" s="1">
        <v>42265</v>
      </c>
      <c r="E634">
        <v>6</v>
      </c>
      <c r="F634" t="s">
        <v>358</v>
      </c>
      <c r="G634" t="s">
        <v>5821</v>
      </c>
      <c r="H634" t="s">
        <v>5822</v>
      </c>
      <c r="I634" t="s">
        <v>30</v>
      </c>
      <c r="J634" t="s">
        <v>31</v>
      </c>
      <c r="K634" t="s">
        <v>2218</v>
      </c>
      <c r="L634" t="s">
        <v>51</v>
      </c>
      <c r="M634">
        <v>13021</v>
      </c>
      <c r="N634" t="s">
        <v>5</v>
      </c>
      <c r="O634" t="s">
        <v>4432</v>
      </c>
      <c r="P634" t="s">
        <v>36</v>
      </c>
      <c r="Q634" t="s">
        <v>44</v>
      </c>
      <c r="R634" t="s">
        <v>4433</v>
      </c>
      <c r="S634">
        <v>28.900000000000002</v>
      </c>
      <c r="T634">
        <v>5</v>
      </c>
      <c r="U634">
        <v>0</v>
      </c>
      <c r="V634">
        <v>0</v>
      </c>
      <c r="W634">
        <v>-14.739000000000001</v>
      </c>
      <c r="X634">
        <v>14.161000000000001</v>
      </c>
      <c r="Y634">
        <v>677</v>
      </c>
      <c r="Z634">
        <v>2</v>
      </c>
      <c r="AA634">
        <v>2353</v>
      </c>
      <c r="AB634">
        <v>10</v>
      </c>
    </row>
    <row r="635" spans="1:28" x14ac:dyDescent="0.3">
      <c r="A635">
        <v>5210</v>
      </c>
      <c r="B635" t="s">
        <v>8280</v>
      </c>
      <c r="C635" s="1">
        <v>42259</v>
      </c>
      <c r="D635" s="1">
        <v>42265</v>
      </c>
      <c r="E635">
        <v>6</v>
      </c>
      <c r="F635" t="s">
        <v>358</v>
      </c>
      <c r="G635" t="s">
        <v>5821</v>
      </c>
      <c r="H635" t="s">
        <v>5822</v>
      </c>
      <c r="I635" t="s">
        <v>30</v>
      </c>
      <c r="J635" t="s">
        <v>31</v>
      </c>
      <c r="K635" t="s">
        <v>2218</v>
      </c>
      <c r="L635" t="s">
        <v>51</v>
      </c>
      <c r="M635">
        <v>13021</v>
      </c>
      <c r="N635" t="s">
        <v>5</v>
      </c>
      <c r="O635" t="s">
        <v>1257</v>
      </c>
      <c r="P635" t="s">
        <v>36</v>
      </c>
      <c r="Q635" t="s">
        <v>48</v>
      </c>
      <c r="R635" t="s">
        <v>1258</v>
      </c>
      <c r="S635">
        <v>27.18</v>
      </c>
      <c r="T635">
        <v>1</v>
      </c>
      <c r="U635">
        <v>0</v>
      </c>
      <c r="V635">
        <v>0</v>
      </c>
      <c r="W635">
        <v>-14.4054</v>
      </c>
      <c r="X635">
        <v>12.7746</v>
      </c>
      <c r="Y635">
        <v>678</v>
      </c>
      <c r="Z635">
        <v>0</v>
      </c>
      <c r="AA635">
        <v>2355</v>
      </c>
      <c r="AB635">
        <v>2</v>
      </c>
    </row>
    <row r="636" spans="1:28" x14ac:dyDescent="0.3">
      <c r="A636">
        <v>5213</v>
      </c>
      <c r="B636" t="s">
        <v>8283</v>
      </c>
      <c r="C636" s="1">
        <v>42639</v>
      </c>
      <c r="D636" s="1">
        <v>42639</v>
      </c>
      <c r="E636">
        <v>0</v>
      </c>
      <c r="F636" t="s">
        <v>62</v>
      </c>
      <c r="G636" t="s">
        <v>3223</v>
      </c>
      <c r="H636" t="s">
        <v>4</v>
      </c>
      <c r="I636" t="s">
        <v>30</v>
      </c>
      <c r="J636" t="s">
        <v>31</v>
      </c>
      <c r="K636" t="s">
        <v>1492</v>
      </c>
      <c r="L636" t="s">
        <v>357</v>
      </c>
      <c r="M636">
        <v>92374</v>
      </c>
      <c r="N636" t="s">
        <v>3</v>
      </c>
      <c r="O636" t="s">
        <v>2412</v>
      </c>
      <c r="P636" t="s">
        <v>36</v>
      </c>
      <c r="Q636" t="s">
        <v>38</v>
      </c>
      <c r="R636" t="s">
        <v>2413</v>
      </c>
      <c r="S636">
        <v>51.449999999999996</v>
      </c>
      <c r="T636">
        <v>3</v>
      </c>
      <c r="U636">
        <v>0</v>
      </c>
      <c r="V636">
        <v>0</v>
      </c>
      <c r="W636">
        <v>-37.558499999999995</v>
      </c>
      <c r="X636">
        <v>13.891499999999999</v>
      </c>
      <c r="Y636">
        <v>679</v>
      </c>
      <c r="Z636">
        <v>1</v>
      </c>
      <c r="AA636">
        <v>2357</v>
      </c>
      <c r="AB636">
        <v>21</v>
      </c>
    </row>
    <row r="637" spans="1:28" x14ac:dyDescent="0.3">
      <c r="A637">
        <v>5214</v>
      </c>
      <c r="B637" t="s">
        <v>8283</v>
      </c>
      <c r="C637" s="1">
        <v>42639</v>
      </c>
      <c r="D637" s="1">
        <v>42639</v>
      </c>
      <c r="E637">
        <v>0</v>
      </c>
      <c r="F637" t="s">
        <v>62</v>
      </c>
      <c r="G637" t="s">
        <v>3223</v>
      </c>
      <c r="H637" t="s">
        <v>4</v>
      </c>
      <c r="I637" t="s">
        <v>30</v>
      </c>
      <c r="J637" t="s">
        <v>31</v>
      </c>
      <c r="K637" t="s">
        <v>1492</v>
      </c>
      <c r="L637" t="s">
        <v>357</v>
      </c>
      <c r="M637">
        <v>92374</v>
      </c>
      <c r="N637" t="s">
        <v>3</v>
      </c>
      <c r="O637" t="s">
        <v>4191</v>
      </c>
      <c r="P637" t="s">
        <v>36</v>
      </c>
      <c r="Q637" t="s">
        <v>37</v>
      </c>
      <c r="R637" t="s">
        <v>4192</v>
      </c>
      <c r="S637">
        <v>7.83</v>
      </c>
      <c r="T637">
        <v>3</v>
      </c>
      <c r="U637">
        <v>0</v>
      </c>
      <c r="V637">
        <v>0</v>
      </c>
      <c r="W637">
        <v>-4.2282000000000002</v>
      </c>
      <c r="X637">
        <v>3.6017999999999999</v>
      </c>
      <c r="Y637">
        <v>680</v>
      </c>
      <c r="Z637">
        <v>2</v>
      </c>
      <c r="AA637">
        <v>2359</v>
      </c>
      <c r="AB637">
        <v>21</v>
      </c>
    </row>
    <row r="638" spans="1:28" x14ac:dyDescent="0.3">
      <c r="A638">
        <v>5215</v>
      </c>
      <c r="B638" t="s">
        <v>8283</v>
      </c>
      <c r="C638" s="1">
        <v>42639</v>
      </c>
      <c r="D638" s="1">
        <v>42639</v>
      </c>
      <c r="E638">
        <v>0</v>
      </c>
      <c r="F638" t="s">
        <v>62</v>
      </c>
      <c r="G638" t="s">
        <v>3223</v>
      </c>
      <c r="H638" t="s">
        <v>4</v>
      </c>
      <c r="I638" t="s">
        <v>30</v>
      </c>
      <c r="J638" t="s">
        <v>31</v>
      </c>
      <c r="K638" t="s">
        <v>1492</v>
      </c>
      <c r="L638" t="s">
        <v>357</v>
      </c>
      <c r="M638">
        <v>92374</v>
      </c>
      <c r="N638" t="s">
        <v>3</v>
      </c>
      <c r="O638" t="s">
        <v>7719</v>
      </c>
      <c r="P638" t="s">
        <v>36</v>
      </c>
      <c r="Q638" t="s">
        <v>39</v>
      </c>
      <c r="R638" t="s">
        <v>7720</v>
      </c>
      <c r="S638">
        <v>35.4</v>
      </c>
      <c r="T638">
        <v>5</v>
      </c>
      <c r="U638">
        <v>0</v>
      </c>
      <c r="V638">
        <v>0</v>
      </c>
      <c r="W638">
        <v>-21.947999999999997</v>
      </c>
      <c r="X638">
        <v>13.452000000000002</v>
      </c>
      <c r="Y638">
        <v>681</v>
      </c>
      <c r="Z638">
        <v>0</v>
      </c>
      <c r="AA638">
        <v>2361</v>
      </c>
      <c r="AB638">
        <v>35</v>
      </c>
    </row>
    <row r="639" spans="1:28" x14ac:dyDescent="0.3">
      <c r="A639">
        <v>5216</v>
      </c>
      <c r="B639" t="s">
        <v>8283</v>
      </c>
      <c r="C639" s="1">
        <v>42639</v>
      </c>
      <c r="D639" s="1">
        <v>42639</v>
      </c>
      <c r="E639">
        <v>0</v>
      </c>
      <c r="F639" t="s">
        <v>62</v>
      </c>
      <c r="G639" t="s">
        <v>3223</v>
      </c>
      <c r="H639" t="s">
        <v>4</v>
      </c>
      <c r="I639" t="s">
        <v>30</v>
      </c>
      <c r="J639" t="s">
        <v>31</v>
      </c>
      <c r="K639" t="s">
        <v>1492</v>
      </c>
      <c r="L639" t="s">
        <v>357</v>
      </c>
      <c r="M639">
        <v>92374</v>
      </c>
      <c r="N639" t="s">
        <v>3</v>
      </c>
      <c r="O639" t="s">
        <v>2414</v>
      </c>
      <c r="P639" t="s">
        <v>36</v>
      </c>
      <c r="Q639" t="s">
        <v>44</v>
      </c>
      <c r="R639" t="s">
        <v>2415</v>
      </c>
      <c r="S639">
        <v>29.900000000000002</v>
      </c>
      <c r="T639">
        <v>5</v>
      </c>
      <c r="U639">
        <v>0</v>
      </c>
      <c r="V639">
        <v>0</v>
      </c>
      <c r="W639">
        <v>-16.445000000000004</v>
      </c>
      <c r="X639">
        <v>13.454999999999998</v>
      </c>
      <c r="Y639">
        <v>682</v>
      </c>
      <c r="Z639">
        <v>1</v>
      </c>
      <c r="AA639">
        <v>2363</v>
      </c>
      <c r="AB639">
        <v>35</v>
      </c>
    </row>
    <row r="640" spans="1:28" x14ac:dyDescent="0.3">
      <c r="A640">
        <v>5217</v>
      </c>
      <c r="B640" t="s">
        <v>8284</v>
      </c>
      <c r="C640" s="1">
        <v>42987</v>
      </c>
      <c r="D640" s="1">
        <v>42993</v>
      </c>
      <c r="E640">
        <v>6</v>
      </c>
      <c r="F640" t="s">
        <v>358</v>
      </c>
      <c r="G640" t="s">
        <v>6552</v>
      </c>
      <c r="H640" t="s">
        <v>6553</v>
      </c>
      <c r="I640" t="s">
        <v>30</v>
      </c>
      <c r="J640" t="s">
        <v>31</v>
      </c>
      <c r="K640" t="s">
        <v>1311</v>
      </c>
      <c r="L640" t="s">
        <v>373</v>
      </c>
      <c r="M640">
        <v>48066</v>
      </c>
      <c r="N640" t="s">
        <v>7</v>
      </c>
      <c r="O640" t="s">
        <v>3491</v>
      </c>
      <c r="P640" t="s">
        <v>36</v>
      </c>
      <c r="Q640" t="s">
        <v>48</v>
      </c>
      <c r="R640" t="s">
        <v>3492</v>
      </c>
      <c r="S640">
        <v>17.48</v>
      </c>
      <c r="T640">
        <v>2</v>
      </c>
      <c r="U640">
        <v>0</v>
      </c>
      <c r="V640">
        <v>0</v>
      </c>
      <c r="W640">
        <v>-9.2644000000000002</v>
      </c>
      <c r="X640">
        <v>8.2156000000000002</v>
      </c>
      <c r="Y640">
        <v>683</v>
      </c>
      <c r="Z640">
        <v>2</v>
      </c>
      <c r="AA640">
        <v>2365</v>
      </c>
      <c r="AB640">
        <v>10</v>
      </c>
    </row>
    <row r="641" spans="1:28" x14ac:dyDescent="0.3">
      <c r="A641">
        <v>5220</v>
      </c>
      <c r="B641" t="s">
        <v>8287</v>
      </c>
      <c r="C641" s="1">
        <v>42979</v>
      </c>
      <c r="D641" s="1">
        <v>42979</v>
      </c>
      <c r="E641">
        <v>0</v>
      </c>
      <c r="F641" t="s">
        <v>62</v>
      </c>
      <c r="G641" t="s">
        <v>2548</v>
      </c>
      <c r="H641" t="s">
        <v>2549</v>
      </c>
      <c r="I641" t="s">
        <v>30</v>
      </c>
      <c r="J641" t="s">
        <v>31</v>
      </c>
      <c r="K641" t="s">
        <v>1586</v>
      </c>
      <c r="L641" t="s">
        <v>373</v>
      </c>
      <c r="M641">
        <v>48205</v>
      </c>
      <c r="N641" t="s">
        <v>7</v>
      </c>
      <c r="O641" t="s">
        <v>6478</v>
      </c>
      <c r="P641" t="s">
        <v>32</v>
      </c>
      <c r="Q641" t="s">
        <v>34</v>
      </c>
      <c r="R641" t="s">
        <v>6479</v>
      </c>
      <c r="S641">
        <v>498.26000000000005</v>
      </c>
      <c r="T641">
        <v>7</v>
      </c>
      <c r="U641">
        <v>0</v>
      </c>
      <c r="V641">
        <v>0</v>
      </c>
      <c r="W641">
        <v>-363.72980000000007</v>
      </c>
      <c r="X641">
        <v>134.53020000000001</v>
      </c>
      <c r="Y641">
        <v>684</v>
      </c>
      <c r="Z641">
        <v>0</v>
      </c>
      <c r="AA641">
        <v>2367</v>
      </c>
      <c r="AB641">
        <v>35</v>
      </c>
    </row>
    <row r="642" spans="1:28" x14ac:dyDescent="0.3">
      <c r="A642">
        <v>5225</v>
      </c>
      <c r="B642" t="s">
        <v>8292</v>
      </c>
      <c r="C642" s="1">
        <v>42990</v>
      </c>
      <c r="D642" s="1">
        <v>42995</v>
      </c>
      <c r="E642">
        <v>5</v>
      </c>
      <c r="F642" t="s">
        <v>355</v>
      </c>
      <c r="G642" t="s">
        <v>5938</v>
      </c>
      <c r="H642" t="s">
        <v>5939</v>
      </c>
      <c r="I642" t="s">
        <v>30</v>
      </c>
      <c r="J642" t="s">
        <v>31</v>
      </c>
      <c r="K642" t="s">
        <v>439</v>
      </c>
      <c r="L642" t="s">
        <v>357</v>
      </c>
      <c r="M642">
        <v>90036</v>
      </c>
      <c r="N642" t="s">
        <v>3</v>
      </c>
      <c r="O642" t="s">
        <v>2276</v>
      </c>
      <c r="P642" t="s">
        <v>36</v>
      </c>
      <c r="Q642" t="s">
        <v>44</v>
      </c>
      <c r="R642" t="s">
        <v>2277</v>
      </c>
      <c r="S642">
        <v>166.44</v>
      </c>
      <c r="T642">
        <v>3</v>
      </c>
      <c r="U642">
        <v>0</v>
      </c>
      <c r="V642">
        <v>0</v>
      </c>
      <c r="W642">
        <v>-86.5488</v>
      </c>
      <c r="X642">
        <v>79.891199999999998</v>
      </c>
      <c r="Y642">
        <v>685</v>
      </c>
      <c r="Z642">
        <v>1</v>
      </c>
      <c r="AA642">
        <v>2369</v>
      </c>
      <c r="AB642">
        <v>21</v>
      </c>
    </row>
    <row r="643" spans="1:28" x14ac:dyDescent="0.3">
      <c r="A643">
        <v>5240</v>
      </c>
      <c r="B643" t="s">
        <v>8299</v>
      </c>
      <c r="C643" s="1">
        <v>42624</v>
      </c>
      <c r="D643" s="1">
        <v>42630</v>
      </c>
      <c r="E643">
        <v>6</v>
      </c>
      <c r="F643" t="s">
        <v>358</v>
      </c>
      <c r="G643" t="s">
        <v>6655</v>
      </c>
      <c r="H643" t="s">
        <v>6656</v>
      </c>
      <c r="I643" t="s">
        <v>30</v>
      </c>
      <c r="J643" t="s">
        <v>31</v>
      </c>
      <c r="K643" t="s">
        <v>1371</v>
      </c>
      <c r="L643" t="s">
        <v>357</v>
      </c>
      <c r="M643">
        <v>95123</v>
      </c>
      <c r="N643" t="s">
        <v>3</v>
      </c>
      <c r="O643" t="s">
        <v>924</v>
      </c>
      <c r="P643" t="s">
        <v>36</v>
      </c>
      <c r="Q643" t="s">
        <v>38</v>
      </c>
      <c r="R643" t="s">
        <v>925</v>
      </c>
      <c r="S643">
        <v>332.94</v>
      </c>
      <c r="T643">
        <v>3</v>
      </c>
      <c r="U643">
        <v>0</v>
      </c>
      <c r="V643">
        <v>0</v>
      </c>
      <c r="W643">
        <v>-326.28120000000001</v>
      </c>
      <c r="X643">
        <v>6.6587999999999994</v>
      </c>
      <c r="Y643">
        <v>689</v>
      </c>
      <c r="Z643">
        <v>2</v>
      </c>
      <c r="AA643">
        <v>2377</v>
      </c>
      <c r="AB643">
        <v>21</v>
      </c>
    </row>
    <row r="644" spans="1:28" x14ac:dyDescent="0.3">
      <c r="A644">
        <v>5241</v>
      </c>
      <c r="B644" t="s">
        <v>8299</v>
      </c>
      <c r="C644" s="1">
        <v>42624</v>
      </c>
      <c r="D644" s="1">
        <v>42630</v>
      </c>
      <c r="E644">
        <v>6</v>
      </c>
      <c r="F644" t="s">
        <v>358</v>
      </c>
      <c r="G644" t="s">
        <v>6655</v>
      </c>
      <c r="H644" t="s">
        <v>6656</v>
      </c>
      <c r="I644" t="s">
        <v>30</v>
      </c>
      <c r="J644" t="s">
        <v>31</v>
      </c>
      <c r="K644" t="s">
        <v>1371</v>
      </c>
      <c r="L644" t="s">
        <v>357</v>
      </c>
      <c r="M644">
        <v>95123</v>
      </c>
      <c r="N644" t="s">
        <v>3</v>
      </c>
      <c r="O644" t="s">
        <v>2372</v>
      </c>
      <c r="P644" t="s">
        <v>36</v>
      </c>
      <c r="Q644" t="s">
        <v>42</v>
      </c>
      <c r="R644" t="s">
        <v>2373</v>
      </c>
      <c r="S644">
        <v>39.872000000000007</v>
      </c>
      <c r="T644">
        <v>2</v>
      </c>
      <c r="U644">
        <v>0.2</v>
      </c>
      <c r="V644">
        <v>-7.9744000000000019</v>
      </c>
      <c r="W644">
        <v>-18.939200000000007</v>
      </c>
      <c r="X644">
        <v>12.958399999999999</v>
      </c>
      <c r="Y644">
        <v>690</v>
      </c>
      <c r="Z644">
        <v>0</v>
      </c>
      <c r="AA644">
        <v>2379</v>
      </c>
      <c r="AB644">
        <v>14</v>
      </c>
    </row>
    <row r="645" spans="1:28" x14ac:dyDescent="0.3">
      <c r="A645">
        <v>5242</v>
      </c>
      <c r="B645" t="s">
        <v>8300</v>
      </c>
      <c r="C645" s="1">
        <v>42636</v>
      </c>
      <c r="D645" s="1">
        <v>42639</v>
      </c>
      <c r="E645">
        <v>3</v>
      </c>
      <c r="F645" t="s">
        <v>355</v>
      </c>
      <c r="G645" t="s">
        <v>6789</v>
      </c>
      <c r="H645" t="s">
        <v>6790</v>
      </c>
      <c r="I645" t="s">
        <v>35</v>
      </c>
      <c r="J645" t="s">
        <v>31</v>
      </c>
      <c r="K645" t="s">
        <v>442</v>
      </c>
      <c r="L645" t="s">
        <v>361</v>
      </c>
      <c r="M645">
        <v>98115</v>
      </c>
      <c r="N645" t="s">
        <v>3</v>
      </c>
      <c r="O645" t="s">
        <v>8301</v>
      </c>
      <c r="P645" t="s">
        <v>36</v>
      </c>
      <c r="Q645" t="s">
        <v>475</v>
      </c>
      <c r="R645" t="s">
        <v>8302</v>
      </c>
      <c r="S645">
        <v>13.68</v>
      </c>
      <c r="T645">
        <v>2</v>
      </c>
      <c r="U645">
        <v>0</v>
      </c>
      <c r="V645">
        <v>0</v>
      </c>
      <c r="W645">
        <v>-9.9863999999999997</v>
      </c>
      <c r="X645">
        <v>3.6936</v>
      </c>
      <c r="Y645">
        <v>691</v>
      </c>
      <c r="Z645">
        <v>1</v>
      </c>
      <c r="AA645">
        <v>2381</v>
      </c>
      <c r="AB645">
        <v>10</v>
      </c>
    </row>
    <row r="646" spans="1:28" x14ac:dyDescent="0.3">
      <c r="A646">
        <v>5261</v>
      </c>
      <c r="B646" t="s">
        <v>8321</v>
      </c>
      <c r="C646" s="1">
        <v>41889</v>
      </c>
      <c r="D646" s="1">
        <v>41892</v>
      </c>
      <c r="E646">
        <v>3</v>
      </c>
      <c r="F646" t="s">
        <v>49</v>
      </c>
      <c r="G646" t="s">
        <v>4235</v>
      </c>
      <c r="H646" t="s">
        <v>4236</v>
      </c>
      <c r="I646" t="s">
        <v>45</v>
      </c>
      <c r="J646" t="s">
        <v>31</v>
      </c>
      <c r="K646" t="s">
        <v>370</v>
      </c>
      <c r="L646" t="s">
        <v>362</v>
      </c>
      <c r="M646">
        <v>77036</v>
      </c>
      <c r="N646" t="s">
        <v>7</v>
      </c>
      <c r="O646" t="s">
        <v>5963</v>
      </c>
      <c r="P646" t="s">
        <v>40</v>
      </c>
      <c r="Q646" t="s">
        <v>41</v>
      </c>
      <c r="R646" t="s">
        <v>5964</v>
      </c>
      <c r="S646">
        <v>196.77600000000001</v>
      </c>
      <c r="T646">
        <v>3</v>
      </c>
      <c r="U646">
        <v>0.2</v>
      </c>
      <c r="V646">
        <v>-39.355200000000004</v>
      </c>
      <c r="W646">
        <v>-142.66260000000003</v>
      </c>
      <c r="X646">
        <v>14.758199999999995</v>
      </c>
      <c r="Y646">
        <v>692</v>
      </c>
      <c r="Z646">
        <v>2</v>
      </c>
      <c r="AA646">
        <v>2383</v>
      </c>
      <c r="AB646">
        <v>30</v>
      </c>
    </row>
    <row r="647" spans="1:28" x14ac:dyDescent="0.3">
      <c r="A647">
        <v>5262</v>
      </c>
      <c r="B647" t="s">
        <v>8321</v>
      </c>
      <c r="C647" s="1">
        <v>41889</v>
      </c>
      <c r="D647" s="1">
        <v>41892</v>
      </c>
      <c r="E647">
        <v>3</v>
      </c>
      <c r="F647" t="s">
        <v>49</v>
      </c>
      <c r="G647" t="s">
        <v>4235</v>
      </c>
      <c r="H647" t="s">
        <v>4236</v>
      </c>
      <c r="I647" t="s">
        <v>45</v>
      </c>
      <c r="J647" t="s">
        <v>31</v>
      </c>
      <c r="K647" t="s">
        <v>370</v>
      </c>
      <c r="L647" t="s">
        <v>362</v>
      </c>
      <c r="M647">
        <v>77036</v>
      </c>
      <c r="N647" t="s">
        <v>7</v>
      </c>
      <c r="O647" t="s">
        <v>2049</v>
      </c>
      <c r="P647" t="s">
        <v>36</v>
      </c>
      <c r="Q647" t="s">
        <v>42</v>
      </c>
      <c r="R647" t="s">
        <v>2050</v>
      </c>
      <c r="S647">
        <v>2.9199999999999995</v>
      </c>
      <c r="T647">
        <v>2</v>
      </c>
      <c r="U647">
        <v>0.8</v>
      </c>
      <c r="V647">
        <v>-2.3359999999999999</v>
      </c>
      <c r="W647">
        <v>-5.4020000000000001</v>
      </c>
      <c r="X647">
        <v>-4.8180000000000005</v>
      </c>
      <c r="Y647">
        <v>693</v>
      </c>
      <c r="Z647">
        <v>0</v>
      </c>
      <c r="AA647">
        <v>2385</v>
      </c>
      <c r="AB647">
        <v>20</v>
      </c>
    </row>
    <row r="648" spans="1:28" x14ac:dyDescent="0.3">
      <c r="A648">
        <v>5263</v>
      </c>
      <c r="B648" t="s">
        <v>8321</v>
      </c>
      <c r="C648" s="1">
        <v>41889</v>
      </c>
      <c r="D648" s="1">
        <v>41892</v>
      </c>
      <c r="E648">
        <v>3</v>
      </c>
      <c r="F648" t="s">
        <v>49</v>
      </c>
      <c r="G648" t="s">
        <v>4235</v>
      </c>
      <c r="H648" t="s">
        <v>4236</v>
      </c>
      <c r="I648" t="s">
        <v>45</v>
      </c>
      <c r="J648" t="s">
        <v>31</v>
      </c>
      <c r="K648" t="s">
        <v>370</v>
      </c>
      <c r="L648" t="s">
        <v>362</v>
      </c>
      <c r="M648">
        <v>77036</v>
      </c>
      <c r="N648" t="s">
        <v>7</v>
      </c>
      <c r="O648" t="s">
        <v>3419</v>
      </c>
      <c r="P648" t="s">
        <v>32</v>
      </c>
      <c r="Q648" t="s">
        <v>440</v>
      </c>
      <c r="R648" t="s">
        <v>3420</v>
      </c>
      <c r="S648">
        <v>200.79500000000002</v>
      </c>
      <c r="T648">
        <v>1</v>
      </c>
      <c r="U648">
        <v>0.3</v>
      </c>
      <c r="V648">
        <v>-60.238500000000002</v>
      </c>
      <c r="W648">
        <v>-163.50450000000004</v>
      </c>
      <c r="X648">
        <v>-22.948000000000008</v>
      </c>
      <c r="Y648">
        <v>694</v>
      </c>
      <c r="Z648">
        <v>1</v>
      </c>
      <c r="AA648">
        <v>2387</v>
      </c>
      <c r="AB648">
        <v>10</v>
      </c>
    </row>
    <row r="649" spans="1:28" x14ac:dyDescent="0.3">
      <c r="A649">
        <v>5264</v>
      </c>
      <c r="B649" t="s">
        <v>8321</v>
      </c>
      <c r="C649" s="1">
        <v>41889</v>
      </c>
      <c r="D649" s="1">
        <v>41892</v>
      </c>
      <c r="E649">
        <v>3</v>
      </c>
      <c r="F649" t="s">
        <v>49</v>
      </c>
      <c r="G649" t="s">
        <v>4235</v>
      </c>
      <c r="H649" t="s">
        <v>4236</v>
      </c>
      <c r="I649" t="s">
        <v>45</v>
      </c>
      <c r="J649" t="s">
        <v>31</v>
      </c>
      <c r="K649" t="s">
        <v>370</v>
      </c>
      <c r="L649" t="s">
        <v>362</v>
      </c>
      <c r="M649">
        <v>77036</v>
      </c>
      <c r="N649" t="s">
        <v>7</v>
      </c>
      <c r="O649" t="s">
        <v>5239</v>
      </c>
      <c r="P649" t="s">
        <v>40</v>
      </c>
      <c r="Q649" t="s">
        <v>47</v>
      </c>
      <c r="R649" t="s">
        <v>5240</v>
      </c>
      <c r="S649">
        <v>46.688000000000002</v>
      </c>
      <c r="T649">
        <v>4</v>
      </c>
      <c r="U649">
        <v>0.2</v>
      </c>
      <c r="V649">
        <v>-9.3376000000000001</v>
      </c>
      <c r="W649">
        <v>-40.2684</v>
      </c>
      <c r="X649">
        <v>-2.9180000000000028</v>
      </c>
      <c r="Y649">
        <v>695</v>
      </c>
      <c r="Z649">
        <v>2</v>
      </c>
      <c r="AA649">
        <v>2389</v>
      </c>
      <c r="AB649">
        <v>40</v>
      </c>
    </row>
    <row r="650" spans="1:28" x14ac:dyDescent="0.3">
      <c r="A650">
        <v>5265</v>
      </c>
      <c r="B650" t="s">
        <v>8321</v>
      </c>
      <c r="C650" s="1">
        <v>41889</v>
      </c>
      <c r="D650" s="1">
        <v>41892</v>
      </c>
      <c r="E650">
        <v>3</v>
      </c>
      <c r="F650" t="s">
        <v>49</v>
      </c>
      <c r="G650" t="s">
        <v>4235</v>
      </c>
      <c r="H650" t="s">
        <v>4236</v>
      </c>
      <c r="I650" t="s">
        <v>45</v>
      </c>
      <c r="J650" t="s">
        <v>31</v>
      </c>
      <c r="K650" t="s">
        <v>370</v>
      </c>
      <c r="L650" t="s">
        <v>362</v>
      </c>
      <c r="M650">
        <v>77036</v>
      </c>
      <c r="N650" t="s">
        <v>7</v>
      </c>
      <c r="O650" t="s">
        <v>7223</v>
      </c>
      <c r="P650" t="s">
        <v>36</v>
      </c>
      <c r="Q650" t="s">
        <v>39</v>
      </c>
      <c r="R650" t="s">
        <v>7224</v>
      </c>
      <c r="S650">
        <v>21.864000000000001</v>
      </c>
      <c r="T650">
        <v>3</v>
      </c>
      <c r="U650">
        <v>0.2</v>
      </c>
      <c r="V650">
        <v>-4.3728000000000007</v>
      </c>
      <c r="W650">
        <v>-13.938300000000002</v>
      </c>
      <c r="X650">
        <v>3.5528999999999984</v>
      </c>
      <c r="Y650">
        <v>696</v>
      </c>
      <c r="Z650">
        <v>0</v>
      </c>
      <c r="AA650">
        <v>2391</v>
      </c>
      <c r="AB650">
        <v>30</v>
      </c>
    </row>
    <row r="651" spans="1:28" x14ac:dyDescent="0.3">
      <c r="A651">
        <v>5270</v>
      </c>
      <c r="B651" t="s">
        <v>8325</v>
      </c>
      <c r="C651" s="1">
        <v>42989</v>
      </c>
      <c r="D651" s="1">
        <v>42989</v>
      </c>
      <c r="E651">
        <v>0</v>
      </c>
      <c r="F651" t="s">
        <v>62</v>
      </c>
      <c r="G651" t="s">
        <v>1494</v>
      </c>
      <c r="H651" t="s">
        <v>8</v>
      </c>
      <c r="I651" t="s">
        <v>30</v>
      </c>
      <c r="J651" t="s">
        <v>31</v>
      </c>
      <c r="K651" t="s">
        <v>365</v>
      </c>
      <c r="L651" t="s">
        <v>357</v>
      </c>
      <c r="M651">
        <v>94110</v>
      </c>
      <c r="N651" t="s">
        <v>3</v>
      </c>
      <c r="O651" t="s">
        <v>1119</v>
      </c>
      <c r="P651" t="s">
        <v>32</v>
      </c>
      <c r="Q651" t="s">
        <v>441</v>
      </c>
      <c r="R651" t="s">
        <v>1120</v>
      </c>
      <c r="S651">
        <v>32.36</v>
      </c>
      <c r="T651">
        <v>4</v>
      </c>
      <c r="U651">
        <v>0</v>
      </c>
      <c r="V651">
        <v>0</v>
      </c>
      <c r="W651">
        <v>-20.7104</v>
      </c>
      <c r="X651">
        <v>11.6496</v>
      </c>
      <c r="Y651">
        <v>700</v>
      </c>
      <c r="Z651">
        <v>1</v>
      </c>
      <c r="AA651">
        <v>2399</v>
      </c>
      <c r="AB651">
        <v>28</v>
      </c>
    </row>
    <row r="652" spans="1:28" x14ac:dyDescent="0.3">
      <c r="A652">
        <v>5271</v>
      </c>
      <c r="B652" t="s">
        <v>8325</v>
      </c>
      <c r="C652" s="1">
        <v>42989</v>
      </c>
      <c r="D652" s="1">
        <v>42989</v>
      </c>
      <c r="E652">
        <v>0</v>
      </c>
      <c r="F652" t="s">
        <v>62</v>
      </c>
      <c r="G652" t="s">
        <v>1494</v>
      </c>
      <c r="H652" t="s">
        <v>8</v>
      </c>
      <c r="I652" t="s">
        <v>30</v>
      </c>
      <c r="J652" t="s">
        <v>31</v>
      </c>
      <c r="K652" t="s">
        <v>365</v>
      </c>
      <c r="L652" t="s">
        <v>357</v>
      </c>
      <c r="M652">
        <v>94110</v>
      </c>
      <c r="N652" t="s">
        <v>3</v>
      </c>
      <c r="O652" t="s">
        <v>3361</v>
      </c>
      <c r="P652" t="s">
        <v>36</v>
      </c>
      <c r="Q652" t="s">
        <v>43</v>
      </c>
      <c r="R652" t="s">
        <v>3362</v>
      </c>
      <c r="S652">
        <v>406.59999999999997</v>
      </c>
      <c r="T652">
        <v>5</v>
      </c>
      <c r="U652">
        <v>0</v>
      </c>
      <c r="V652">
        <v>0</v>
      </c>
      <c r="W652">
        <v>-292.75199999999995</v>
      </c>
      <c r="X652">
        <v>113.84799999999998</v>
      </c>
      <c r="Y652">
        <v>701</v>
      </c>
      <c r="Z652">
        <v>2</v>
      </c>
      <c r="AA652">
        <v>2401</v>
      </c>
      <c r="AB652">
        <v>35</v>
      </c>
    </row>
    <row r="653" spans="1:28" x14ac:dyDescent="0.3">
      <c r="A653">
        <v>5278</v>
      </c>
      <c r="B653" t="s">
        <v>8330</v>
      </c>
      <c r="C653" s="1">
        <v>41895</v>
      </c>
      <c r="D653" s="1">
        <v>41899</v>
      </c>
      <c r="E653">
        <v>4</v>
      </c>
      <c r="F653" t="s">
        <v>358</v>
      </c>
      <c r="G653" t="s">
        <v>5692</v>
      </c>
      <c r="H653" t="s">
        <v>5693</v>
      </c>
      <c r="I653" t="s">
        <v>45</v>
      </c>
      <c r="J653" t="s">
        <v>31</v>
      </c>
      <c r="K653" t="s">
        <v>7179</v>
      </c>
      <c r="L653" t="s">
        <v>362</v>
      </c>
      <c r="M653">
        <v>79762</v>
      </c>
      <c r="N653" t="s">
        <v>7</v>
      </c>
      <c r="O653" t="s">
        <v>1444</v>
      </c>
      <c r="P653" t="s">
        <v>32</v>
      </c>
      <c r="Q653" t="s">
        <v>34</v>
      </c>
      <c r="R653" t="s">
        <v>1445</v>
      </c>
      <c r="S653">
        <v>340.11599999999999</v>
      </c>
      <c r="T653">
        <v>6</v>
      </c>
      <c r="U653">
        <v>0.3</v>
      </c>
      <c r="V653">
        <v>-102.03479999999999</v>
      </c>
      <c r="W653">
        <v>-247.79879999999997</v>
      </c>
      <c r="X653">
        <v>-9.717599999999976</v>
      </c>
      <c r="Y653">
        <v>702</v>
      </c>
      <c r="Z653">
        <v>0</v>
      </c>
      <c r="AA653">
        <v>2403</v>
      </c>
      <c r="AB653">
        <v>60</v>
      </c>
    </row>
    <row r="654" spans="1:28" x14ac:dyDescent="0.3">
      <c r="A654">
        <v>5280</v>
      </c>
      <c r="B654" t="s">
        <v>8332</v>
      </c>
      <c r="C654" s="1">
        <v>42985</v>
      </c>
      <c r="D654" s="1">
        <v>42989</v>
      </c>
      <c r="E654">
        <v>4</v>
      </c>
      <c r="F654" t="s">
        <v>358</v>
      </c>
      <c r="G654" t="s">
        <v>2081</v>
      </c>
      <c r="H654" t="s">
        <v>2082</v>
      </c>
      <c r="I654" t="s">
        <v>30</v>
      </c>
      <c r="J654" t="s">
        <v>31</v>
      </c>
      <c r="K654" t="s">
        <v>3115</v>
      </c>
      <c r="L654" t="s">
        <v>363</v>
      </c>
      <c r="M654">
        <v>53209</v>
      </c>
      <c r="N654" t="s">
        <v>7</v>
      </c>
      <c r="O654" t="s">
        <v>7055</v>
      </c>
      <c r="P654" t="s">
        <v>40</v>
      </c>
      <c r="Q654" t="s">
        <v>47</v>
      </c>
      <c r="R654" t="s">
        <v>7056</v>
      </c>
      <c r="S654">
        <v>13.48</v>
      </c>
      <c r="T654">
        <v>1</v>
      </c>
      <c r="U654">
        <v>0</v>
      </c>
      <c r="V654">
        <v>0</v>
      </c>
      <c r="W654">
        <v>-11.5928</v>
      </c>
      <c r="X654">
        <v>1.8872</v>
      </c>
      <c r="Y654">
        <v>703</v>
      </c>
      <c r="Z654">
        <v>1</v>
      </c>
      <c r="AA654">
        <v>2405</v>
      </c>
      <c r="AB654">
        <v>5</v>
      </c>
    </row>
    <row r="655" spans="1:28" x14ac:dyDescent="0.3">
      <c r="A655">
        <v>5290</v>
      </c>
      <c r="B655" t="s">
        <v>8337</v>
      </c>
      <c r="C655" s="1">
        <v>41890</v>
      </c>
      <c r="D655" s="1">
        <v>41897</v>
      </c>
      <c r="E655">
        <v>7</v>
      </c>
      <c r="F655" t="s">
        <v>358</v>
      </c>
      <c r="G655" t="s">
        <v>4216</v>
      </c>
      <c r="H655" t="s">
        <v>4217</v>
      </c>
      <c r="I655" t="s">
        <v>30</v>
      </c>
      <c r="J655" t="s">
        <v>31</v>
      </c>
      <c r="K655" t="s">
        <v>370</v>
      </c>
      <c r="L655" t="s">
        <v>362</v>
      </c>
      <c r="M655">
        <v>77036</v>
      </c>
      <c r="N655" t="s">
        <v>7</v>
      </c>
      <c r="O655" t="s">
        <v>3869</v>
      </c>
      <c r="P655" t="s">
        <v>36</v>
      </c>
      <c r="Q655" t="s">
        <v>44</v>
      </c>
      <c r="R655" t="s">
        <v>3870</v>
      </c>
      <c r="S655">
        <v>17.904</v>
      </c>
      <c r="T655">
        <v>2</v>
      </c>
      <c r="U655">
        <v>0.2</v>
      </c>
      <c r="V655">
        <v>-3.5808</v>
      </c>
      <c r="W655">
        <v>-8.0567999999999991</v>
      </c>
      <c r="X655">
        <v>6.2664</v>
      </c>
      <c r="Y655">
        <v>706</v>
      </c>
      <c r="Z655">
        <v>1</v>
      </c>
      <c r="AA655">
        <v>2411</v>
      </c>
      <c r="AB655">
        <v>20</v>
      </c>
    </row>
    <row r="656" spans="1:28" x14ac:dyDescent="0.3">
      <c r="A656">
        <v>5291</v>
      </c>
      <c r="B656" t="s">
        <v>8337</v>
      </c>
      <c r="C656" s="1">
        <v>41890</v>
      </c>
      <c r="D656" s="1">
        <v>41897</v>
      </c>
      <c r="E656">
        <v>7</v>
      </c>
      <c r="F656" t="s">
        <v>358</v>
      </c>
      <c r="G656" t="s">
        <v>4216</v>
      </c>
      <c r="H656" t="s">
        <v>4217</v>
      </c>
      <c r="I656" t="s">
        <v>30</v>
      </c>
      <c r="J656" t="s">
        <v>31</v>
      </c>
      <c r="K656" t="s">
        <v>370</v>
      </c>
      <c r="L656" t="s">
        <v>362</v>
      </c>
      <c r="M656">
        <v>77036</v>
      </c>
      <c r="N656" t="s">
        <v>7</v>
      </c>
      <c r="O656" t="s">
        <v>1414</v>
      </c>
      <c r="P656" t="s">
        <v>32</v>
      </c>
      <c r="Q656" t="s">
        <v>34</v>
      </c>
      <c r="R656" t="s">
        <v>1415</v>
      </c>
      <c r="S656">
        <v>966.69999999999982</v>
      </c>
      <c r="T656">
        <v>5</v>
      </c>
      <c r="U656">
        <v>0.3</v>
      </c>
      <c r="V656">
        <v>-290.00999999999993</v>
      </c>
      <c r="W656">
        <v>-690.5</v>
      </c>
      <c r="X656">
        <v>-13.810000000000116</v>
      </c>
      <c r="Y656">
        <v>707</v>
      </c>
      <c r="Z656">
        <v>2</v>
      </c>
      <c r="AA656">
        <v>2413</v>
      </c>
      <c r="AB656">
        <v>50</v>
      </c>
    </row>
    <row r="657" spans="1:28" x14ac:dyDescent="0.3">
      <c r="A657">
        <v>5292</v>
      </c>
      <c r="B657" t="s">
        <v>8337</v>
      </c>
      <c r="C657" s="1">
        <v>41890</v>
      </c>
      <c r="D657" s="1">
        <v>41897</v>
      </c>
      <c r="E657">
        <v>7</v>
      </c>
      <c r="F657" t="s">
        <v>358</v>
      </c>
      <c r="G657" t="s">
        <v>4216</v>
      </c>
      <c r="H657" t="s">
        <v>4217</v>
      </c>
      <c r="I657" t="s">
        <v>30</v>
      </c>
      <c r="J657" t="s">
        <v>31</v>
      </c>
      <c r="K657" t="s">
        <v>370</v>
      </c>
      <c r="L657" t="s">
        <v>362</v>
      </c>
      <c r="M657">
        <v>77036</v>
      </c>
      <c r="N657" t="s">
        <v>7</v>
      </c>
      <c r="O657" t="s">
        <v>1093</v>
      </c>
      <c r="P657" t="s">
        <v>36</v>
      </c>
      <c r="Q657" t="s">
        <v>44</v>
      </c>
      <c r="R657" t="s">
        <v>1094</v>
      </c>
      <c r="S657">
        <v>182.11199999999999</v>
      </c>
      <c r="T657">
        <v>6</v>
      </c>
      <c r="U657">
        <v>0.2</v>
      </c>
      <c r="V657">
        <v>-36.422400000000003</v>
      </c>
      <c r="W657">
        <v>-84.226799999999997</v>
      </c>
      <c r="X657">
        <v>61.46279999999998</v>
      </c>
      <c r="Y657">
        <v>708</v>
      </c>
      <c r="Z657">
        <v>0</v>
      </c>
      <c r="AA657">
        <v>2415</v>
      </c>
      <c r="AB657">
        <v>60</v>
      </c>
    </row>
    <row r="658" spans="1:28" x14ac:dyDescent="0.3">
      <c r="A658">
        <v>5299</v>
      </c>
      <c r="B658" t="s">
        <v>8345</v>
      </c>
      <c r="C658" s="1">
        <v>42636</v>
      </c>
      <c r="D658" s="1">
        <v>42639</v>
      </c>
      <c r="E658">
        <v>3</v>
      </c>
      <c r="F658" t="s">
        <v>49</v>
      </c>
      <c r="G658" t="s">
        <v>872</v>
      </c>
      <c r="H658" t="s">
        <v>873</v>
      </c>
      <c r="I658" t="s">
        <v>35</v>
      </c>
      <c r="J658" t="s">
        <v>31</v>
      </c>
      <c r="K658" t="s">
        <v>1654</v>
      </c>
      <c r="L658" t="s">
        <v>357</v>
      </c>
      <c r="M658">
        <v>92037</v>
      </c>
      <c r="N658" t="s">
        <v>3</v>
      </c>
      <c r="O658" t="s">
        <v>968</v>
      </c>
      <c r="P658" t="s">
        <v>36</v>
      </c>
      <c r="Q658" t="s">
        <v>48</v>
      </c>
      <c r="R658" t="s">
        <v>969</v>
      </c>
      <c r="S658">
        <v>4.08</v>
      </c>
      <c r="T658">
        <v>2</v>
      </c>
      <c r="U658">
        <v>0</v>
      </c>
      <c r="V658">
        <v>0</v>
      </c>
      <c r="W658">
        <v>-2.1624000000000003</v>
      </c>
      <c r="X658">
        <v>1.9175999999999997</v>
      </c>
      <c r="Y658">
        <v>709</v>
      </c>
      <c r="Z658">
        <v>1</v>
      </c>
      <c r="AA658">
        <v>2417</v>
      </c>
      <c r="AB658">
        <v>14</v>
      </c>
    </row>
    <row r="659" spans="1:28" x14ac:dyDescent="0.3">
      <c r="A659">
        <v>5300</v>
      </c>
      <c r="B659" t="s">
        <v>8345</v>
      </c>
      <c r="C659" s="1">
        <v>42636</v>
      </c>
      <c r="D659" s="1">
        <v>42639</v>
      </c>
      <c r="E659">
        <v>3</v>
      </c>
      <c r="F659" t="s">
        <v>49</v>
      </c>
      <c r="G659" t="s">
        <v>872</v>
      </c>
      <c r="H659" t="s">
        <v>873</v>
      </c>
      <c r="I659" t="s">
        <v>35</v>
      </c>
      <c r="J659" t="s">
        <v>31</v>
      </c>
      <c r="K659" t="s">
        <v>1654</v>
      </c>
      <c r="L659" t="s">
        <v>357</v>
      </c>
      <c r="M659">
        <v>92037</v>
      </c>
      <c r="N659" t="s">
        <v>3</v>
      </c>
      <c r="O659" t="s">
        <v>1436</v>
      </c>
      <c r="P659" t="s">
        <v>36</v>
      </c>
      <c r="Q659" t="s">
        <v>37</v>
      </c>
      <c r="R659" t="s">
        <v>1437</v>
      </c>
      <c r="S659">
        <v>18.899999999999999</v>
      </c>
      <c r="T659">
        <v>3</v>
      </c>
      <c r="U659">
        <v>0</v>
      </c>
      <c r="V659">
        <v>0</v>
      </c>
      <c r="W659">
        <v>-10.206</v>
      </c>
      <c r="X659">
        <v>8.6939999999999991</v>
      </c>
      <c r="Y659">
        <v>710</v>
      </c>
      <c r="Z659">
        <v>2</v>
      </c>
      <c r="AA659">
        <v>2419</v>
      </c>
      <c r="AB659">
        <v>21</v>
      </c>
    </row>
    <row r="660" spans="1:28" x14ac:dyDescent="0.3">
      <c r="A660">
        <v>5305</v>
      </c>
      <c r="B660" t="s">
        <v>8348</v>
      </c>
      <c r="C660" s="1">
        <v>41903</v>
      </c>
      <c r="D660" s="1">
        <v>41905</v>
      </c>
      <c r="E660">
        <v>2</v>
      </c>
      <c r="F660" t="s">
        <v>49</v>
      </c>
      <c r="G660" t="s">
        <v>2262</v>
      </c>
      <c r="H660" t="s">
        <v>2263</v>
      </c>
      <c r="I660" t="s">
        <v>45</v>
      </c>
      <c r="J660" t="s">
        <v>31</v>
      </c>
      <c r="K660" t="s">
        <v>3316</v>
      </c>
      <c r="L660" t="s">
        <v>362</v>
      </c>
      <c r="M660">
        <v>75043</v>
      </c>
      <c r="N660" t="s">
        <v>7</v>
      </c>
      <c r="O660" t="s">
        <v>6398</v>
      </c>
      <c r="P660" t="s">
        <v>32</v>
      </c>
      <c r="Q660" t="s">
        <v>441</v>
      </c>
      <c r="R660" t="s">
        <v>6399</v>
      </c>
      <c r="S660">
        <v>8.5440000000000005</v>
      </c>
      <c r="T660">
        <v>2</v>
      </c>
      <c r="U660">
        <v>0.6</v>
      </c>
      <c r="V660">
        <v>-5.1264000000000003</v>
      </c>
      <c r="W660">
        <v>-10.893599999999999</v>
      </c>
      <c r="X660">
        <v>-7.4759999999999991</v>
      </c>
      <c r="Y660">
        <v>711</v>
      </c>
      <c r="Z660">
        <v>0</v>
      </c>
      <c r="AA660">
        <v>2421</v>
      </c>
      <c r="AB660">
        <v>20</v>
      </c>
    </row>
    <row r="661" spans="1:28" x14ac:dyDescent="0.3">
      <c r="A661">
        <v>5324</v>
      </c>
      <c r="B661" t="s">
        <v>8358</v>
      </c>
      <c r="C661" s="1">
        <v>42996</v>
      </c>
      <c r="D661" s="1">
        <v>43001</v>
      </c>
      <c r="E661">
        <v>5</v>
      </c>
      <c r="F661" t="s">
        <v>355</v>
      </c>
      <c r="G661" t="s">
        <v>5821</v>
      </c>
      <c r="H661" t="s">
        <v>5822</v>
      </c>
      <c r="I661" t="s">
        <v>30</v>
      </c>
      <c r="J661" t="s">
        <v>31</v>
      </c>
      <c r="K661" t="s">
        <v>8359</v>
      </c>
      <c r="L661" t="s">
        <v>366</v>
      </c>
      <c r="M661">
        <v>68801</v>
      </c>
      <c r="N661" t="s">
        <v>7</v>
      </c>
      <c r="O661" t="s">
        <v>1642</v>
      </c>
      <c r="P661" t="s">
        <v>36</v>
      </c>
      <c r="Q661" t="s">
        <v>44</v>
      </c>
      <c r="R661" t="s">
        <v>1643</v>
      </c>
      <c r="S661">
        <v>15.96</v>
      </c>
      <c r="T661">
        <v>2</v>
      </c>
      <c r="U661">
        <v>0</v>
      </c>
      <c r="V661">
        <v>0</v>
      </c>
      <c r="W661">
        <v>-7.98</v>
      </c>
      <c r="X661">
        <v>7.98</v>
      </c>
      <c r="Y661">
        <v>712</v>
      </c>
      <c r="Z661">
        <v>1</v>
      </c>
      <c r="AA661">
        <v>2423</v>
      </c>
      <c r="AB661">
        <v>6</v>
      </c>
    </row>
    <row r="662" spans="1:28" x14ac:dyDescent="0.3">
      <c r="A662">
        <v>5331</v>
      </c>
      <c r="B662" t="s">
        <v>8365</v>
      </c>
      <c r="C662" s="1">
        <v>42617</v>
      </c>
      <c r="D662" s="1">
        <v>42621</v>
      </c>
      <c r="E662">
        <v>4</v>
      </c>
      <c r="F662" t="s">
        <v>358</v>
      </c>
      <c r="G662" t="s">
        <v>5788</v>
      </c>
      <c r="H662" t="s">
        <v>5789</v>
      </c>
      <c r="I662" t="s">
        <v>30</v>
      </c>
      <c r="J662" t="s">
        <v>31</v>
      </c>
      <c r="K662" t="s">
        <v>50</v>
      </c>
      <c r="L662" t="s">
        <v>51</v>
      </c>
      <c r="M662">
        <v>10011</v>
      </c>
      <c r="N662" t="s">
        <v>5</v>
      </c>
      <c r="O662" t="s">
        <v>5525</v>
      </c>
      <c r="P662" t="s">
        <v>32</v>
      </c>
      <c r="Q662" t="s">
        <v>441</v>
      </c>
      <c r="R662" t="s">
        <v>5526</v>
      </c>
      <c r="S662">
        <v>63.94</v>
      </c>
      <c r="T662">
        <v>1</v>
      </c>
      <c r="U662">
        <v>0</v>
      </c>
      <c r="V662">
        <v>0</v>
      </c>
      <c r="W662">
        <v>-39.003399999999999</v>
      </c>
      <c r="X662">
        <v>24.936599999999999</v>
      </c>
      <c r="Y662">
        <v>713</v>
      </c>
      <c r="Z662">
        <v>2</v>
      </c>
      <c r="AA662">
        <v>2425</v>
      </c>
      <c r="AB662">
        <v>2</v>
      </c>
    </row>
    <row r="663" spans="1:28" x14ac:dyDescent="0.3">
      <c r="A663">
        <v>5332</v>
      </c>
      <c r="B663" t="s">
        <v>8365</v>
      </c>
      <c r="C663" s="1">
        <v>42617</v>
      </c>
      <c r="D663" s="1">
        <v>42621</v>
      </c>
      <c r="E663">
        <v>4</v>
      </c>
      <c r="F663" t="s">
        <v>358</v>
      </c>
      <c r="G663" t="s">
        <v>5788</v>
      </c>
      <c r="H663" t="s">
        <v>5789</v>
      </c>
      <c r="I663" t="s">
        <v>30</v>
      </c>
      <c r="J663" t="s">
        <v>31</v>
      </c>
      <c r="K663" t="s">
        <v>50</v>
      </c>
      <c r="L663" t="s">
        <v>51</v>
      </c>
      <c r="M663">
        <v>10011</v>
      </c>
      <c r="N663" t="s">
        <v>5</v>
      </c>
      <c r="O663" t="s">
        <v>1065</v>
      </c>
      <c r="P663" t="s">
        <v>36</v>
      </c>
      <c r="Q663" t="s">
        <v>42</v>
      </c>
      <c r="R663" t="s">
        <v>1066</v>
      </c>
      <c r="S663">
        <v>60.600000000000009</v>
      </c>
      <c r="T663">
        <v>5</v>
      </c>
      <c r="U663">
        <v>0.2</v>
      </c>
      <c r="V663">
        <v>-12.120000000000003</v>
      </c>
      <c r="W663">
        <v>-28.027500000000007</v>
      </c>
      <c r="X663">
        <v>20.452499999999997</v>
      </c>
      <c r="Y663">
        <v>714</v>
      </c>
      <c r="Z663">
        <v>0</v>
      </c>
      <c r="AA663">
        <v>2427</v>
      </c>
      <c r="AB663">
        <v>10</v>
      </c>
    </row>
    <row r="664" spans="1:28" x14ac:dyDescent="0.3">
      <c r="A664">
        <v>5333</v>
      </c>
      <c r="B664" t="s">
        <v>8365</v>
      </c>
      <c r="C664" s="1">
        <v>42617</v>
      </c>
      <c r="D664" s="1">
        <v>42621</v>
      </c>
      <c r="E664">
        <v>4</v>
      </c>
      <c r="F664" t="s">
        <v>358</v>
      </c>
      <c r="G664" t="s">
        <v>5788</v>
      </c>
      <c r="H664" t="s">
        <v>5789</v>
      </c>
      <c r="I664" t="s">
        <v>30</v>
      </c>
      <c r="J664" t="s">
        <v>31</v>
      </c>
      <c r="K664" t="s">
        <v>50</v>
      </c>
      <c r="L664" t="s">
        <v>51</v>
      </c>
      <c r="M664">
        <v>10011</v>
      </c>
      <c r="N664" t="s">
        <v>5</v>
      </c>
      <c r="O664" t="s">
        <v>3183</v>
      </c>
      <c r="P664" t="s">
        <v>36</v>
      </c>
      <c r="Q664" t="s">
        <v>475</v>
      </c>
      <c r="R664" t="s">
        <v>3184</v>
      </c>
      <c r="S664">
        <v>22.72</v>
      </c>
      <c r="T664">
        <v>4</v>
      </c>
      <c r="U664">
        <v>0</v>
      </c>
      <c r="V664">
        <v>0</v>
      </c>
      <c r="W664">
        <v>-16.1312</v>
      </c>
      <c r="X664">
        <v>6.5887999999999991</v>
      </c>
      <c r="Y664">
        <v>715</v>
      </c>
      <c r="Z664">
        <v>1</v>
      </c>
      <c r="AA664">
        <v>2429</v>
      </c>
      <c r="AB664">
        <v>8</v>
      </c>
    </row>
    <row r="665" spans="1:28" x14ac:dyDescent="0.3">
      <c r="A665">
        <v>5352</v>
      </c>
      <c r="B665" t="s">
        <v>8377</v>
      </c>
      <c r="C665" s="1">
        <v>42619</v>
      </c>
      <c r="D665" s="1">
        <v>42625</v>
      </c>
      <c r="E665">
        <v>6</v>
      </c>
      <c r="F665" t="s">
        <v>358</v>
      </c>
      <c r="G665" t="s">
        <v>2974</v>
      </c>
      <c r="H665" t="s">
        <v>2975</v>
      </c>
      <c r="I665" t="s">
        <v>35</v>
      </c>
      <c r="J665" t="s">
        <v>31</v>
      </c>
      <c r="K665" t="s">
        <v>501</v>
      </c>
      <c r="L665" t="s">
        <v>362</v>
      </c>
      <c r="M665">
        <v>75217</v>
      </c>
      <c r="N665" t="s">
        <v>7</v>
      </c>
      <c r="O665" t="s">
        <v>6158</v>
      </c>
      <c r="P665" t="s">
        <v>36</v>
      </c>
      <c r="Q665" t="s">
        <v>44</v>
      </c>
      <c r="R665" t="s">
        <v>6159</v>
      </c>
      <c r="S665">
        <v>41.92</v>
      </c>
      <c r="T665">
        <v>4</v>
      </c>
      <c r="U665">
        <v>0.2</v>
      </c>
      <c r="V665">
        <v>-8.3840000000000003</v>
      </c>
      <c r="W665">
        <v>-18.340000000000003</v>
      </c>
      <c r="X665">
        <v>15.195999999999998</v>
      </c>
      <c r="Y665">
        <v>716</v>
      </c>
      <c r="Z665">
        <v>2</v>
      </c>
      <c r="AA665">
        <v>2431</v>
      </c>
      <c r="AB665">
        <v>40</v>
      </c>
    </row>
    <row r="666" spans="1:28" x14ac:dyDescent="0.3">
      <c r="A666">
        <v>5353</v>
      </c>
      <c r="B666" t="s">
        <v>8377</v>
      </c>
      <c r="C666" s="1">
        <v>42619</v>
      </c>
      <c r="D666" s="1">
        <v>42625</v>
      </c>
      <c r="E666">
        <v>6</v>
      </c>
      <c r="F666" t="s">
        <v>358</v>
      </c>
      <c r="G666" t="s">
        <v>2974</v>
      </c>
      <c r="H666" t="s">
        <v>2975</v>
      </c>
      <c r="I666" t="s">
        <v>35</v>
      </c>
      <c r="J666" t="s">
        <v>31</v>
      </c>
      <c r="K666" t="s">
        <v>501</v>
      </c>
      <c r="L666" t="s">
        <v>362</v>
      </c>
      <c r="M666">
        <v>75217</v>
      </c>
      <c r="N666" t="s">
        <v>7</v>
      </c>
      <c r="O666" t="s">
        <v>1052</v>
      </c>
      <c r="P666" t="s">
        <v>40</v>
      </c>
      <c r="Q666" t="s">
        <v>41</v>
      </c>
      <c r="R666" t="s">
        <v>1053</v>
      </c>
      <c r="S666">
        <v>329.58400000000006</v>
      </c>
      <c r="T666">
        <v>2</v>
      </c>
      <c r="U666">
        <v>0.2</v>
      </c>
      <c r="V666">
        <v>-65.916800000000009</v>
      </c>
      <c r="W666">
        <v>-226.58900000000006</v>
      </c>
      <c r="X666">
        <v>37.078199999999981</v>
      </c>
      <c r="Y666">
        <v>717</v>
      </c>
      <c r="Z666">
        <v>0</v>
      </c>
      <c r="AA666">
        <v>2433</v>
      </c>
      <c r="AB666">
        <v>20</v>
      </c>
    </row>
    <row r="667" spans="1:28" x14ac:dyDescent="0.3">
      <c r="A667">
        <v>5354</v>
      </c>
      <c r="B667" t="s">
        <v>8378</v>
      </c>
      <c r="C667" s="1">
        <v>42616</v>
      </c>
      <c r="D667" s="1">
        <v>42619</v>
      </c>
      <c r="E667">
        <v>3</v>
      </c>
      <c r="F667" t="s">
        <v>49</v>
      </c>
      <c r="G667" t="s">
        <v>3719</v>
      </c>
      <c r="H667" t="s">
        <v>3720</v>
      </c>
      <c r="I667" t="s">
        <v>35</v>
      </c>
      <c r="J667" t="s">
        <v>31</v>
      </c>
      <c r="K667" t="s">
        <v>1461</v>
      </c>
      <c r="L667" t="s">
        <v>390</v>
      </c>
      <c r="M667">
        <v>71203</v>
      </c>
      <c r="N667" t="s">
        <v>9</v>
      </c>
      <c r="O667" t="s">
        <v>3044</v>
      </c>
      <c r="P667" t="s">
        <v>36</v>
      </c>
      <c r="Q667" t="s">
        <v>42</v>
      </c>
      <c r="R667" t="s">
        <v>3045</v>
      </c>
      <c r="S667">
        <v>87.28</v>
      </c>
      <c r="T667">
        <v>8</v>
      </c>
      <c r="U667">
        <v>0</v>
      </c>
      <c r="V667">
        <v>0</v>
      </c>
      <c r="W667">
        <v>-46.258400000000002</v>
      </c>
      <c r="X667">
        <v>41.021599999999999</v>
      </c>
      <c r="Y667">
        <v>718</v>
      </c>
      <c r="Z667">
        <v>1</v>
      </c>
      <c r="AA667">
        <v>2435</v>
      </c>
      <c r="AB667">
        <v>48</v>
      </c>
    </row>
    <row r="668" spans="1:28" x14ac:dyDescent="0.3">
      <c r="A668">
        <v>5357</v>
      </c>
      <c r="B668" t="s">
        <v>8382</v>
      </c>
      <c r="C668" s="1">
        <v>42642</v>
      </c>
      <c r="D668" s="1">
        <v>42646</v>
      </c>
      <c r="E668">
        <v>4</v>
      </c>
      <c r="F668" t="s">
        <v>358</v>
      </c>
      <c r="G668" t="s">
        <v>4475</v>
      </c>
      <c r="H668" t="s">
        <v>4476</v>
      </c>
      <c r="I668" t="s">
        <v>30</v>
      </c>
      <c r="J668" t="s">
        <v>31</v>
      </c>
      <c r="K668" t="s">
        <v>365</v>
      </c>
      <c r="L668" t="s">
        <v>357</v>
      </c>
      <c r="M668">
        <v>94109</v>
      </c>
      <c r="N668" t="s">
        <v>3</v>
      </c>
      <c r="O668" t="s">
        <v>5596</v>
      </c>
      <c r="P668" t="s">
        <v>36</v>
      </c>
      <c r="Q668" t="s">
        <v>42</v>
      </c>
      <c r="R668" t="s">
        <v>5597</v>
      </c>
      <c r="S668">
        <v>27.240000000000002</v>
      </c>
      <c r="T668">
        <v>5</v>
      </c>
      <c r="U668">
        <v>0.2</v>
      </c>
      <c r="V668">
        <v>-5.4480000000000004</v>
      </c>
      <c r="W668">
        <v>-12.258000000000004</v>
      </c>
      <c r="X668">
        <v>9.5339999999999971</v>
      </c>
      <c r="Y668">
        <v>719</v>
      </c>
      <c r="Z668">
        <v>2</v>
      </c>
      <c r="AA668">
        <v>2437</v>
      </c>
      <c r="AB668">
        <v>35</v>
      </c>
    </row>
    <row r="669" spans="1:28" x14ac:dyDescent="0.3">
      <c r="A669">
        <v>5370</v>
      </c>
      <c r="B669" t="s">
        <v>8390</v>
      </c>
      <c r="C669" s="1">
        <v>42988</v>
      </c>
      <c r="D669" s="1">
        <v>42991</v>
      </c>
      <c r="E669">
        <v>3</v>
      </c>
      <c r="F669" t="s">
        <v>49</v>
      </c>
      <c r="G669" t="s">
        <v>533</v>
      </c>
      <c r="H669" t="s">
        <v>534</v>
      </c>
      <c r="I669" t="s">
        <v>35</v>
      </c>
      <c r="J669" t="s">
        <v>31</v>
      </c>
      <c r="K669" t="s">
        <v>1514</v>
      </c>
      <c r="L669" t="s">
        <v>385</v>
      </c>
      <c r="M669">
        <v>44312</v>
      </c>
      <c r="N669" t="s">
        <v>5</v>
      </c>
      <c r="O669" t="s">
        <v>8391</v>
      </c>
      <c r="P669" t="s">
        <v>36</v>
      </c>
      <c r="Q669" t="s">
        <v>44</v>
      </c>
      <c r="R669" t="s">
        <v>8392</v>
      </c>
      <c r="S669">
        <v>85.055999999999997</v>
      </c>
      <c r="T669">
        <v>3</v>
      </c>
      <c r="U669">
        <v>0.2</v>
      </c>
      <c r="V669">
        <v>-17.011199999999999</v>
      </c>
      <c r="W669">
        <v>-39.338400000000007</v>
      </c>
      <c r="X669">
        <v>28.706399999999991</v>
      </c>
      <c r="Y669">
        <v>720</v>
      </c>
      <c r="Z669">
        <v>0</v>
      </c>
      <c r="AA669">
        <v>2439</v>
      </c>
      <c r="AB669">
        <v>21</v>
      </c>
    </row>
    <row r="670" spans="1:28" x14ac:dyDescent="0.3">
      <c r="A670">
        <v>5382</v>
      </c>
      <c r="B670" t="s">
        <v>8400</v>
      </c>
      <c r="C670" s="1">
        <v>42618</v>
      </c>
      <c r="D670" s="1">
        <v>42620</v>
      </c>
      <c r="E670">
        <v>2</v>
      </c>
      <c r="F670" t="s">
        <v>355</v>
      </c>
      <c r="G670" t="s">
        <v>8401</v>
      </c>
      <c r="H670" t="s">
        <v>8402</v>
      </c>
      <c r="I670" t="s">
        <v>35</v>
      </c>
      <c r="J670" t="s">
        <v>31</v>
      </c>
      <c r="K670" t="s">
        <v>370</v>
      </c>
      <c r="L670" t="s">
        <v>362</v>
      </c>
      <c r="M670">
        <v>77070</v>
      </c>
      <c r="N670" t="s">
        <v>7</v>
      </c>
      <c r="O670" t="s">
        <v>617</v>
      </c>
      <c r="P670" t="s">
        <v>36</v>
      </c>
      <c r="Q670" t="s">
        <v>44</v>
      </c>
      <c r="R670" t="s">
        <v>618</v>
      </c>
      <c r="S670">
        <v>25.920000000000005</v>
      </c>
      <c r="T670">
        <v>5</v>
      </c>
      <c r="U670">
        <v>0.2</v>
      </c>
      <c r="V670">
        <v>-5.1840000000000011</v>
      </c>
      <c r="W670">
        <v>-11.664000000000005</v>
      </c>
      <c r="X670">
        <v>9.0719999999999992</v>
      </c>
      <c r="Y670">
        <v>721</v>
      </c>
      <c r="Z670">
        <v>1</v>
      </c>
      <c r="AA670">
        <v>2441</v>
      </c>
      <c r="AB670">
        <v>50</v>
      </c>
    </row>
    <row r="671" spans="1:28" x14ac:dyDescent="0.3">
      <c r="A671">
        <v>5383</v>
      </c>
      <c r="B671" t="s">
        <v>8400</v>
      </c>
      <c r="C671" s="1">
        <v>42618</v>
      </c>
      <c r="D671" s="1">
        <v>42620</v>
      </c>
      <c r="E671">
        <v>2</v>
      </c>
      <c r="F671" t="s">
        <v>355</v>
      </c>
      <c r="G671" t="s">
        <v>8401</v>
      </c>
      <c r="H671" t="s">
        <v>8402</v>
      </c>
      <c r="I671" t="s">
        <v>35</v>
      </c>
      <c r="J671" t="s">
        <v>31</v>
      </c>
      <c r="K671" t="s">
        <v>370</v>
      </c>
      <c r="L671" t="s">
        <v>362</v>
      </c>
      <c r="M671">
        <v>77070</v>
      </c>
      <c r="N671" t="s">
        <v>7</v>
      </c>
      <c r="O671" t="s">
        <v>4824</v>
      </c>
      <c r="P671" t="s">
        <v>36</v>
      </c>
      <c r="Q671" t="s">
        <v>52</v>
      </c>
      <c r="R671" t="s">
        <v>474</v>
      </c>
      <c r="S671">
        <v>15.808000000000002</v>
      </c>
      <c r="T671">
        <v>8</v>
      </c>
      <c r="U671">
        <v>0.2</v>
      </c>
      <c r="V671">
        <v>-3.1616000000000004</v>
      </c>
      <c r="W671">
        <v>-7.3112000000000013</v>
      </c>
      <c r="X671">
        <v>5.3352000000000004</v>
      </c>
      <c r="Y671">
        <v>722</v>
      </c>
      <c r="Z671">
        <v>2</v>
      </c>
      <c r="AA671">
        <v>2443</v>
      </c>
      <c r="AB671">
        <v>80</v>
      </c>
    </row>
    <row r="672" spans="1:28" x14ac:dyDescent="0.3">
      <c r="A672">
        <v>5384</v>
      </c>
      <c r="B672" t="s">
        <v>8400</v>
      </c>
      <c r="C672" s="1">
        <v>42618</v>
      </c>
      <c r="D672" s="1">
        <v>42620</v>
      </c>
      <c r="E672">
        <v>2</v>
      </c>
      <c r="F672" t="s">
        <v>355</v>
      </c>
      <c r="G672" t="s">
        <v>8401</v>
      </c>
      <c r="H672" t="s">
        <v>8402</v>
      </c>
      <c r="I672" t="s">
        <v>35</v>
      </c>
      <c r="J672" t="s">
        <v>31</v>
      </c>
      <c r="K672" t="s">
        <v>370</v>
      </c>
      <c r="L672" t="s">
        <v>362</v>
      </c>
      <c r="M672">
        <v>77070</v>
      </c>
      <c r="N672" t="s">
        <v>7</v>
      </c>
      <c r="O672" t="s">
        <v>1991</v>
      </c>
      <c r="P672" t="s">
        <v>36</v>
      </c>
      <c r="Q672" t="s">
        <v>44</v>
      </c>
      <c r="R672" t="s">
        <v>1992</v>
      </c>
      <c r="S672">
        <v>10.368000000000002</v>
      </c>
      <c r="T672">
        <v>2</v>
      </c>
      <c r="U672">
        <v>0.2</v>
      </c>
      <c r="V672">
        <v>-2.0736000000000003</v>
      </c>
      <c r="W672">
        <v>-4.5360000000000014</v>
      </c>
      <c r="X672">
        <v>3.7584</v>
      </c>
      <c r="Y672">
        <v>723</v>
      </c>
      <c r="Z672">
        <v>0</v>
      </c>
      <c r="AA672">
        <v>2445</v>
      </c>
      <c r="AB672">
        <v>20</v>
      </c>
    </row>
    <row r="673" spans="1:28" x14ac:dyDescent="0.3">
      <c r="A673">
        <v>5397</v>
      </c>
      <c r="B673" t="s">
        <v>8409</v>
      </c>
      <c r="C673" s="1">
        <v>42637</v>
      </c>
      <c r="D673" s="1">
        <v>42637</v>
      </c>
      <c r="E673">
        <v>0</v>
      </c>
      <c r="F673" t="s">
        <v>62</v>
      </c>
      <c r="G673" t="s">
        <v>4579</v>
      </c>
      <c r="H673" t="s">
        <v>4580</v>
      </c>
      <c r="I673" t="s">
        <v>35</v>
      </c>
      <c r="J673" t="s">
        <v>31</v>
      </c>
      <c r="K673" t="s">
        <v>365</v>
      </c>
      <c r="L673" t="s">
        <v>357</v>
      </c>
      <c r="M673">
        <v>94110</v>
      </c>
      <c r="N673" t="s">
        <v>3</v>
      </c>
      <c r="O673" t="s">
        <v>5732</v>
      </c>
      <c r="P673" t="s">
        <v>32</v>
      </c>
      <c r="Q673" t="s">
        <v>441</v>
      </c>
      <c r="R673" t="s">
        <v>5733</v>
      </c>
      <c r="S673">
        <v>63.2</v>
      </c>
      <c r="T673">
        <v>5</v>
      </c>
      <c r="U673">
        <v>0</v>
      </c>
      <c r="V673">
        <v>0</v>
      </c>
      <c r="W673">
        <v>-39.816000000000003</v>
      </c>
      <c r="X673">
        <v>23.384</v>
      </c>
      <c r="Y673">
        <v>724</v>
      </c>
      <c r="Z673">
        <v>1</v>
      </c>
      <c r="AA673">
        <v>2447</v>
      </c>
      <c r="AB673">
        <v>35</v>
      </c>
    </row>
    <row r="674" spans="1:28" x14ac:dyDescent="0.3">
      <c r="A674">
        <v>5399</v>
      </c>
      <c r="B674" t="s">
        <v>8410</v>
      </c>
      <c r="C674" s="1">
        <v>42640</v>
      </c>
      <c r="D674" s="1">
        <v>42645</v>
      </c>
      <c r="E674">
        <v>5</v>
      </c>
      <c r="F674" t="s">
        <v>358</v>
      </c>
      <c r="G674" t="s">
        <v>3170</v>
      </c>
      <c r="H674" t="s">
        <v>3171</v>
      </c>
      <c r="I674" t="s">
        <v>35</v>
      </c>
      <c r="J674" t="s">
        <v>31</v>
      </c>
      <c r="K674" t="s">
        <v>3043</v>
      </c>
      <c r="L674" t="s">
        <v>385</v>
      </c>
      <c r="M674">
        <v>43130</v>
      </c>
      <c r="N674" t="s">
        <v>5</v>
      </c>
      <c r="O674" t="s">
        <v>2592</v>
      </c>
      <c r="P674" t="s">
        <v>36</v>
      </c>
      <c r="Q674" t="s">
        <v>42</v>
      </c>
      <c r="R674" t="s">
        <v>2593</v>
      </c>
      <c r="S674">
        <v>2.907</v>
      </c>
      <c r="T674">
        <v>3</v>
      </c>
      <c r="U674">
        <v>0.7</v>
      </c>
      <c r="V674">
        <v>-2.0348999999999999</v>
      </c>
      <c r="W674">
        <v>-2.9069999999999996</v>
      </c>
      <c r="X674">
        <v>-2.0348999999999995</v>
      </c>
      <c r="Y674">
        <v>725</v>
      </c>
      <c r="Z674">
        <v>2</v>
      </c>
      <c r="AA674">
        <v>2449</v>
      </c>
      <c r="AB674">
        <v>21</v>
      </c>
    </row>
    <row r="675" spans="1:28" x14ac:dyDescent="0.3">
      <c r="A675">
        <v>5401</v>
      </c>
      <c r="B675" t="s">
        <v>8412</v>
      </c>
      <c r="C675" s="1">
        <v>42999</v>
      </c>
      <c r="D675" s="1">
        <v>43001</v>
      </c>
      <c r="E675">
        <v>2</v>
      </c>
      <c r="F675" t="s">
        <v>49</v>
      </c>
      <c r="G675" t="s">
        <v>8413</v>
      </c>
      <c r="H675" t="s">
        <v>8414</v>
      </c>
      <c r="I675" t="s">
        <v>30</v>
      </c>
      <c r="J675" t="s">
        <v>31</v>
      </c>
      <c r="K675" t="s">
        <v>442</v>
      </c>
      <c r="L675" t="s">
        <v>361</v>
      </c>
      <c r="M675">
        <v>98103</v>
      </c>
      <c r="N675" t="s">
        <v>3</v>
      </c>
      <c r="O675" t="s">
        <v>2087</v>
      </c>
      <c r="P675" t="s">
        <v>40</v>
      </c>
      <c r="Q675" t="s">
        <v>47</v>
      </c>
      <c r="R675" t="s">
        <v>2088</v>
      </c>
      <c r="S675">
        <v>71.98</v>
      </c>
      <c r="T675">
        <v>2</v>
      </c>
      <c r="U675">
        <v>0</v>
      </c>
      <c r="V675">
        <v>0</v>
      </c>
      <c r="W675">
        <v>-56.864200000000004</v>
      </c>
      <c r="X675">
        <v>15.1158</v>
      </c>
      <c r="Y675">
        <v>726</v>
      </c>
      <c r="Z675">
        <v>0</v>
      </c>
      <c r="AA675">
        <v>2451</v>
      </c>
      <c r="AB675">
        <v>10</v>
      </c>
    </row>
    <row r="676" spans="1:28" x14ac:dyDescent="0.3">
      <c r="A676">
        <v>5402</v>
      </c>
      <c r="B676" t="s">
        <v>8412</v>
      </c>
      <c r="C676" s="1">
        <v>42999</v>
      </c>
      <c r="D676" s="1">
        <v>43001</v>
      </c>
      <c r="E676">
        <v>2</v>
      </c>
      <c r="F676" t="s">
        <v>49</v>
      </c>
      <c r="G676" t="s">
        <v>8413</v>
      </c>
      <c r="H676" t="s">
        <v>8414</v>
      </c>
      <c r="I676" t="s">
        <v>30</v>
      </c>
      <c r="J676" t="s">
        <v>31</v>
      </c>
      <c r="K676" t="s">
        <v>442</v>
      </c>
      <c r="L676" t="s">
        <v>361</v>
      </c>
      <c r="M676">
        <v>98103</v>
      </c>
      <c r="N676" t="s">
        <v>3</v>
      </c>
      <c r="O676" t="s">
        <v>2335</v>
      </c>
      <c r="P676" t="s">
        <v>40</v>
      </c>
      <c r="Q676" t="s">
        <v>47</v>
      </c>
      <c r="R676" t="s">
        <v>2336</v>
      </c>
      <c r="S676">
        <v>79.98</v>
      </c>
      <c r="T676">
        <v>2</v>
      </c>
      <c r="U676">
        <v>0</v>
      </c>
      <c r="V676">
        <v>0</v>
      </c>
      <c r="W676">
        <v>-53.586600000000004</v>
      </c>
      <c r="X676">
        <v>26.3934</v>
      </c>
      <c r="Y676">
        <v>727</v>
      </c>
      <c r="Z676">
        <v>1</v>
      </c>
      <c r="AA676">
        <v>2453</v>
      </c>
      <c r="AB676">
        <v>10</v>
      </c>
    </row>
    <row r="677" spans="1:28" x14ac:dyDescent="0.3">
      <c r="A677">
        <v>5412</v>
      </c>
      <c r="B677" t="s">
        <v>8419</v>
      </c>
      <c r="C677" s="1">
        <v>42996</v>
      </c>
      <c r="D677" s="1">
        <v>43000</v>
      </c>
      <c r="E677">
        <v>4</v>
      </c>
      <c r="F677" t="s">
        <v>358</v>
      </c>
      <c r="G677" t="s">
        <v>6832</v>
      </c>
      <c r="H677" t="s">
        <v>6833</v>
      </c>
      <c r="I677" t="s">
        <v>30</v>
      </c>
      <c r="J677" t="s">
        <v>31</v>
      </c>
      <c r="K677" t="s">
        <v>8420</v>
      </c>
      <c r="L677" t="s">
        <v>389</v>
      </c>
      <c r="M677">
        <v>88101</v>
      </c>
      <c r="N677" t="s">
        <v>3</v>
      </c>
      <c r="O677" t="s">
        <v>3472</v>
      </c>
      <c r="P677" t="s">
        <v>36</v>
      </c>
      <c r="Q677" t="s">
        <v>42</v>
      </c>
      <c r="R677" t="s">
        <v>3473</v>
      </c>
      <c r="S677">
        <v>10.080000000000002</v>
      </c>
      <c r="T677">
        <v>7</v>
      </c>
      <c r="U677">
        <v>0.2</v>
      </c>
      <c r="V677">
        <v>-2.0160000000000005</v>
      </c>
      <c r="W677">
        <v>-4.5360000000000023</v>
      </c>
      <c r="X677">
        <v>3.5279999999999996</v>
      </c>
      <c r="Y677">
        <v>728</v>
      </c>
      <c r="Z677">
        <v>2</v>
      </c>
      <c r="AA677">
        <v>2455</v>
      </c>
      <c r="AB677">
        <v>56</v>
      </c>
    </row>
    <row r="678" spans="1:28" x14ac:dyDescent="0.3">
      <c r="A678">
        <v>5413</v>
      </c>
      <c r="B678" t="s">
        <v>8419</v>
      </c>
      <c r="C678" s="1">
        <v>42996</v>
      </c>
      <c r="D678" s="1">
        <v>43000</v>
      </c>
      <c r="E678">
        <v>4</v>
      </c>
      <c r="F678" t="s">
        <v>358</v>
      </c>
      <c r="G678" t="s">
        <v>6832</v>
      </c>
      <c r="H678" t="s">
        <v>6833</v>
      </c>
      <c r="I678" t="s">
        <v>30</v>
      </c>
      <c r="J678" t="s">
        <v>31</v>
      </c>
      <c r="K678" t="s">
        <v>8420</v>
      </c>
      <c r="L678" t="s">
        <v>389</v>
      </c>
      <c r="M678">
        <v>88101</v>
      </c>
      <c r="N678" t="s">
        <v>3</v>
      </c>
      <c r="O678" t="s">
        <v>8421</v>
      </c>
      <c r="P678" t="s">
        <v>40</v>
      </c>
      <c r="Q678" t="s">
        <v>47</v>
      </c>
      <c r="R678" t="s">
        <v>8422</v>
      </c>
      <c r="S678">
        <v>101.34</v>
      </c>
      <c r="T678">
        <v>3</v>
      </c>
      <c r="U678">
        <v>0</v>
      </c>
      <c r="V678">
        <v>0</v>
      </c>
      <c r="W678">
        <v>-93.232800000000012</v>
      </c>
      <c r="X678">
        <v>8.1071999999999917</v>
      </c>
      <c r="Y678">
        <v>729</v>
      </c>
      <c r="Z678">
        <v>0</v>
      </c>
      <c r="AA678">
        <v>2457</v>
      </c>
      <c r="AB678">
        <v>24</v>
      </c>
    </row>
    <row r="679" spans="1:28" x14ac:dyDescent="0.3">
      <c r="A679">
        <v>5414</v>
      </c>
      <c r="B679" t="s">
        <v>8423</v>
      </c>
      <c r="C679" s="1">
        <v>42624</v>
      </c>
      <c r="D679" s="1">
        <v>42627</v>
      </c>
      <c r="E679">
        <v>3</v>
      </c>
      <c r="F679" t="s">
        <v>49</v>
      </c>
      <c r="G679" t="s">
        <v>5450</v>
      </c>
      <c r="H679" t="s">
        <v>5451</v>
      </c>
      <c r="I679" t="s">
        <v>30</v>
      </c>
      <c r="J679" t="s">
        <v>31</v>
      </c>
      <c r="K679" t="s">
        <v>7507</v>
      </c>
      <c r="L679" t="s">
        <v>409</v>
      </c>
      <c r="M679">
        <v>67212</v>
      </c>
      <c r="N679" t="s">
        <v>7</v>
      </c>
      <c r="O679" t="s">
        <v>6798</v>
      </c>
      <c r="P679" t="s">
        <v>40</v>
      </c>
      <c r="Q679" t="s">
        <v>41</v>
      </c>
      <c r="R679" t="s">
        <v>6799</v>
      </c>
      <c r="S679">
        <v>224.75</v>
      </c>
      <c r="T679">
        <v>5</v>
      </c>
      <c r="U679">
        <v>0</v>
      </c>
      <c r="V679">
        <v>0</v>
      </c>
      <c r="W679">
        <v>-161.82</v>
      </c>
      <c r="X679">
        <v>62.929999999999993</v>
      </c>
      <c r="Y679">
        <v>730</v>
      </c>
      <c r="Z679">
        <v>1</v>
      </c>
      <c r="AA679">
        <v>2459</v>
      </c>
      <c r="AB679">
        <v>15</v>
      </c>
    </row>
    <row r="680" spans="1:28" x14ac:dyDescent="0.3">
      <c r="A680">
        <v>5415</v>
      </c>
      <c r="B680" t="s">
        <v>8424</v>
      </c>
      <c r="C680" s="1">
        <v>43001</v>
      </c>
      <c r="D680" s="1">
        <v>43006</v>
      </c>
      <c r="E680">
        <v>5</v>
      </c>
      <c r="F680" t="s">
        <v>358</v>
      </c>
      <c r="G680" t="s">
        <v>1213</v>
      </c>
      <c r="H680" t="s">
        <v>1214</v>
      </c>
      <c r="I680" t="s">
        <v>30</v>
      </c>
      <c r="J680" t="s">
        <v>31</v>
      </c>
      <c r="K680" t="s">
        <v>1079</v>
      </c>
      <c r="L680" t="s">
        <v>371</v>
      </c>
      <c r="M680">
        <v>60653</v>
      </c>
      <c r="N680" t="s">
        <v>7</v>
      </c>
      <c r="O680" t="s">
        <v>8146</v>
      </c>
      <c r="P680" t="s">
        <v>36</v>
      </c>
      <c r="Q680" t="s">
        <v>43</v>
      </c>
      <c r="R680" t="s">
        <v>8147</v>
      </c>
      <c r="S680">
        <v>73.175999999999974</v>
      </c>
      <c r="T680">
        <v>6</v>
      </c>
      <c r="U680">
        <v>0.8</v>
      </c>
      <c r="V680">
        <v>-58.540799999999983</v>
      </c>
      <c r="W680">
        <v>-212.21040000000002</v>
      </c>
      <c r="X680">
        <v>-197.57520000000002</v>
      </c>
      <c r="Y680">
        <v>731</v>
      </c>
      <c r="Z680">
        <v>2</v>
      </c>
      <c r="AA680">
        <v>2461</v>
      </c>
      <c r="AB680">
        <v>24</v>
      </c>
    </row>
    <row r="681" spans="1:28" x14ac:dyDescent="0.3">
      <c r="A681">
        <v>5416</v>
      </c>
      <c r="B681" t="s">
        <v>8424</v>
      </c>
      <c r="C681" s="1">
        <v>43001</v>
      </c>
      <c r="D681" s="1">
        <v>43006</v>
      </c>
      <c r="E681">
        <v>5</v>
      </c>
      <c r="F681" t="s">
        <v>358</v>
      </c>
      <c r="G681" t="s">
        <v>1213</v>
      </c>
      <c r="H681" t="s">
        <v>1214</v>
      </c>
      <c r="I681" t="s">
        <v>30</v>
      </c>
      <c r="J681" t="s">
        <v>31</v>
      </c>
      <c r="K681" t="s">
        <v>1079</v>
      </c>
      <c r="L681" t="s">
        <v>371</v>
      </c>
      <c r="M681">
        <v>60653</v>
      </c>
      <c r="N681" t="s">
        <v>7</v>
      </c>
      <c r="O681" t="s">
        <v>4285</v>
      </c>
      <c r="P681" t="s">
        <v>36</v>
      </c>
      <c r="Q681" t="s">
        <v>44</v>
      </c>
      <c r="R681" t="s">
        <v>4286</v>
      </c>
      <c r="S681">
        <v>20.736000000000004</v>
      </c>
      <c r="T681">
        <v>4</v>
      </c>
      <c r="U681">
        <v>0.2</v>
      </c>
      <c r="V681">
        <v>-4.1472000000000007</v>
      </c>
      <c r="W681">
        <v>-9.3312000000000026</v>
      </c>
      <c r="X681">
        <v>7.2576000000000001</v>
      </c>
      <c r="Y681">
        <v>732</v>
      </c>
      <c r="Z681">
        <v>0</v>
      </c>
      <c r="AA681">
        <v>2463</v>
      </c>
      <c r="AB681">
        <v>16</v>
      </c>
    </row>
    <row r="682" spans="1:28" x14ac:dyDescent="0.3">
      <c r="A682">
        <v>5417</v>
      </c>
      <c r="B682" t="s">
        <v>8424</v>
      </c>
      <c r="C682" s="1">
        <v>43001</v>
      </c>
      <c r="D682" s="1">
        <v>43006</v>
      </c>
      <c r="E682">
        <v>5</v>
      </c>
      <c r="F682" t="s">
        <v>358</v>
      </c>
      <c r="G682" t="s">
        <v>1213</v>
      </c>
      <c r="H682" t="s">
        <v>1214</v>
      </c>
      <c r="I682" t="s">
        <v>30</v>
      </c>
      <c r="J682" t="s">
        <v>31</v>
      </c>
      <c r="K682" t="s">
        <v>1079</v>
      </c>
      <c r="L682" t="s">
        <v>371</v>
      </c>
      <c r="M682">
        <v>60653</v>
      </c>
      <c r="N682" t="s">
        <v>7</v>
      </c>
      <c r="O682" t="s">
        <v>3560</v>
      </c>
      <c r="P682" t="s">
        <v>40</v>
      </c>
      <c r="Q682" t="s">
        <v>41</v>
      </c>
      <c r="R682" t="s">
        <v>3561</v>
      </c>
      <c r="S682">
        <v>39.984000000000002</v>
      </c>
      <c r="T682">
        <v>2</v>
      </c>
      <c r="U682">
        <v>0.2</v>
      </c>
      <c r="V682">
        <v>-7.9968000000000004</v>
      </c>
      <c r="W682">
        <v>-40.983600000000003</v>
      </c>
      <c r="X682">
        <v>-8.9963999999999995</v>
      </c>
      <c r="Y682">
        <v>733</v>
      </c>
      <c r="Z682">
        <v>1</v>
      </c>
      <c r="AA682">
        <v>2465</v>
      </c>
      <c r="AB682">
        <v>8</v>
      </c>
    </row>
    <row r="683" spans="1:28" x14ac:dyDescent="0.3">
      <c r="A683">
        <v>5429</v>
      </c>
      <c r="B683" t="s">
        <v>8437</v>
      </c>
      <c r="C683" s="1">
        <v>42615</v>
      </c>
      <c r="D683" s="1">
        <v>42617</v>
      </c>
      <c r="E683">
        <v>2</v>
      </c>
      <c r="F683" t="s">
        <v>49</v>
      </c>
      <c r="G683" t="s">
        <v>4235</v>
      </c>
      <c r="H683" t="s">
        <v>4236</v>
      </c>
      <c r="I683" t="s">
        <v>45</v>
      </c>
      <c r="J683" t="s">
        <v>31</v>
      </c>
      <c r="K683" t="s">
        <v>365</v>
      </c>
      <c r="L683" t="s">
        <v>357</v>
      </c>
      <c r="M683">
        <v>94122</v>
      </c>
      <c r="N683" t="s">
        <v>3</v>
      </c>
      <c r="O683" t="s">
        <v>1456</v>
      </c>
      <c r="P683" t="s">
        <v>36</v>
      </c>
      <c r="Q683" t="s">
        <v>38</v>
      </c>
      <c r="R683" t="s">
        <v>1457</v>
      </c>
      <c r="S683">
        <v>46.53</v>
      </c>
      <c r="T683">
        <v>3</v>
      </c>
      <c r="U683">
        <v>0</v>
      </c>
      <c r="V683">
        <v>0</v>
      </c>
      <c r="W683">
        <v>-34.432200000000002</v>
      </c>
      <c r="X683">
        <v>12.097800000000001</v>
      </c>
      <c r="Y683">
        <v>734</v>
      </c>
      <c r="Z683">
        <v>2</v>
      </c>
      <c r="AA683">
        <v>2467</v>
      </c>
      <c r="AB683">
        <v>21</v>
      </c>
    </row>
    <row r="684" spans="1:28" x14ac:dyDescent="0.3">
      <c r="A684">
        <v>5430</v>
      </c>
      <c r="B684" t="s">
        <v>8438</v>
      </c>
      <c r="C684" s="1">
        <v>41887</v>
      </c>
      <c r="D684" s="1">
        <v>41889</v>
      </c>
      <c r="E684">
        <v>2</v>
      </c>
      <c r="F684" t="s">
        <v>49</v>
      </c>
      <c r="G684" t="s">
        <v>6841</v>
      </c>
      <c r="H684" t="s">
        <v>6842</v>
      </c>
      <c r="I684" t="s">
        <v>30</v>
      </c>
      <c r="J684" t="s">
        <v>31</v>
      </c>
      <c r="K684" t="s">
        <v>1850</v>
      </c>
      <c r="L684" t="s">
        <v>359</v>
      </c>
      <c r="M684">
        <v>33710</v>
      </c>
      <c r="N684" t="s">
        <v>9</v>
      </c>
      <c r="O684" t="s">
        <v>1882</v>
      </c>
      <c r="P684" t="s">
        <v>32</v>
      </c>
      <c r="Q684" t="s">
        <v>441</v>
      </c>
      <c r="R684" t="s">
        <v>1883</v>
      </c>
      <c r="S684">
        <v>31.983999999999998</v>
      </c>
      <c r="T684">
        <v>2</v>
      </c>
      <c r="U684">
        <v>0.2</v>
      </c>
      <c r="V684">
        <v>-6.3967999999999998</v>
      </c>
      <c r="W684">
        <v>-23.588200000000001</v>
      </c>
      <c r="X684">
        <v>1.9989999999999979</v>
      </c>
      <c r="Y684">
        <v>735</v>
      </c>
      <c r="Z684">
        <v>0</v>
      </c>
      <c r="AA684">
        <v>2469</v>
      </c>
      <c r="AB684">
        <v>12</v>
      </c>
    </row>
    <row r="685" spans="1:28" x14ac:dyDescent="0.3">
      <c r="A685">
        <v>5442</v>
      </c>
      <c r="B685" t="s">
        <v>8451</v>
      </c>
      <c r="C685" s="1">
        <v>42987</v>
      </c>
      <c r="D685" s="1">
        <v>42991</v>
      </c>
      <c r="E685">
        <v>4</v>
      </c>
      <c r="F685" t="s">
        <v>358</v>
      </c>
      <c r="G685" t="s">
        <v>4487</v>
      </c>
      <c r="H685" t="s">
        <v>4488</v>
      </c>
      <c r="I685" t="s">
        <v>30</v>
      </c>
      <c r="J685" t="s">
        <v>31</v>
      </c>
      <c r="K685" t="s">
        <v>4403</v>
      </c>
      <c r="L685" t="s">
        <v>376</v>
      </c>
      <c r="M685">
        <v>85301</v>
      </c>
      <c r="N685" t="s">
        <v>3</v>
      </c>
      <c r="O685" t="s">
        <v>8452</v>
      </c>
      <c r="P685" t="s">
        <v>36</v>
      </c>
      <c r="Q685" t="s">
        <v>44</v>
      </c>
      <c r="R685" t="s">
        <v>8453</v>
      </c>
      <c r="S685">
        <v>6.3680000000000003</v>
      </c>
      <c r="T685">
        <v>2</v>
      </c>
      <c r="U685">
        <v>0.2</v>
      </c>
      <c r="V685">
        <v>-1.2736000000000001</v>
      </c>
      <c r="W685">
        <v>-2.7064000000000004</v>
      </c>
      <c r="X685">
        <v>2.3879999999999999</v>
      </c>
      <c r="Y685">
        <v>736</v>
      </c>
      <c r="Z685">
        <v>1</v>
      </c>
      <c r="AA685">
        <v>2471</v>
      </c>
      <c r="AB685">
        <v>14</v>
      </c>
    </row>
    <row r="686" spans="1:28" x14ac:dyDescent="0.3">
      <c r="A686">
        <v>5449</v>
      </c>
      <c r="B686" t="s">
        <v>8458</v>
      </c>
      <c r="C686" s="1">
        <v>41894</v>
      </c>
      <c r="D686" s="1">
        <v>41901</v>
      </c>
      <c r="E686">
        <v>7</v>
      </c>
      <c r="F686" t="s">
        <v>358</v>
      </c>
      <c r="G686" t="s">
        <v>6097</v>
      </c>
      <c r="H686" t="s">
        <v>6098</v>
      </c>
      <c r="I686" t="s">
        <v>45</v>
      </c>
      <c r="J686" t="s">
        <v>31</v>
      </c>
      <c r="K686" t="s">
        <v>4952</v>
      </c>
      <c r="L686" t="s">
        <v>409</v>
      </c>
      <c r="M686">
        <v>66062</v>
      </c>
      <c r="N686" t="s">
        <v>7</v>
      </c>
      <c r="O686" t="s">
        <v>6244</v>
      </c>
      <c r="P686" t="s">
        <v>36</v>
      </c>
      <c r="Q686" t="s">
        <v>475</v>
      </c>
      <c r="R686" t="s">
        <v>6245</v>
      </c>
      <c r="S686">
        <v>357.93</v>
      </c>
      <c r="T686">
        <v>3</v>
      </c>
      <c r="U686">
        <v>0</v>
      </c>
      <c r="V686">
        <v>0</v>
      </c>
      <c r="W686">
        <v>-350.77139999999997</v>
      </c>
      <c r="X686">
        <v>7.158600000000007</v>
      </c>
      <c r="Y686">
        <v>737</v>
      </c>
      <c r="Z686">
        <v>2</v>
      </c>
      <c r="AA686">
        <v>2473</v>
      </c>
      <c r="AB686">
        <v>9</v>
      </c>
    </row>
    <row r="687" spans="1:28" x14ac:dyDescent="0.3">
      <c r="A687">
        <v>5450</v>
      </c>
      <c r="B687" t="s">
        <v>8458</v>
      </c>
      <c r="C687" s="1">
        <v>41894</v>
      </c>
      <c r="D687" s="1">
        <v>41901</v>
      </c>
      <c r="E687">
        <v>7</v>
      </c>
      <c r="F687" t="s">
        <v>358</v>
      </c>
      <c r="G687" t="s">
        <v>6097</v>
      </c>
      <c r="H687" t="s">
        <v>6098</v>
      </c>
      <c r="I687" t="s">
        <v>45</v>
      </c>
      <c r="J687" t="s">
        <v>31</v>
      </c>
      <c r="K687" t="s">
        <v>4952</v>
      </c>
      <c r="L687" t="s">
        <v>409</v>
      </c>
      <c r="M687">
        <v>66062</v>
      </c>
      <c r="N687" t="s">
        <v>7</v>
      </c>
      <c r="O687" t="s">
        <v>7918</v>
      </c>
      <c r="P687" t="s">
        <v>40</v>
      </c>
      <c r="Q687" t="s">
        <v>47</v>
      </c>
      <c r="R687" t="s">
        <v>7919</v>
      </c>
      <c r="S687">
        <v>57.400000000000006</v>
      </c>
      <c r="T687">
        <v>5</v>
      </c>
      <c r="U687">
        <v>0</v>
      </c>
      <c r="V687">
        <v>0</v>
      </c>
      <c r="W687">
        <v>-46.494000000000014</v>
      </c>
      <c r="X687">
        <v>10.905999999999993</v>
      </c>
      <c r="Y687">
        <v>738</v>
      </c>
      <c r="Z687">
        <v>0</v>
      </c>
      <c r="AA687">
        <v>2475</v>
      </c>
      <c r="AB687">
        <v>15</v>
      </c>
    </row>
    <row r="688" spans="1:28" x14ac:dyDescent="0.3">
      <c r="A688">
        <v>5451</v>
      </c>
      <c r="B688" t="s">
        <v>8458</v>
      </c>
      <c r="C688" s="1">
        <v>41894</v>
      </c>
      <c r="D688" s="1">
        <v>41901</v>
      </c>
      <c r="E688">
        <v>7</v>
      </c>
      <c r="F688" t="s">
        <v>358</v>
      </c>
      <c r="G688" t="s">
        <v>6097</v>
      </c>
      <c r="H688" t="s">
        <v>6098</v>
      </c>
      <c r="I688" t="s">
        <v>45</v>
      </c>
      <c r="J688" t="s">
        <v>31</v>
      </c>
      <c r="K688" t="s">
        <v>4952</v>
      </c>
      <c r="L688" t="s">
        <v>409</v>
      </c>
      <c r="M688">
        <v>66062</v>
      </c>
      <c r="N688" t="s">
        <v>7</v>
      </c>
      <c r="O688" t="s">
        <v>3975</v>
      </c>
      <c r="P688" t="s">
        <v>36</v>
      </c>
      <c r="Q688" t="s">
        <v>42</v>
      </c>
      <c r="R688" t="s">
        <v>3976</v>
      </c>
      <c r="S688">
        <v>331.96</v>
      </c>
      <c r="T688">
        <v>2</v>
      </c>
      <c r="U688">
        <v>0</v>
      </c>
      <c r="V688">
        <v>0</v>
      </c>
      <c r="W688">
        <v>-182.578</v>
      </c>
      <c r="X688">
        <v>149.38199999999998</v>
      </c>
      <c r="Y688">
        <v>739</v>
      </c>
      <c r="Z688">
        <v>1</v>
      </c>
      <c r="AA688">
        <v>2477</v>
      </c>
      <c r="AB688">
        <v>6</v>
      </c>
    </row>
    <row r="689" spans="1:28" x14ac:dyDescent="0.3">
      <c r="A689">
        <v>5452</v>
      </c>
      <c r="B689" t="s">
        <v>8458</v>
      </c>
      <c r="C689" s="1">
        <v>41894</v>
      </c>
      <c r="D689" s="1">
        <v>41901</v>
      </c>
      <c r="E689">
        <v>7</v>
      </c>
      <c r="F689" t="s">
        <v>358</v>
      </c>
      <c r="G689" t="s">
        <v>6097</v>
      </c>
      <c r="H689" t="s">
        <v>6098</v>
      </c>
      <c r="I689" t="s">
        <v>45</v>
      </c>
      <c r="J689" t="s">
        <v>31</v>
      </c>
      <c r="K689" t="s">
        <v>4952</v>
      </c>
      <c r="L689" t="s">
        <v>409</v>
      </c>
      <c r="M689">
        <v>66062</v>
      </c>
      <c r="N689" t="s">
        <v>7</v>
      </c>
      <c r="O689" t="s">
        <v>6652</v>
      </c>
      <c r="P689" t="s">
        <v>32</v>
      </c>
      <c r="Q689" t="s">
        <v>441</v>
      </c>
      <c r="R689" t="s">
        <v>6653</v>
      </c>
      <c r="S689">
        <v>40.56</v>
      </c>
      <c r="T689">
        <v>2</v>
      </c>
      <c r="U689">
        <v>0</v>
      </c>
      <c r="V689">
        <v>0</v>
      </c>
      <c r="W689">
        <v>-27.580800000000004</v>
      </c>
      <c r="X689">
        <v>12.979199999999999</v>
      </c>
      <c r="Y689">
        <v>740</v>
      </c>
      <c r="Z689">
        <v>2</v>
      </c>
      <c r="AA689">
        <v>2479</v>
      </c>
      <c r="AB689">
        <v>6</v>
      </c>
    </row>
    <row r="690" spans="1:28" x14ac:dyDescent="0.3">
      <c r="A690">
        <v>5459</v>
      </c>
      <c r="B690" t="s">
        <v>8464</v>
      </c>
      <c r="C690" s="1">
        <v>42982</v>
      </c>
      <c r="D690" s="1">
        <v>42984</v>
      </c>
      <c r="E690">
        <v>2</v>
      </c>
      <c r="F690" t="s">
        <v>355</v>
      </c>
      <c r="G690" t="s">
        <v>921</v>
      </c>
      <c r="H690" t="s">
        <v>922</v>
      </c>
      <c r="I690" t="s">
        <v>30</v>
      </c>
      <c r="J690" t="s">
        <v>31</v>
      </c>
      <c r="K690" t="s">
        <v>365</v>
      </c>
      <c r="L690" t="s">
        <v>357</v>
      </c>
      <c r="M690">
        <v>94122</v>
      </c>
      <c r="N690" t="s">
        <v>3</v>
      </c>
      <c r="O690" t="s">
        <v>3498</v>
      </c>
      <c r="P690" t="s">
        <v>36</v>
      </c>
      <c r="Q690" t="s">
        <v>42</v>
      </c>
      <c r="R690" t="s">
        <v>3499</v>
      </c>
      <c r="S690">
        <v>13.343999999999998</v>
      </c>
      <c r="T690">
        <v>6</v>
      </c>
      <c r="U690">
        <v>0.2</v>
      </c>
      <c r="V690">
        <v>-2.6687999999999996</v>
      </c>
      <c r="W690">
        <v>-6.3383999999999991</v>
      </c>
      <c r="X690">
        <v>4.3367999999999993</v>
      </c>
      <c r="Y690">
        <v>741</v>
      </c>
      <c r="Z690">
        <v>0</v>
      </c>
      <c r="AA690">
        <v>2481</v>
      </c>
      <c r="AB690">
        <v>42</v>
      </c>
    </row>
    <row r="691" spans="1:28" x14ac:dyDescent="0.3">
      <c r="A691">
        <v>5460</v>
      </c>
      <c r="B691" t="s">
        <v>8464</v>
      </c>
      <c r="C691" s="1">
        <v>42982</v>
      </c>
      <c r="D691" s="1">
        <v>42984</v>
      </c>
      <c r="E691">
        <v>2</v>
      </c>
      <c r="F691" t="s">
        <v>355</v>
      </c>
      <c r="G691" t="s">
        <v>921</v>
      </c>
      <c r="H691" t="s">
        <v>922</v>
      </c>
      <c r="I691" t="s">
        <v>30</v>
      </c>
      <c r="J691" t="s">
        <v>31</v>
      </c>
      <c r="K691" t="s">
        <v>365</v>
      </c>
      <c r="L691" t="s">
        <v>357</v>
      </c>
      <c r="M691">
        <v>94122</v>
      </c>
      <c r="N691" t="s">
        <v>3</v>
      </c>
      <c r="O691" t="s">
        <v>8465</v>
      </c>
      <c r="P691" t="s">
        <v>32</v>
      </c>
      <c r="Q691" t="s">
        <v>440</v>
      </c>
      <c r="R691" t="s">
        <v>8466</v>
      </c>
      <c r="S691">
        <v>1478.2719999999999</v>
      </c>
      <c r="T691">
        <v>8</v>
      </c>
      <c r="U691">
        <v>0.2</v>
      </c>
      <c r="V691">
        <v>-295.65440000000001</v>
      </c>
      <c r="W691">
        <v>-1090.2256</v>
      </c>
      <c r="X691">
        <v>92.392000000000053</v>
      </c>
      <c r="Y691">
        <v>742</v>
      </c>
      <c r="Z691">
        <v>1</v>
      </c>
      <c r="AA691">
        <v>2483</v>
      </c>
      <c r="AB691">
        <v>56</v>
      </c>
    </row>
    <row r="692" spans="1:28" x14ac:dyDescent="0.3">
      <c r="A692">
        <v>5469</v>
      </c>
      <c r="B692" t="s">
        <v>8471</v>
      </c>
      <c r="C692" s="1">
        <v>41908</v>
      </c>
      <c r="D692" s="1">
        <v>41909</v>
      </c>
      <c r="E692">
        <v>1</v>
      </c>
      <c r="F692" t="s">
        <v>49</v>
      </c>
      <c r="G692" t="s">
        <v>5484</v>
      </c>
      <c r="H692" t="s">
        <v>5485</v>
      </c>
      <c r="I692" t="s">
        <v>45</v>
      </c>
      <c r="J692" t="s">
        <v>31</v>
      </c>
      <c r="K692" t="s">
        <v>1654</v>
      </c>
      <c r="L692" t="s">
        <v>357</v>
      </c>
      <c r="M692">
        <v>92105</v>
      </c>
      <c r="N692" t="s">
        <v>3</v>
      </c>
      <c r="O692" t="s">
        <v>869</v>
      </c>
      <c r="P692" t="s">
        <v>32</v>
      </c>
      <c r="Q692" t="s">
        <v>34</v>
      </c>
      <c r="R692" t="s">
        <v>870</v>
      </c>
      <c r="S692">
        <v>585.55200000000002</v>
      </c>
      <c r="T692">
        <v>3</v>
      </c>
      <c r="U692">
        <v>0.2</v>
      </c>
      <c r="V692">
        <v>-117.11040000000001</v>
      </c>
      <c r="W692">
        <v>-395.24760000000003</v>
      </c>
      <c r="X692">
        <v>73.19399999999996</v>
      </c>
      <c r="Y692">
        <v>744</v>
      </c>
      <c r="Z692">
        <v>0</v>
      </c>
      <c r="AA692">
        <v>2487</v>
      </c>
      <c r="AB692">
        <v>21</v>
      </c>
    </row>
    <row r="693" spans="1:28" x14ac:dyDescent="0.3">
      <c r="A693">
        <v>5470</v>
      </c>
      <c r="B693" t="s">
        <v>8471</v>
      </c>
      <c r="C693" s="1">
        <v>41908</v>
      </c>
      <c r="D693" s="1">
        <v>41909</v>
      </c>
      <c r="E693">
        <v>1</v>
      </c>
      <c r="F693" t="s">
        <v>49</v>
      </c>
      <c r="G693" t="s">
        <v>5484</v>
      </c>
      <c r="H693" t="s">
        <v>5485</v>
      </c>
      <c r="I693" t="s">
        <v>45</v>
      </c>
      <c r="J693" t="s">
        <v>31</v>
      </c>
      <c r="K693" t="s">
        <v>1654</v>
      </c>
      <c r="L693" t="s">
        <v>357</v>
      </c>
      <c r="M693">
        <v>92105</v>
      </c>
      <c r="N693" t="s">
        <v>3</v>
      </c>
      <c r="O693" t="s">
        <v>4285</v>
      </c>
      <c r="P693" t="s">
        <v>36</v>
      </c>
      <c r="Q693" t="s">
        <v>44</v>
      </c>
      <c r="R693" t="s">
        <v>4286</v>
      </c>
      <c r="S693">
        <v>19.440000000000001</v>
      </c>
      <c r="T693">
        <v>3</v>
      </c>
      <c r="U693">
        <v>0</v>
      </c>
      <c r="V693">
        <v>0</v>
      </c>
      <c r="W693">
        <v>-10.1088</v>
      </c>
      <c r="X693">
        <v>9.3312000000000008</v>
      </c>
      <c r="Y693">
        <v>745</v>
      </c>
      <c r="Z693">
        <v>1</v>
      </c>
      <c r="AA693">
        <v>2489</v>
      </c>
      <c r="AB693">
        <v>21</v>
      </c>
    </row>
    <row r="694" spans="1:28" x14ac:dyDescent="0.3">
      <c r="A694">
        <v>5496</v>
      </c>
      <c r="B694" t="s">
        <v>8487</v>
      </c>
      <c r="C694" s="1">
        <v>42251</v>
      </c>
      <c r="D694" s="1">
        <v>42255</v>
      </c>
      <c r="E694">
        <v>4</v>
      </c>
      <c r="F694" t="s">
        <v>358</v>
      </c>
      <c r="G694" t="s">
        <v>686</v>
      </c>
      <c r="H694" t="s">
        <v>687</v>
      </c>
      <c r="I694" t="s">
        <v>35</v>
      </c>
      <c r="J694" t="s">
        <v>31</v>
      </c>
      <c r="K694" t="s">
        <v>367</v>
      </c>
      <c r="L694" t="s">
        <v>368</v>
      </c>
      <c r="M694">
        <v>19140</v>
      </c>
      <c r="N694" t="s">
        <v>5</v>
      </c>
      <c r="O694" t="s">
        <v>5237</v>
      </c>
      <c r="P694" t="s">
        <v>36</v>
      </c>
      <c r="Q694" t="s">
        <v>42</v>
      </c>
      <c r="R694" t="s">
        <v>5238</v>
      </c>
      <c r="S694">
        <v>7.6560000000000006</v>
      </c>
      <c r="T694">
        <v>4</v>
      </c>
      <c r="U694">
        <v>0.7</v>
      </c>
      <c r="V694">
        <v>-5.3592000000000004</v>
      </c>
      <c r="W694">
        <v>-8.421599999999998</v>
      </c>
      <c r="X694">
        <v>-6.1247999999999987</v>
      </c>
      <c r="Y694">
        <v>746</v>
      </c>
      <c r="Z694">
        <v>2</v>
      </c>
      <c r="AA694">
        <v>2491</v>
      </c>
      <c r="AB694">
        <v>12</v>
      </c>
    </row>
    <row r="695" spans="1:28" x14ac:dyDescent="0.3">
      <c r="A695">
        <v>5546</v>
      </c>
      <c r="B695" t="s">
        <v>8521</v>
      </c>
      <c r="C695" s="1">
        <v>43000</v>
      </c>
      <c r="D695" s="1">
        <v>43004</v>
      </c>
      <c r="E695">
        <v>4</v>
      </c>
      <c r="F695" t="s">
        <v>358</v>
      </c>
      <c r="G695" t="s">
        <v>4240</v>
      </c>
      <c r="H695" t="s">
        <v>4241</v>
      </c>
      <c r="I695" t="s">
        <v>45</v>
      </c>
      <c r="J695" t="s">
        <v>31</v>
      </c>
      <c r="K695" t="s">
        <v>904</v>
      </c>
      <c r="L695" t="s">
        <v>404</v>
      </c>
      <c r="M695">
        <v>3301</v>
      </c>
      <c r="N695" t="s">
        <v>5</v>
      </c>
      <c r="O695" t="s">
        <v>477</v>
      </c>
      <c r="P695" t="s">
        <v>36</v>
      </c>
      <c r="Q695" t="s">
        <v>38</v>
      </c>
      <c r="R695" t="s">
        <v>478</v>
      </c>
      <c r="S695">
        <v>67.400000000000006</v>
      </c>
      <c r="T695">
        <v>5</v>
      </c>
      <c r="U695">
        <v>0</v>
      </c>
      <c r="V695">
        <v>0</v>
      </c>
      <c r="W695">
        <v>-49.876000000000005</v>
      </c>
      <c r="X695">
        <v>17.523999999999997</v>
      </c>
      <c r="Y695">
        <v>747</v>
      </c>
      <c r="Z695">
        <v>0</v>
      </c>
      <c r="AA695">
        <v>2493</v>
      </c>
      <c r="AB695">
        <v>20</v>
      </c>
    </row>
    <row r="696" spans="1:28" x14ac:dyDescent="0.3">
      <c r="A696">
        <v>5547</v>
      </c>
      <c r="B696" t="s">
        <v>8522</v>
      </c>
      <c r="C696" s="1">
        <v>42985</v>
      </c>
      <c r="D696" s="1">
        <v>42986</v>
      </c>
      <c r="E696">
        <v>1</v>
      </c>
      <c r="F696" t="s">
        <v>49</v>
      </c>
      <c r="G696" t="s">
        <v>5601</v>
      </c>
      <c r="H696" t="s">
        <v>5602</v>
      </c>
      <c r="I696" t="s">
        <v>30</v>
      </c>
      <c r="J696" t="s">
        <v>31</v>
      </c>
      <c r="K696" t="s">
        <v>8523</v>
      </c>
      <c r="L696" t="s">
        <v>364</v>
      </c>
      <c r="M696">
        <v>84020</v>
      </c>
      <c r="N696" t="s">
        <v>3</v>
      </c>
      <c r="O696" t="s">
        <v>7296</v>
      </c>
      <c r="P696" t="s">
        <v>32</v>
      </c>
      <c r="Q696" t="s">
        <v>441</v>
      </c>
      <c r="R696" t="s">
        <v>7297</v>
      </c>
      <c r="S696">
        <v>25.16</v>
      </c>
      <c r="T696">
        <v>2</v>
      </c>
      <c r="U696">
        <v>0</v>
      </c>
      <c r="V696">
        <v>0</v>
      </c>
      <c r="W696">
        <v>-14.592799999999999</v>
      </c>
      <c r="X696">
        <v>10.567200000000001</v>
      </c>
      <c r="Y696">
        <v>748</v>
      </c>
      <c r="Z696">
        <v>1</v>
      </c>
      <c r="AA696">
        <v>2495</v>
      </c>
      <c r="AB696">
        <v>16</v>
      </c>
    </row>
    <row r="697" spans="1:28" x14ac:dyDescent="0.3">
      <c r="A697">
        <v>5548</v>
      </c>
      <c r="B697" t="s">
        <v>8522</v>
      </c>
      <c r="C697" s="1">
        <v>42985</v>
      </c>
      <c r="D697" s="1">
        <v>42986</v>
      </c>
      <c r="E697">
        <v>1</v>
      </c>
      <c r="F697" t="s">
        <v>49</v>
      </c>
      <c r="G697" t="s">
        <v>5601</v>
      </c>
      <c r="H697" t="s">
        <v>5602</v>
      </c>
      <c r="I697" t="s">
        <v>30</v>
      </c>
      <c r="J697" t="s">
        <v>31</v>
      </c>
      <c r="K697" t="s">
        <v>8523</v>
      </c>
      <c r="L697" t="s">
        <v>364</v>
      </c>
      <c r="M697">
        <v>84020</v>
      </c>
      <c r="N697" t="s">
        <v>3</v>
      </c>
      <c r="O697" t="s">
        <v>5447</v>
      </c>
      <c r="P697" t="s">
        <v>40</v>
      </c>
      <c r="Q697" t="s">
        <v>41</v>
      </c>
      <c r="R697" t="s">
        <v>5448</v>
      </c>
      <c r="S697">
        <v>126.56</v>
      </c>
      <c r="T697">
        <v>4</v>
      </c>
      <c r="U697">
        <v>0.2</v>
      </c>
      <c r="V697">
        <v>-25.312000000000001</v>
      </c>
      <c r="W697">
        <v>-53.788000000000011</v>
      </c>
      <c r="X697">
        <v>47.459999999999994</v>
      </c>
      <c r="Y697">
        <v>749</v>
      </c>
      <c r="Z697">
        <v>2</v>
      </c>
      <c r="AA697">
        <v>2497</v>
      </c>
      <c r="AB697">
        <v>32</v>
      </c>
    </row>
    <row r="698" spans="1:28" x14ac:dyDescent="0.3">
      <c r="A698">
        <v>5579</v>
      </c>
      <c r="B698" t="s">
        <v>8539</v>
      </c>
      <c r="C698" s="1">
        <v>42987</v>
      </c>
      <c r="D698" s="1">
        <v>42992</v>
      </c>
      <c r="E698">
        <v>5</v>
      </c>
      <c r="F698" t="s">
        <v>355</v>
      </c>
      <c r="G698" t="s">
        <v>6869</v>
      </c>
      <c r="H698" t="s">
        <v>6870</v>
      </c>
      <c r="I698" t="s">
        <v>30</v>
      </c>
      <c r="J698" t="s">
        <v>31</v>
      </c>
      <c r="K698" t="s">
        <v>439</v>
      </c>
      <c r="L698" t="s">
        <v>357</v>
      </c>
      <c r="M698">
        <v>90004</v>
      </c>
      <c r="N698" t="s">
        <v>3</v>
      </c>
      <c r="O698" t="s">
        <v>4196</v>
      </c>
      <c r="P698" t="s">
        <v>36</v>
      </c>
      <c r="Q698" t="s">
        <v>39</v>
      </c>
      <c r="R698" t="s">
        <v>4197</v>
      </c>
      <c r="S698">
        <v>6.56</v>
      </c>
      <c r="T698">
        <v>2</v>
      </c>
      <c r="U698">
        <v>0</v>
      </c>
      <c r="V698">
        <v>0</v>
      </c>
      <c r="W698">
        <v>-4.6576000000000004</v>
      </c>
      <c r="X698">
        <v>1.9023999999999992</v>
      </c>
      <c r="Y698">
        <v>750</v>
      </c>
      <c r="Z698">
        <v>0</v>
      </c>
      <c r="AA698">
        <v>2499</v>
      </c>
      <c r="AB698">
        <v>14</v>
      </c>
    </row>
    <row r="699" spans="1:28" x14ac:dyDescent="0.3">
      <c r="A699">
        <v>5580</v>
      </c>
      <c r="B699" t="s">
        <v>8539</v>
      </c>
      <c r="C699" s="1">
        <v>42987</v>
      </c>
      <c r="D699" s="1">
        <v>42992</v>
      </c>
      <c r="E699">
        <v>5</v>
      </c>
      <c r="F699" t="s">
        <v>355</v>
      </c>
      <c r="G699" t="s">
        <v>6869</v>
      </c>
      <c r="H699" t="s">
        <v>6870</v>
      </c>
      <c r="I699" t="s">
        <v>30</v>
      </c>
      <c r="J699" t="s">
        <v>31</v>
      </c>
      <c r="K699" t="s">
        <v>439</v>
      </c>
      <c r="L699" t="s">
        <v>357</v>
      </c>
      <c r="M699">
        <v>90004</v>
      </c>
      <c r="N699" t="s">
        <v>3</v>
      </c>
      <c r="O699" t="s">
        <v>5326</v>
      </c>
      <c r="P699" t="s">
        <v>32</v>
      </c>
      <c r="Q699" t="s">
        <v>34</v>
      </c>
      <c r="R699" t="s">
        <v>5327</v>
      </c>
      <c r="S699">
        <v>243.92</v>
      </c>
      <c r="T699">
        <v>5</v>
      </c>
      <c r="U699">
        <v>0.2</v>
      </c>
      <c r="V699">
        <v>-48.783999999999999</v>
      </c>
      <c r="W699">
        <v>-210.381</v>
      </c>
      <c r="X699">
        <v>-15.245000000000005</v>
      </c>
      <c r="Y699">
        <v>751</v>
      </c>
      <c r="Z699">
        <v>1</v>
      </c>
      <c r="AA699">
        <v>2501</v>
      </c>
      <c r="AB699">
        <v>35</v>
      </c>
    </row>
    <row r="700" spans="1:28" x14ac:dyDescent="0.3">
      <c r="A700">
        <v>5581</v>
      </c>
      <c r="B700" t="s">
        <v>8539</v>
      </c>
      <c r="C700" s="1">
        <v>42987</v>
      </c>
      <c r="D700" s="1">
        <v>42992</v>
      </c>
      <c r="E700">
        <v>5</v>
      </c>
      <c r="F700" t="s">
        <v>355</v>
      </c>
      <c r="G700" t="s">
        <v>6869</v>
      </c>
      <c r="H700" t="s">
        <v>6870</v>
      </c>
      <c r="I700" t="s">
        <v>30</v>
      </c>
      <c r="J700" t="s">
        <v>31</v>
      </c>
      <c r="K700" t="s">
        <v>439</v>
      </c>
      <c r="L700" t="s">
        <v>357</v>
      </c>
      <c r="M700">
        <v>90004</v>
      </c>
      <c r="N700" t="s">
        <v>3</v>
      </c>
      <c r="O700" t="s">
        <v>8153</v>
      </c>
      <c r="P700" t="s">
        <v>36</v>
      </c>
      <c r="Q700" t="s">
        <v>44</v>
      </c>
      <c r="R700" t="s">
        <v>8154</v>
      </c>
      <c r="S700">
        <v>47.52</v>
      </c>
      <c r="T700">
        <v>9</v>
      </c>
      <c r="U700">
        <v>0</v>
      </c>
      <c r="V700">
        <v>0</v>
      </c>
      <c r="W700">
        <v>-24.7104</v>
      </c>
      <c r="X700">
        <v>22.809600000000003</v>
      </c>
      <c r="Y700">
        <v>752</v>
      </c>
      <c r="Z700">
        <v>2</v>
      </c>
      <c r="AA700">
        <v>2503</v>
      </c>
      <c r="AB700">
        <v>63</v>
      </c>
    </row>
    <row r="701" spans="1:28" x14ac:dyDescent="0.3">
      <c r="A701">
        <v>5595</v>
      </c>
      <c r="B701" t="s">
        <v>8552</v>
      </c>
      <c r="C701" s="1">
        <v>43002</v>
      </c>
      <c r="D701" s="1">
        <v>43002</v>
      </c>
      <c r="E701">
        <v>0</v>
      </c>
      <c r="F701" t="s">
        <v>62</v>
      </c>
      <c r="G701" t="s">
        <v>2060</v>
      </c>
      <c r="H701" t="s">
        <v>2061</v>
      </c>
      <c r="I701" t="s">
        <v>35</v>
      </c>
      <c r="J701" t="s">
        <v>31</v>
      </c>
      <c r="K701" t="s">
        <v>2148</v>
      </c>
      <c r="L701" t="s">
        <v>395</v>
      </c>
      <c r="M701">
        <v>1841</v>
      </c>
      <c r="N701" t="s">
        <v>5</v>
      </c>
      <c r="O701" t="s">
        <v>2461</v>
      </c>
      <c r="P701" t="s">
        <v>40</v>
      </c>
      <c r="Q701" t="s">
        <v>41</v>
      </c>
      <c r="R701" t="s">
        <v>2462</v>
      </c>
      <c r="S701">
        <v>391.98</v>
      </c>
      <c r="T701">
        <v>2</v>
      </c>
      <c r="U701">
        <v>0</v>
      </c>
      <c r="V701">
        <v>0</v>
      </c>
      <c r="W701">
        <v>-282.22559999999999</v>
      </c>
      <c r="X701">
        <v>109.75440000000003</v>
      </c>
      <c r="Y701">
        <v>753</v>
      </c>
      <c r="Z701">
        <v>0</v>
      </c>
      <c r="AA701">
        <v>2505</v>
      </c>
      <c r="AB701">
        <v>6</v>
      </c>
    </row>
    <row r="702" spans="1:28" x14ac:dyDescent="0.3">
      <c r="A702">
        <v>5596</v>
      </c>
      <c r="B702" t="s">
        <v>8552</v>
      </c>
      <c r="C702" s="1">
        <v>43002</v>
      </c>
      <c r="D702" s="1">
        <v>43002</v>
      </c>
      <c r="E702">
        <v>0</v>
      </c>
      <c r="F702" t="s">
        <v>62</v>
      </c>
      <c r="G702" t="s">
        <v>2060</v>
      </c>
      <c r="H702" t="s">
        <v>2061</v>
      </c>
      <c r="I702" t="s">
        <v>35</v>
      </c>
      <c r="J702" t="s">
        <v>31</v>
      </c>
      <c r="K702" t="s">
        <v>2148</v>
      </c>
      <c r="L702" t="s">
        <v>395</v>
      </c>
      <c r="M702">
        <v>1841</v>
      </c>
      <c r="N702" t="s">
        <v>5</v>
      </c>
      <c r="O702" t="s">
        <v>5612</v>
      </c>
      <c r="P702" t="s">
        <v>40</v>
      </c>
      <c r="Q702" t="s">
        <v>41</v>
      </c>
      <c r="R702" t="s">
        <v>5613</v>
      </c>
      <c r="S702">
        <v>437.84999999999997</v>
      </c>
      <c r="T702">
        <v>3</v>
      </c>
      <c r="U702">
        <v>0</v>
      </c>
      <c r="V702">
        <v>0</v>
      </c>
      <c r="W702">
        <v>-306.495</v>
      </c>
      <c r="X702">
        <v>131.35499999999996</v>
      </c>
      <c r="Y702">
        <v>754</v>
      </c>
      <c r="Z702">
        <v>1</v>
      </c>
      <c r="AA702">
        <v>2507</v>
      </c>
      <c r="AB702">
        <v>9</v>
      </c>
    </row>
    <row r="703" spans="1:28" x14ac:dyDescent="0.3">
      <c r="A703">
        <v>5597</v>
      </c>
      <c r="B703" t="s">
        <v>8553</v>
      </c>
      <c r="C703" s="1">
        <v>42272</v>
      </c>
      <c r="D703" s="1">
        <v>42276</v>
      </c>
      <c r="E703">
        <v>4</v>
      </c>
      <c r="F703" t="s">
        <v>358</v>
      </c>
      <c r="G703" t="s">
        <v>8554</v>
      </c>
      <c r="H703" t="s">
        <v>8555</v>
      </c>
      <c r="I703" t="s">
        <v>30</v>
      </c>
      <c r="J703" t="s">
        <v>31</v>
      </c>
      <c r="K703" t="s">
        <v>904</v>
      </c>
      <c r="L703" t="s">
        <v>404</v>
      </c>
      <c r="M703">
        <v>3301</v>
      </c>
      <c r="N703" t="s">
        <v>5</v>
      </c>
      <c r="O703" t="s">
        <v>1358</v>
      </c>
      <c r="P703" t="s">
        <v>36</v>
      </c>
      <c r="Q703" t="s">
        <v>42</v>
      </c>
      <c r="R703" t="s">
        <v>1359</v>
      </c>
      <c r="S703">
        <v>68.62</v>
      </c>
      <c r="T703">
        <v>2</v>
      </c>
      <c r="U703">
        <v>0</v>
      </c>
      <c r="V703">
        <v>0</v>
      </c>
      <c r="W703">
        <v>-36.368600000000001</v>
      </c>
      <c r="X703">
        <v>32.251400000000004</v>
      </c>
      <c r="Y703">
        <v>755</v>
      </c>
      <c r="Z703">
        <v>2</v>
      </c>
      <c r="AA703">
        <v>2509</v>
      </c>
      <c r="AB703">
        <v>8</v>
      </c>
    </row>
    <row r="704" spans="1:28" x14ac:dyDescent="0.3">
      <c r="A704">
        <v>5606</v>
      </c>
      <c r="B704" t="s">
        <v>8564</v>
      </c>
      <c r="C704" s="1">
        <v>42633</v>
      </c>
      <c r="D704" s="1">
        <v>42638</v>
      </c>
      <c r="E704">
        <v>5</v>
      </c>
      <c r="F704" t="s">
        <v>358</v>
      </c>
      <c r="G704" t="s">
        <v>4855</v>
      </c>
      <c r="H704" t="s">
        <v>4856</v>
      </c>
      <c r="I704" t="s">
        <v>35</v>
      </c>
      <c r="J704" t="s">
        <v>31</v>
      </c>
      <c r="K704" t="s">
        <v>4912</v>
      </c>
      <c r="L704" t="s">
        <v>360</v>
      </c>
      <c r="M704">
        <v>27405</v>
      </c>
      <c r="N704" t="s">
        <v>9</v>
      </c>
      <c r="O704" t="s">
        <v>6398</v>
      </c>
      <c r="P704" t="s">
        <v>32</v>
      </c>
      <c r="Q704" t="s">
        <v>441</v>
      </c>
      <c r="R704" t="s">
        <v>6399</v>
      </c>
      <c r="S704">
        <v>17.088000000000001</v>
      </c>
      <c r="T704">
        <v>2</v>
      </c>
      <c r="U704">
        <v>0.2</v>
      </c>
      <c r="V704">
        <v>-3.4176000000000002</v>
      </c>
      <c r="W704">
        <v>-12.602400000000001</v>
      </c>
      <c r="X704">
        <v>1.0679999999999996</v>
      </c>
      <c r="Y704">
        <v>756</v>
      </c>
      <c r="Z704">
        <v>0</v>
      </c>
      <c r="AA704">
        <v>2511</v>
      </c>
      <c r="AB704">
        <v>12</v>
      </c>
    </row>
    <row r="705" spans="1:28" x14ac:dyDescent="0.3">
      <c r="A705">
        <v>5607</v>
      </c>
      <c r="B705" t="s">
        <v>8564</v>
      </c>
      <c r="C705" s="1">
        <v>42633</v>
      </c>
      <c r="D705" s="1">
        <v>42638</v>
      </c>
      <c r="E705">
        <v>5</v>
      </c>
      <c r="F705" t="s">
        <v>358</v>
      </c>
      <c r="G705" t="s">
        <v>4855</v>
      </c>
      <c r="H705" t="s">
        <v>4856</v>
      </c>
      <c r="I705" t="s">
        <v>35</v>
      </c>
      <c r="J705" t="s">
        <v>31</v>
      </c>
      <c r="K705" t="s">
        <v>4912</v>
      </c>
      <c r="L705" t="s">
        <v>360</v>
      </c>
      <c r="M705">
        <v>27405</v>
      </c>
      <c r="N705" t="s">
        <v>9</v>
      </c>
      <c r="O705" t="s">
        <v>644</v>
      </c>
      <c r="P705" t="s">
        <v>32</v>
      </c>
      <c r="Q705" t="s">
        <v>34</v>
      </c>
      <c r="R705" t="s">
        <v>645</v>
      </c>
      <c r="S705">
        <v>98.391999999999996</v>
      </c>
      <c r="T705">
        <v>1</v>
      </c>
      <c r="U705">
        <v>0.2</v>
      </c>
      <c r="V705">
        <v>-19.6784</v>
      </c>
      <c r="W705">
        <v>-89.782700000000006</v>
      </c>
      <c r="X705">
        <v>-11.069100000000006</v>
      </c>
      <c r="Y705">
        <v>757</v>
      </c>
      <c r="Z705">
        <v>1</v>
      </c>
      <c r="AA705">
        <v>2513</v>
      </c>
      <c r="AB705">
        <v>6</v>
      </c>
    </row>
    <row r="706" spans="1:28" x14ac:dyDescent="0.3">
      <c r="A706">
        <v>5619</v>
      </c>
      <c r="B706" t="s">
        <v>8576</v>
      </c>
      <c r="C706" s="1">
        <v>42265</v>
      </c>
      <c r="D706" s="1">
        <v>42268</v>
      </c>
      <c r="E706">
        <v>3</v>
      </c>
      <c r="F706" t="s">
        <v>49</v>
      </c>
      <c r="G706" t="s">
        <v>4587</v>
      </c>
      <c r="H706" t="s">
        <v>4588</v>
      </c>
      <c r="I706" t="s">
        <v>30</v>
      </c>
      <c r="J706" t="s">
        <v>31</v>
      </c>
      <c r="K706" t="s">
        <v>1654</v>
      </c>
      <c r="L706" t="s">
        <v>357</v>
      </c>
      <c r="M706">
        <v>92105</v>
      </c>
      <c r="N706" t="s">
        <v>3</v>
      </c>
      <c r="O706" t="s">
        <v>924</v>
      </c>
      <c r="P706" t="s">
        <v>36</v>
      </c>
      <c r="Q706" t="s">
        <v>38</v>
      </c>
      <c r="R706" t="s">
        <v>925</v>
      </c>
      <c r="S706">
        <v>443.92</v>
      </c>
      <c r="T706">
        <v>4</v>
      </c>
      <c r="U706">
        <v>0</v>
      </c>
      <c r="V706">
        <v>0</v>
      </c>
      <c r="W706">
        <v>-435.04160000000002</v>
      </c>
      <c r="X706">
        <v>8.8783999999999992</v>
      </c>
      <c r="Y706">
        <v>758</v>
      </c>
      <c r="Z706">
        <v>2</v>
      </c>
      <c r="AA706">
        <v>2515</v>
      </c>
      <c r="AB706">
        <v>28</v>
      </c>
    </row>
    <row r="707" spans="1:28" x14ac:dyDescent="0.3">
      <c r="A707">
        <v>5620</v>
      </c>
      <c r="B707" t="s">
        <v>8577</v>
      </c>
      <c r="C707" s="1">
        <v>42638</v>
      </c>
      <c r="D707" s="1">
        <v>42643</v>
      </c>
      <c r="E707">
        <v>5</v>
      </c>
      <c r="F707" t="s">
        <v>358</v>
      </c>
      <c r="G707" t="s">
        <v>587</v>
      </c>
      <c r="H707" t="s">
        <v>588</v>
      </c>
      <c r="I707" t="s">
        <v>35</v>
      </c>
      <c r="J707" t="s">
        <v>31</v>
      </c>
      <c r="K707" t="s">
        <v>7830</v>
      </c>
      <c r="L707" t="s">
        <v>363</v>
      </c>
      <c r="M707">
        <v>54601</v>
      </c>
      <c r="N707" t="s">
        <v>7</v>
      </c>
      <c r="O707" t="s">
        <v>1876</v>
      </c>
      <c r="P707" t="s">
        <v>40</v>
      </c>
      <c r="Q707" t="s">
        <v>47</v>
      </c>
      <c r="R707" t="s">
        <v>1877</v>
      </c>
      <c r="S707">
        <v>499.95</v>
      </c>
      <c r="T707">
        <v>5</v>
      </c>
      <c r="U707">
        <v>0</v>
      </c>
      <c r="V707">
        <v>0</v>
      </c>
      <c r="W707">
        <v>-324.96749999999997</v>
      </c>
      <c r="X707">
        <v>174.98249999999999</v>
      </c>
      <c r="Y707">
        <v>759</v>
      </c>
      <c r="Z707">
        <v>0</v>
      </c>
      <c r="AA707">
        <v>2517</v>
      </c>
      <c r="AB707">
        <v>25</v>
      </c>
    </row>
    <row r="708" spans="1:28" x14ac:dyDescent="0.3">
      <c r="A708">
        <v>5621</v>
      </c>
      <c r="B708" t="s">
        <v>8577</v>
      </c>
      <c r="C708" s="1">
        <v>42638</v>
      </c>
      <c r="D708" s="1">
        <v>42643</v>
      </c>
      <c r="E708">
        <v>5</v>
      </c>
      <c r="F708" t="s">
        <v>358</v>
      </c>
      <c r="G708" t="s">
        <v>587</v>
      </c>
      <c r="H708" t="s">
        <v>588</v>
      </c>
      <c r="I708" t="s">
        <v>35</v>
      </c>
      <c r="J708" t="s">
        <v>31</v>
      </c>
      <c r="K708" t="s">
        <v>7830</v>
      </c>
      <c r="L708" t="s">
        <v>363</v>
      </c>
      <c r="M708">
        <v>54601</v>
      </c>
      <c r="N708" t="s">
        <v>7</v>
      </c>
      <c r="O708" t="s">
        <v>5585</v>
      </c>
      <c r="P708" t="s">
        <v>36</v>
      </c>
      <c r="Q708" t="s">
        <v>39</v>
      </c>
      <c r="R708" t="s">
        <v>5586</v>
      </c>
      <c r="S708">
        <v>3.04</v>
      </c>
      <c r="T708">
        <v>1</v>
      </c>
      <c r="U708">
        <v>0</v>
      </c>
      <c r="V708">
        <v>0</v>
      </c>
      <c r="W708">
        <v>-2.0064000000000002</v>
      </c>
      <c r="X708">
        <v>1.0335999999999999</v>
      </c>
      <c r="Y708">
        <v>760</v>
      </c>
      <c r="Z708">
        <v>1</v>
      </c>
      <c r="AA708">
        <v>2519</v>
      </c>
      <c r="AB708">
        <v>5</v>
      </c>
    </row>
    <row r="709" spans="1:28" x14ac:dyDescent="0.3">
      <c r="A709">
        <v>5622</v>
      </c>
      <c r="B709" t="s">
        <v>8577</v>
      </c>
      <c r="C709" s="1">
        <v>42638</v>
      </c>
      <c r="D709" s="1">
        <v>42643</v>
      </c>
      <c r="E709">
        <v>5</v>
      </c>
      <c r="F709" t="s">
        <v>358</v>
      </c>
      <c r="G709" t="s">
        <v>587</v>
      </c>
      <c r="H709" t="s">
        <v>588</v>
      </c>
      <c r="I709" t="s">
        <v>35</v>
      </c>
      <c r="J709" t="s">
        <v>31</v>
      </c>
      <c r="K709" t="s">
        <v>7830</v>
      </c>
      <c r="L709" t="s">
        <v>363</v>
      </c>
      <c r="M709">
        <v>54601</v>
      </c>
      <c r="N709" t="s">
        <v>7</v>
      </c>
      <c r="O709" t="s">
        <v>996</v>
      </c>
      <c r="P709" t="s">
        <v>32</v>
      </c>
      <c r="Q709" t="s">
        <v>34</v>
      </c>
      <c r="R709" t="s">
        <v>997</v>
      </c>
      <c r="S709">
        <v>201.96</v>
      </c>
      <c r="T709">
        <v>2</v>
      </c>
      <c r="U709">
        <v>0</v>
      </c>
      <c r="V709">
        <v>0</v>
      </c>
      <c r="W709">
        <v>-151.47</v>
      </c>
      <c r="X709">
        <v>50.490000000000009</v>
      </c>
      <c r="Y709">
        <v>761</v>
      </c>
      <c r="Z709">
        <v>2</v>
      </c>
      <c r="AA709">
        <v>2521</v>
      </c>
      <c r="AB709">
        <v>10</v>
      </c>
    </row>
    <row r="710" spans="1:28" x14ac:dyDescent="0.3">
      <c r="A710">
        <v>5623</v>
      </c>
      <c r="B710" t="s">
        <v>8577</v>
      </c>
      <c r="C710" s="1">
        <v>42638</v>
      </c>
      <c r="D710" s="1">
        <v>42643</v>
      </c>
      <c r="E710">
        <v>5</v>
      </c>
      <c r="F710" t="s">
        <v>358</v>
      </c>
      <c r="G710" t="s">
        <v>587</v>
      </c>
      <c r="H710" t="s">
        <v>588</v>
      </c>
      <c r="I710" t="s">
        <v>35</v>
      </c>
      <c r="J710" t="s">
        <v>31</v>
      </c>
      <c r="K710" t="s">
        <v>7830</v>
      </c>
      <c r="L710" t="s">
        <v>363</v>
      </c>
      <c r="M710">
        <v>54601</v>
      </c>
      <c r="N710" t="s">
        <v>7</v>
      </c>
      <c r="O710" t="s">
        <v>6515</v>
      </c>
      <c r="P710" t="s">
        <v>32</v>
      </c>
      <c r="Q710" t="s">
        <v>441</v>
      </c>
      <c r="R710" t="s">
        <v>6516</v>
      </c>
      <c r="S710">
        <v>68.64</v>
      </c>
      <c r="T710">
        <v>11</v>
      </c>
      <c r="U710">
        <v>0</v>
      </c>
      <c r="V710">
        <v>0</v>
      </c>
      <c r="W710">
        <v>-51.48</v>
      </c>
      <c r="X710">
        <v>17.160000000000004</v>
      </c>
      <c r="Y710">
        <v>762</v>
      </c>
      <c r="Z710">
        <v>0</v>
      </c>
      <c r="AA710">
        <v>2523</v>
      </c>
      <c r="AB710">
        <v>55</v>
      </c>
    </row>
    <row r="711" spans="1:28" x14ac:dyDescent="0.3">
      <c r="A711">
        <v>5626</v>
      </c>
      <c r="B711" t="s">
        <v>8579</v>
      </c>
      <c r="C711" s="1">
        <v>41911</v>
      </c>
      <c r="D711" s="1">
        <v>41913</v>
      </c>
      <c r="E711">
        <v>2</v>
      </c>
      <c r="F711" t="s">
        <v>355</v>
      </c>
      <c r="G711" t="s">
        <v>4264</v>
      </c>
      <c r="H711" t="s">
        <v>4265</v>
      </c>
      <c r="I711" t="s">
        <v>45</v>
      </c>
      <c r="J711" t="s">
        <v>31</v>
      </c>
      <c r="K711" t="s">
        <v>442</v>
      </c>
      <c r="L711" t="s">
        <v>361</v>
      </c>
      <c r="M711">
        <v>98115</v>
      </c>
      <c r="N711" t="s">
        <v>3</v>
      </c>
      <c r="O711" t="s">
        <v>1043</v>
      </c>
      <c r="P711" t="s">
        <v>32</v>
      </c>
      <c r="Q711" t="s">
        <v>441</v>
      </c>
      <c r="R711" t="s">
        <v>1044</v>
      </c>
      <c r="S711">
        <v>6.16</v>
      </c>
      <c r="T711">
        <v>2</v>
      </c>
      <c r="U711">
        <v>0</v>
      </c>
      <c r="V711">
        <v>0</v>
      </c>
      <c r="W711">
        <v>-3.2032000000000003</v>
      </c>
      <c r="X711">
        <v>2.9567999999999999</v>
      </c>
      <c r="Y711">
        <v>763</v>
      </c>
      <c r="Z711">
        <v>1</v>
      </c>
      <c r="AA711">
        <v>2525</v>
      </c>
      <c r="AB711">
        <v>10</v>
      </c>
    </row>
    <row r="712" spans="1:28" x14ac:dyDescent="0.3">
      <c r="A712">
        <v>5627</v>
      </c>
      <c r="B712" t="s">
        <v>8579</v>
      </c>
      <c r="C712" s="1">
        <v>41911</v>
      </c>
      <c r="D712" s="1">
        <v>41913</v>
      </c>
      <c r="E712">
        <v>2</v>
      </c>
      <c r="F712" t="s">
        <v>355</v>
      </c>
      <c r="G712" t="s">
        <v>4264</v>
      </c>
      <c r="H712" t="s">
        <v>4265</v>
      </c>
      <c r="I712" t="s">
        <v>45</v>
      </c>
      <c r="J712" t="s">
        <v>31</v>
      </c>
      <c r="K712" t="s">
        <v>442</v>
      </c>
      <c r="L712" t="s">
        <v>361</v>
      </c>
      <c r="M712">
        <v>98115</v>
      </c>
      <c r="N712" t="s">
        <v>3</v>
      </c>
      <c r="O712" t="s">
        <v>4278</v>
      </c>
      <c r="P712" t="s">
        <v>32</v>
      </c>
      <c r="Q712" t="s">
        <v>440</v>
      </c>
      <c r="R712" t="s">
        <v>4279</v>
      </c>
      <c r="S712">
        <v>2348.8200000000002</v>
      </c>
      <c r="T712">
        <v>9</v>
      </c>
      <c r="U712">
        <v>0</v>
      </c>
      <c r="V712">
        <v>0</v>
      </c>
      <c r="W712">
        <v>-1949.5206000000003</v>
      </c>
      <c r="X712">
        <v>399.29939999999976</v>
      </c>
      <c r="Y712">
        <v>764</v>
      </c>
      <c r="Z712">
        <v>2</v>
      </c>
      <c r="AA712">
        <v>2527</v>
      </c>
      <c r="AB712">
        <v>45</v>
      </c>
    </row>
    <row r="713" spans="1:28" x14ac:dyDescent="0.3">
      <c r="A713">
        <v>5634</v>
      </c>
      <c r="B713" t="s">
        <v>8585</v>
      </c>
      <c r="C713" s="1">
        <v>42636</v>
      </c>
      <c r="D713" s="1">
        <v>42641</v>
      </c>
      <c r="E713">
        <v>5</v>
      </c>
      <c r="F713" t="s">
        <v>355</v>
      </c>
      <c r="G713" t="s">
        <v>5847</v>
      </c>
      <c r="H713" t="s">
        <v>5848</v>
      </c>
      <c r="I713" t="s">
        <v>45</v>
      </c>
      <c r="J713" t="s">
        <v>31</v>
      </c>
      <c r="K713" t="s">
        <v>50</v>
      </c>
      <c r="L713" t="s">
        <v>51</v>
      </c>
      <c r="M713">
        <v>10009</v>
      </c>
      <c r="N713" t="s">
        <v>5</v>
      </c>
      <c r="O713" t="s">
        <v>3007</v>
      </c>
      <c r="P713" t="s">
        <v>36</v>
      </c>
      <c r="Q713" t="s">
        <v>42</v>
      </c>
      <c r="R713" t="s">
        <v>3008</v>
      </c>
      <c r="S713">
        <v>10.528</v>
      </c>
      <c r="T713">
        <v>7</v>
      </c>
      <c r="U713">
        <v>0.2</v>
      </c>
      <c r="V713">
        <v>-2.1056000000000004</v>
      </c>
      <c r="W713">
        <v>-4.7376000000000005</v>
      </c>
      <c r="X713">
        <v>3.6847999999999987</v>
      </c>
      <c r="Y713">
        <v>765</v>
      </c>
      <c r="Z713">
        <v>0</v>
      </c>
      <c r="AA713">
        <v>2529</v>
      </c>
      <c r="AB713">
        <v>14</v>
      </c>
    </row>
    <row r="714" spans="1:28" x14ac:dyDescent="0.3">
      <c r="A714">
        <v>5636</v>
      </c>
      <c r="B714" t="s">
        <v>8588</v>
      </c>
      <c r="C714" s="1">
        <v>42981</v>
      </c>
      <c r="D714" s="1">
        <v>42986</v>
      </c>
      <c r="E714">
        <v>5</v>
      </c>
      <c r="F714" t="s">
        <v>358</v>
      </c>
      <c r="G714" t="s">
        <v>3343</v>
      </c>
      <c r="H714" t="s">
        <v>3344</v>
      </c>
      <c r="I714" t="s">
        <v>45</v>
      </c>
      <c r="J714" t="s">
        <v>31</v>
      </c>
      <c r="K714" t="s">
        <v>8589</v>
      </c>
      <c r="L714" t="s">
        <v>357</v>
      </c>
      <c r="M714">
        <v>91941</v>
      </c>
      <c r="N714" t="s">
        <v>3</v>
      </c>
      <c r="O714" t="s">
        <v>2021</v>
      </c>
      <c r="P714" t="s">
        <v>36</v>
      </c>
      <c r="Q714" t="s">
        <v>42</v>
      </c>
      <c r="R714" t="s">
        <v>2022</v>
      </c>
      <c r="S714">
        <v>82.56</v>
      </c>
      <c r="T714">
        <v>5</v>
      </c>
      <c r="U714">
        <v>0.2</v>
      </c>
      <c r="V714">
        <v>-16.512</v>
      </c>
      <c r="W714">
        <v>-37.152000000000001</v>
      </c>
      <c r="X714">
        <v>28.896000000000001</v>
      </c>
      <c r="Y714">
        <v>766</v>
      </c>
      <c r="Z714">
        <v>1</v>
      </c>
      <c r="AA714">
        <v>2531</v>
      </c>
      <c r="AB714">
        <v>35</v>
      </c>
    </row>
    <row r="715" spans="1:28" x14ac:dyDescent="0.3">
      <c r="A715">
        <v>5637</v>
      </c>
      <c r="B715" t="s">
        <v>8588</v>
      </c>
      <c r="C715" s="1">
        <v>42981</v>
      </c>
      <c r="D715" s="1">
        <v>42986</v>
      </c>
      <c r="E715">
        <v>5</v>
      </c>
      <c r="F715" t="s">
        <v>358</v>
      </c>
      <c r="G715" t="s">
        <v>3343</v>
      </c>
      <c r="H715" t="s">
        <v>3344</v>
      </c>
      <c r="I715" t="s">
        <v>45</v>
      </c>
      <c r="J715" t="s">
        <v>31</v>
      </c>
      <c r="K715" t="s">
        <v>8589</v>
      </c>
      <c r="L715" t="s">
        <v>357</v>
      </c>
      <c r="M715">
        <v>91941</v>
      </c>
      <c r="N715" t="s">
        <v>3</v>
      </c>
      <c r="O715" t="s">
        <v>6839</v>
      </c>
      <c r="P715" t="s">
        <v>40</v>
      </c>
      <c r="Q715" t="s">
        <v>47</v>
      </c>
      <c r="R715" t="s">
        <v>6840</v>
      </c>
      <c r="S715">
        <v>284.96999999999997</v>
      </c>
      <c r="T715">
        <v>3</v>
      </c>
      <c r="U715">
        <v>0</v>
      </c>
      <c r="V715">
        <v>0</v>
      </c>
      <c r="W715">
        <v>-199.47900000000001</v>
      </c>
      <c r="X715">
        <v>85.490999999999957</v>
      </c>
      <c r="Y715">
        <v>767</v>
      </c>
      <c r="Z715">
        <v>2</v>
      </c>
      <c r="AA715">
        <v>2533</v>
      </c>
      <c r="AB715">
        <v>21</v>
      </c>
    </row>
    <row r="716" spans="1:28" x14ac:dyDescent="0.3">
      <c r="A716">
        <v>5641</v>
      </c>
      <c r="B716" t="s">
        <v>8594</v>
      </c>
      <c r="C716" s="1">
        <v>41905</v>
      </c>
      <c r="D716" s="1">
        <v>41910</v>
      </c>
      <c r="E716">
        <v>5</v>
      </c>
      <c r="F716" t="s">
        <v>358</v>
      </c>
      <c r="G716" t="s">
        <v>1449</v>
      </c>
      <c r="H716" t="s">
        <v>1450</v>
      </c>
      <c r="I716" t="s">
        <v>45</v>
      </c>
      <c r="J716" t="s">
        <v>31</v>
      </c>
      <c r="K716" t="s">
        <v>1820</v>
      </c>
      <c r="L716" t="s">
        <v>385</v>
      </c>
      <c r="M716">
        <v>44107</v>
      </c>
      <c r="N716" t="s">
        <v>5</v>
      </c>
      <c r="O716" t="s">
        <v>8380</v>
      </c>
      <c r="P716" t="s">
        <v>36</v>
      </c>
      <c r="Q716" t="s">
        <v>44</v>
      </c>
      <c r="R716" t="s">
        <v>8381</v>
      </c>
      <c r="S716">
        <v>28.8</v>
      </c>
      <c r="T716">
        <v>9</v>
      </c>
      <c r="U716">
        <v>0.2</v>
      </c>
      <c r="V716">
        <v>-5.7600000000000007</v>
      </c>
      <c r="W716">
        <v>-12.959999999999997</v>
      </c>
      <c r="X716">
        <v>10.080000000000002</v>
      </c>
      <c r="Y716">
        <v>768</v>
      </c>
      <c r="Z716">
        <v>0</v>
      </c>
      <c r="AA716">
        <v>2535</v>
      </c>
      <c r="AB716">
        <v>63</v>
      </c>
    </row>
    <row r="717" spans="1:28" x14ac:dyDescent="0.3">
      <c r="A717">
        <v>5662</v>
      </c>
      <c r="B717" t="s">
        <v>8605</v>
      </c>
      <c r="C717" s="1">
        <v>42637</v>
      </c>
      <c r="D717" s="1">
        <v>42644</v>
      </c>
      <c r="E717">
        <v>7</v>
      </c>
      <c r="F717" t="s">
        <v>358</v>
      </c>
      <c r="G717" t="s">
        <v>6145</v>
      </c>
      <c r="H717" t="s">
        <v>6146</v>
      </c>
      <c r="I717" t="s">
        <v>45</v>
      </c>
      <c r="J717" t="s">
        <v>31</v>
      </c>
      <c r="K717" t="s">
        <v>464</v>
      </c>
      <c r="L717" t="s">
        <v>383</v>
      </c>
      <c r="M717">
        <v>80013</v>
      </c>
      <c r="N717" t="s">
        <v>3</v>
      </c>
      <c r="O717" t="s">
        <v>1811</v>
      </c>
      <c r="P717" t="s">
        <v>32</v>
      </c>
      <c r="Q717" t="s">
        <v>441</v>
      </c>
      <c r="R717" t="s">
        <v>1812</v>
      </c>
      <c r="S717">
        <v>21.44</v>
      </c>
      <c r="T717">
        <v>2</v>
      </c>
      <c r="U717">
        <v>0.2</v>
      </c>
      <c r="V717">
        <v>-4.2880000000000003</v>
      </c>
      <c r="W717">
        <v>-9.6480000000000032</v>
      </c>
      <c r="X717">
        <v>7.5039999999999987</v>
      </c>
      <c r="Y717">
        <v>769</v>
      </c>
      <c r="Z717">
        <v>1</v>
      </c>
      <c r="AA717">
        <v>2537</v>
      </c>
      <c r="AB717">
        <v>20</v>
      </c>
    </row>
    <row r="718" spans="1:28" x14ac:dyDescent="0.3">
      <c r="A718">
        <v>5663</v>
      </c>
      <c r="B718" t="s">
        <v>8605</v>
      </c>
      <c r="C718" s="1">
        <v>42637</v>
      </c>
      <c r="D718" s="1">
        <v>42644</v>
      </c>
      <c r="E718">
        <v>7</v>
      </c>
      <c r="F718" t="s">
        <v>358</v>
      </c>
      <c r="G718" t="s">
        <v>6145</v>
      </c>
      <c r="H718" t="s">
        <v>6146</v>
      </c>
      <c r="I718" t="s">
        <v>45</v>
      </c>
      <c r="J718" t="s">
        <v>31</v>
      </c>
      <c r="K718" t="s">
        <v>464</v>
      </c>
      <c r="L718" t="s">
        <v>383</v>
      </c>
      <c r="M718">
        <v>80013</v>
      </c>
      <c r="N718" t="s">
        <v>3</v>
      </c>
      <c r="O718" t="s">
        <v>4590</v>
      </c>
      <c r="P718" t="s">
        <v>36</v>
      </c>
      <c r="Q718" t="s">
        <v>38</v>
      </c>
      <c r="R718" t="s">
        <v>4591</v>
      </c>
      <c r="S718">
        <v>511.05600000000004</v>
      </c>
      <c r="T718">
        <v>9</v>
      </c>
      <c r="U718">
        <v>0.2</v>
      </c>
      <c r="V718">
        <v>-102.21120000000002</v>
      </c>
      <c r="W718">
        <v>-504.66780000000011</v>
      </c>
      <c r="X718">
        <v>-95.823000000000079</v>
      </c>
      <c r="Y718">
        <v>770</v>
      </c>
      <c r="Z718">
        <v>2</v>
      </c>
      <c r="AA718">
        <v>2539</v>
      </c>
      <c r="AB718">
        <v>90</v>
      </c>
    </row>
    <row r="719" spans="1:28" x14ac:dyDescent="0.3">
      <c r="A719">
        <v>5681</v>
      </c>
      <c r="B719" t="s">
        <v>8618</v>
      </c>
      <c r="C719" s="1">
        <v>42637</v>
      </c>
      <c r="D719" s="1">
        <v>42643</v>
      </c>
      <c r="E719">
        <v>6</v>
      </c>
      <c r="F719" t="s">
        <v>358</v>
      </c>
      <c r="G719" t="s">
        <v>5093</v>
      </c>
      <c r="H719" t="s">
        <v>5094</v>
      </c>
      <c r="I719" t="s">
        <v>30</v>
      </c>
      <c r="J719" t="s">
        <v>31</v>
      </c>
      <c r="K719" t="s">
        <v>7454</v>
      </c>
      <c r="L719" t="s">
        <v>388</v>
      </c>
      <c r="M719">
        <v>74012</v>
      </c>
      <c r="N719" t="s">
        <v>7</v>
      </c>
      <c r="O719" t="s">
        <v>5237</v>
      </c>
      <c r="P719" t="s">
        <v>36</v>
      </c>
      <c r="Q719" t="s">
        <v>42</v>
      </c>
      <c r="R719" t="s">
        <v>5238</v>
      </c>
      <c r="S719">
        <v>6.38</v>
      </c>
      <c r="T719">
        <v>1</v>
      </c>
      <c r="U719">
        <v>0</v>
      </c>
      <c r="V719">
        <v>0</v>
      </c>
      <c r="W719">
        <v>-3.4452000000000003</v>
      </c>
      <c r="X719">
        <v>2.9347999999999996</v>
      </c>
      <c r="Y719">
        <v>771</v>
      </c>
      <c r="Z719">
        <v>0</v>
      </c>
      <c r="AA719">
        <v>2541</v>
      </c>
      <c r="AB719">
        <v>10</v>
      </c>
    </row>
    <row r="720" spans="1:28" x14ac:dyDescent="0.3">
      <c r="A720">
        <v>5682</v>
      </c>
      <c r="B720" t="s">
        <v>8618</v>
      </c>
      <c r="C720" s="1">
        <v>42637</v>
      </c>
      <c r="D720" s="1">
        <v>42643</v>
      </c>
      <c r="E720">
        <v>6</v>
      </c>
      <c r="F720" t="s">
        <v>358</v>
      </c>
      <c r="G720" t="s">
        <v>5093</v>
      </c>
      <c r="H720" t="s">
        <v>5094</v>
      </c>
      <c r="I720" t="s">
        <v>30</v>
      </c>
      <c r="J720" t="s">
        <v>31</v>
      </c>
      <c r="K720" t="s">
        <v>7454</v>
      </c>
      <c r="L720" t="s">
        <v>388</v>
      </c>
      <c r="M720">
        <v>74012</v>
      </c>
      <c r="N720" t="s">
        <v>7</v>
      </c>
      <c r="O720" t="s">
        <v>1059</v>
      </c>
      <c r="P720" t="s">
        <v>36</v>
      </c>
      <c r="Q720" t="s">
        <v>44</v>
      </c>
      <c r="R720" t="s">
        <v>1060</v>
      </c>
      <c r="S720">
        <v>6.48</v>
      </c>
      <c r="T720">
        <v>1</v>
      </c>
      <c r="U720">
        <v>0</v>
      </c>
      <c r="V720">
        <v>0</v>
      </c>
      <c r="W720">
        <v>-3.3696000000000002</v>
      </c>
      <c r="X720">
        <v>3.1104000000000003</v>
      </c>
      <c r="Y720">
        <v>772</v>
      </c>
      <c r="Z720">
        <v>1</v>
      </c>
      <c r="AA720">
        <v>2543</v>
      </c>
      <c r="AB720">
        <v>10</v>
      </c>
    </row>
    <row r="721" spans="1:28" x14ac:dyDescent="0.3">
      <c r="A721">
        <v>5707</v>
      </c>
      <c r="B721" t="s">
        <v>8631</v>
      </c>
      <c r="C721" s="1">
        <v>43000</v>
      </c>
      <c r="D721" s="1">
        <v>43003</v>
      </c>
      <c r="E721">
        <v>3</v>
      </c>
      <c r="F721" t="s">
        <v>355</v>
      </c>
      <c r="G721" t="s">
        <v>686</v>
      </c>
      <c r="H721" t="s">
        <v>687</v>
      </c>
      <c r="I721" t="s">
        <v>35</v>
      </c>
      <c r="J721" t="s">
        <v>31</v>
      </c>
      <c r="K721" t="s">
        <v>50</v>
      </c>
      <c r="L721" t="s">
        <v>51</v>
      </c>
      <c r="M721">
        <v>10009</v>
      </c>
      <c r="N721" t="s">
        <v>5</v>
      </c>
      <c r="O721" t="s">
        <v>7279</v>
      </c>
      <c r="P721" t="s">
        <v>36</v>
      </c>
      <c r="Q721" t="s">
        <v>42</v>
      </c>
      <c r="R721" t="s">
        <v>7280</v>
      </c>
      <c r="S721">
        <v>40.176000000000002</v>
      </c>
      <c r="T721">
        <v>3</v>
      </c>
      <c r="U721">
        <v>0.2</v>
      </c>
      <c r="V721">
        <v>-8.0352000000000015</v>
      </c>
      <c r="W721">
        <v>-17.577000000000002</v>
      </c>
      <c r="X721">
        <v>14.563799999999997</v>
      </c>
      <c r="Y721">
        <v>773</v>
      </c>
      <c r="Z721">
        <v>2</v>
      </c>
      <c r="AA721">
        <v>2545</v>
      </c>
      <c r="AB721">
        <v>6</v>
      </c>
    </row>
    <row r="722" spans="1:28" x14ac:dyDescent="0.3">
      <c r="A722">
        <v>5715</v>
      </c>
      <c r="B722" t="s">
        <v>8634</v>
      </c>
      <c r="C722" s="1">
        <v>43003</v>
      </c>
      <c r="D722" s="1">
        <v>43007</v>
      </c>
      <c r="E722">
        <v>4</v>
      </c>
      <c r="F722" t="s">
        <v>358</v>
      </c>
      <c r="G722" t="s">
        <v>1996</v>
      </c>
      <c r="H722" t="s">
        <v>516</v>
      </c>
      <c r="I722" t="s">
        <v>30</v>
      </c>
      <c r="J722" t="s">
        <v>31</v>
      </c>
      <c r="K722" t="s">
        <v>2135</v>
      </c>
      <c r="L722" t="s">
        <v>377</v>
      </c>
      <c r="M722">
        <v>23223</v>
      </c>
      <c r="N722" t="s">
        <v>9</v>
      </c>
      <c r="O722" t="s">
        <v>3801</v>
      </c>
      <c r="P722" t="s">
        <v>36</v>
      </c>
      <c r="Q722" t="s">
        <v>38</v>
      </c>
      <c r="R722" t="s">
        <v>3802</v>
      </c>
      <c r="S722">
        <v>177.54999999999998</v>
      </c>
      <c r="T722">
        <v>5</v>
      </c>
      <c r="U722">
        <v>0</v>
      </c>
      <c r="V722">
        <v>0</v>
      </c>
      <c r="W722">
        <v>-129.61149999999998</v>
      </c>
      <c r="X722">
        <v>47.938500000000005</v>
      </c>
      <c r="Y722">
        <v>774</v>
      </c>
      <c r="Z722">
        <v>0</v>
      </c>
      <c r="AA722">
        <v>2547</v>
      </c>
      <c r="AB722">
        <v>45</v>
      </c>
    </row>
    <row r="723" spans="1:28" x14ac:dyDescent="0.3">
      <c r="A723">
        <v>5724</v>
      </c>
      <c r="B723" t="s">
        <v>8637</v>
      </c>
      <c r="C723" s="1">
        <v>42639</v>
      </c>
      <c r="D723" s="1">
        <v>42643</v>
      </c>
      <c r="E723">
        <v>4</v>
      </c>
      <c r="F723" t="s">
        <v>358</v>
      </c>
      <c r="G723" t="s">
        <v>1303</v>
      </c>
      <c r="H723" t="s">
        <v>1304</v>
      </c>
      <c r="I723" t="s">
        <v>35</v>
      </c>
      <c r="J723" t="s">
        <v>31</v>
      </c>
      <c r="K723" t="s">
        <v>365</v>
      </c>
      <c r="L723" t="s">
        <v>357</v>
      </c>
      <c r="M723">
        <v>94109</v>
      </c>
      <c r="N723" t="s">
        <v>3</v>
      </c>
      <c r="O723" t="s">
        <v>3767</v>
      </c>
      <c r="P723" t="s">
        <v>36</v>
      </c>
      <c r="Q723" t="s">
        <v>44</v>
      </c>
      <c r="R723" t="s">
        <v>3768</v>
      </c>
      <c r="S723">
        <v>12.96</v>
      </c>
      <c r="T723">
        <v>2</v>
      </c>
      <c r="U723">
        <v>0</v>
      </c>
      <c r="V723">
        <v>0</v>
      </c>
      <c r="W723">
        <v>-6.7392000000000003</v>
      </c>
      <c r="X723">
        <v>6.2208000000000006</v>
      </c>
      <c r="Y723">
        <v>775</v>
      </c>
      <c r="Z723">
        <v>1</v>
      </c>
      <c r="AA723">
        <v>2549</v>
      </c>
      <c r="AB723">
        <v>14</v>
      </c>
    </row>
    <row r="724" spans="1:28" x14ac:dyDescent="0.3">
      <c r="A724">
        <v>5725</v>
      </c>
      <c r="B724" t="s">
        <v>8638</v>
      </c>
      <c r="C724" s="1">
        <v>41904</v>
      </c>
      <c r="D724" s="1">
        <v>41909</v>
      </c>
      <c r="E724">
        <v>5</v>
      </c>
      <c r="F724" t="s">
        <v>358</v>
      </c>
      <c r="G724" t="s">
        <v>4629</v>
      </c>
      <c r="H724" t="s">
        <v>4630</v>
      </c>
      <c r="I724" t="s">
        <v>35</v>
      </c>
      <c r="J724" t="s">
        <v>31</v>
      </c>
      <c r="K724" t="s">
        <v>1079</v>
      </c>
      <c r="L724" t="s">
        <v>371</v>
      </c>
      <c r="M724">
        <v>60653</v>
      </c>
      <c r="N724" t="s">
        <v>7</v>
      </c>
      <c r="O724" t="s">
        <v>4172</v>
      </c>
      <c r="P724" t="s">
        <v>36</v>
      </c>
      <c r="Q724" t="s">
        <v>38</v>
      </c>
      <c r="R724" t="s">
        <v>4173</v>
      </c>
      <c r="S724">
        <v>331.536</v>
      </c>
      <c r="T724">
        <v>3</v>
      </c>
      <c r="U724">
        <v>0.2</v>
      </c>
      <c r="V724">
        <v>-66.307200000000009</v>
      </c>
      <c r="W724">
        <v>-348.11279999999999</v>
      </c>
      <c r="X724">
        <v>-82.884</v>
      </c>
      <c r="Y724">
        <v>776</v>
      </c>
      <c r="Z724">
        <v>2</v>
      </c>
      <c r="AA724">
        <v>2551</v>
      </c>
      <c r="AB724">
        <v>12</v>
      </c>
    </row>
    <row r="725" spans="1:28" x14ac:dyDescent="0.3">
      <c r="A725">
        <v>5726</v>
      </c>
      <c r="B725" t="s">
        <v>8639</v>
      </c>
      <c r="C725" s="1">
        <v>42272</v>
      </c>
      <c r="D725" s="1">
        <v>42274</v>
      </c>
      <c r="E725">
        <v>2</v>
      </c>
      <c r="F725" t="s">
        <v>49</v>
      </c>
      <c r="G725" t="s">
        <v>1665</v>
      </c>
      <c r="H725" t="s">
        <v>1666</v>
      </c>
      <c r="I725" t="s">
        <v>35</v>
      </c>
      <c r="J725" t="s">
        <v>31</v>
      </c>
      <c r="K725" t="s">
        <v>50</v>
      </c>
      <c r="L725" t="s">
        <v>51</v>
      </c>
      <c r="M725">
        <v>10011</v>
      </c>
      <c r="N725" t="s">
        <v>5</v>
      </c>
      <c r="O725" t="s">
        <v>5844</v>
      </c>
      <c r="P725" t="s">
        <v>40</v>
      </c>
      <c r="Q725" t="s">
        <v>47</v>
      </c>
      <c r="R725" t="s">
        <v>5845</v>
      </c>
      <c r="S725">
        <v>899.91</v>
      </c>
      <c r="T725">
        <v>9</v>
      </c>
      <c r="U725">
        <v>0</v>
      </c>
      <c r="V725">
        <v>0</v>
      </c>
      <c r="W725">
        <v>-503.94959999999992</v>
      </c>
      <c r="X725">
        <v>395.96040000000005</v>
      </c>
      <c r="Y725">
        <v>777</v>
      </c>
      <c r="Z725">
        <v>0</v>
      </c>
      <c r="AA725">
        <v>2553</v>
      </c>
      <c r="AB725">
        <v>18</v>
      </c>
    </row>
    <row r="726" spans="1:28" x14ac:dyDescent="0.3">
      <c r="A726">
        <v>5765</v>
      </c>
      <c r="B726" t="s">
        <v>8662</v>
      </c>
      <c r="C726" s="1">
        <v>42257</v>
      </c>
      <c r="D726" s="1">
        <v>42259</v>
      </c>
      <c r="E726">
        <v>2</v>
      </c>
      <c r="F726" t="s">
        <v>355</v>
      </c>
      <c r="G726" t="s">
        <v>4131</v>
      </c>
      <c r="H726" t="s">
        <v>4132</v>
      </c>
      <c r="I726" t="s">
        <v>30</v>
      </c>
      <c r="J726" t="s">
        <v>31</v>
      </c>
      <c r="K726" t="s">
        <v>442</v>
      </c>
      <c r="L726" t="s">
        <v>361</v>
      </c>
      <c r="M726">
        <v>98103</v>
      </c>
      <c r="N726" t="s">
        <v>3</v>
      </c>
      <c r="O726" t="s">
        <v>8572</v>
      </c>
      <c r="P726" t="s">
        <v>36</v>
      </c>
      <c r="Q726" t="s">
        <v>38</v>
      </c>
      <c r="R726" t="s">
        <v>8573</v>
      </c>
      <c r="S726">
        <v>353.88</v>
      </c>
      <c r="T726">
        <v>6</v>
      </c>
      <c r="U726">
        <v>0</v>
      </c>
      <c r="V726">
        <v>0</v>
      </c>
      <c r="W726">
        <v>-336.18600000000004</v>
      </c>
      <c r="X726">
        <v>17.693999999999988</v>
      </c>
      <c r="Y726">
        <v>778</v>
      </c>
      <c r="Z726">
        <v>1</v>
      </c>
      <c r="AA726">
        <v>2555</v>
      </c>
      <c r="AB726">
        <v>30</v>
      </c>
    </row>
    <row r="727" spans="1:28" x14ac:dyDescent="0.3">
      <c r="A727">
        <v>5768</v>
      </c>
      <c r="B727" t="s">
        <v>8666</v>
      </c>
      <c r="C727" s="1">
        <v>42986</v>
      </c>
      <c r="D727" s="1">
        <v>42990</v>
      </c>
      <c r="E727">
        <v>4</v>
      </c>
      <c r="F727" t="s">
        <v>355</v>
      </c>
      <c r="G727" t="s">
        <v>8097</v>
      </c>
      <c r="H727" t="s">
        <v>8098</v>
      </c>
      <c r="I727" t="s">
        <v>35</v>
      </c>
      <c r="J727" t="s">
        <v>31</v>
      </c>
      <c r="K727" t="s">
        <v>370</v>
      </c>
      <c r="L727" t="s">
        <v>362</v>
      </c>
      <c r="M727">
        <v>77070</v>
      </c>
      <c r="N727" t="s">
        <v>7</v>
      </c>
      <c r="O727" t="s">
        <v>4127</v>
      </c>
      <c r="P727" t="s">
        <v>40</v>
      </c>
      <c r="Q727" t="s">
        <v>47</v>
      </c>
      <c r="R727" t="s">
        <v>4128</v>
      </c>
      <c r="S727">
        <v>85.2</v>
      </c>
      <c r="T727">
        <v>6</v>
      </c>
      <c r="U727">
        <v>0.2</v>
      </c>
      <c r="V727">
        <v>-17.040000000000003</v>
      </c>
      <c r="W727">
        <v>-47.924999999999997</v>
      </c>
      <c r="X727">
        <v>20.234999999999996</v>
      </c>
      <c r="Y727">
        <v>779</v>
      </c>
      <c r="Z727">
        <v>2</v>
      </c>
      <c r="AA727">
        <v>2557</v>
      </c>
      <c r="AB727">
        <v>60</v>
      </c>
    </row>
    <row r="728" spans="1:28" x14ac:dyDescent="0.3">
      <c r="A728">
        <v>5771</v>
      </c>
      <c r="B728" t="s">
        <v>8668</v>
      </c>
      <c r="C728" s="1">
        <v>42271</v>
      </c>
      <c r="D728" s="1">
        <v>42275</v>
      </c>
      <c r="E728">
        <v>4</v>
      </c>
      <c r="F728" t="s">
        <v>358</v>
      </c>
      <c r="G728" t="s">
        <v>686</v>
      </c>
      <c r="H728" t="s">
        <v>687</v>
      </c>
      <c r="I728" t="s">
        <v>35</v>
      </c>
      <c r="J728" t="s">
        <v>31</v>
      </c>
      <c r="K728" t="s">
        <v>439</v>
      </c>
      <c r="L728" t="s">
        <v>357</v>
      </c>
      <c r="M728">
        <v>90032</v>
      </c>
      <c r="N728" t="s">
        <v>3</v>
      </c>
      <c r="O728" t="s">
        <v>2662</v>
      </c>
      <c r="P728" t="s">
        <v>32</v>
      </c>
      <c r="Q728" t="s">
        <v>441</v>
      </c>
      <c r="R728" t="s">
        <v>2663</v>
      </c>
      <c r="S728">
        <v>14.91</v>
      </c>
      <c r="T728">
        <v>3</v>
      </c>
      <c r="U728">
        <v>0</v>
      </c>
      <c r="V728">
        <v>0</v>
      </c>
      <c r="W728">
        <v>-10.2879</v>
      </c>
      <c r="X728">
        <v>4.6220999999999997</v>
      </c>
      <c r="Y728">
        <v>780</v>
      </c>
      <c r="Z728">
        <v>0</v>
      </c>
      <c r="AA728">
        <v>2559</v>
      </c>
      <c r="AB728">
        <v>21</v>
      </c>
    </row>
    <row r="729" spans="1:28" x14ac:dyDescent="0.3">
      <c r="A729">
        <v>5772</v>
      </c>
      <c r="B729" t="s">
        <v>8668</v>
      </c>
      <c r="C729" s="1">
        <v>42271</v>
      </c>
      <c r="D729" s="1">
        <v>42275</v>
      </c>
      <c r="E729">
        <v>4</v>
      </c>
      <c r="F729" t="s">
        <v>358</v>
      </c>
      <c r="G729" t="s">
        <v>686</v>
      </c>
      <c r="H729" t="s">
        <v>687</v>
      </c>
      <c r="I729" t="s">
        <v>35</v>
      </c>
      <c r="J729" t="s">
        <v>31</v>
      </c>
      <c r="K729" t="s">
        <v>439</v>
      </c>
      <c r="L729" t="s">
        <v>357</v>
      </c>
      <c r="M729">
        <v>90032</v>
      </c>
      <c r="N729" t="s">
        <v>3</v>
      </c>
      <c r="O729" t="s">
        <v>5977</v>
      </c>
      <c r="P729" t="s">
        <v>36</v>
      </c>
      <c r="Q729" t="s">
        <v>43</v>
      </c>
      <c r="R729" t="s">
        <v>5978</v>
      </c>
      <c r="S729">
        <v>1158.1199999999999</v>
      </c>
      <c r="T729">
        <v>4</v>
      </c>
      <c r="U729">
        <v>0</v>
      </c>
      <c r="V729">
        <v>0</v>
      </c>
      <c r="W729">
        <v>-822.26520000000005</v>
      </c>
      <c r="X729">
        <v>335.85479999999984</v>
      </c>
      <c r="Y729">
        <v>781</v>
      </c>
      <c r="Z729">
        <v>1</v>
      </c>
      <c r="AA729">
        <v>2561</v>
      </c>
      <c r="AB729">
        <v>28</v>
      </c>
    </row>
    <row r="730" spans="1:28" x14ac:dyDescent="0.3">
      <c r="A730">
        <v>5796</v>
      </c>
      <c r="B730" t="s">
        <v>8682</v>
      </c>
      <c r="C730" s="1">
        <v>41911</v>
      </c>
      <c r="D730" s="1">
        <v>41915</v>
      </c>
      <c r="E730">
        <v>4</v>
      </c>
      <c r="F730" t="s">
        <v>355</v>
      </c>
      <c r="G730" t="s">
        <v>4158</v>
      </c>
      <c r="H730" t="s">
        <v>4159</v>
      </c>
      <c r="I730" t="s">
        <v>30</v>
      </c>
      <c r="J730" t="s">
        <v>31</v>
      </c>
      <c r="K730" t="s">
        <v>50</v>
      </c>
      <c r="L730" t="s">
        <v>51</v>
      </c>
      <c r="M730">
        <v>10011</v>
      </c>
      <c r="N730" t="s">
        <v>5</v>
      </c>
      <c r="O730" t="s">
        <v>6436</v>
      </c>
      <c r="P730" t="s">
        <v>36</v>
      </c>
      <c r="Q730" t="s">
        <v>38</v>
      </c>
      <c r="R730" t="s">
        <v>6437</v>
      </c>
      <c r="S730">
        <v>1395.54</v>
      </c>
      <c r="T730">
        <v>9</v>
      </c>
      <c r="U730">
        <v>0</v>
      </c>
      <c r="V730">
        <v>0</v>
      </c>
      <c r="W730">
        <v>-1032.6995999999999</v>
      </c>
      <c r="X730">
        <v>362.84040000000005</v>
      </c>
      <c r="Y730">
        <v>787</v>
      </c>
      <c r="Z730">
        <v>1</v>
      </c>
      <c r="AA730">
        <v>2573</v>
      </c>
      <c r="AB730">
        <v>18</v>
      </c>
    </row>
    <row r="731" spans="1:28" x14ac:dyDescent="0.3">
      <c r="A731">
        <v>5797</v>
      </c>
      <c r="B731" t="s">
        <v>8682</v>
      </c>
      <c r="C731" s="1">
        <v>41911</v>
      </c>
      <c r="D731" s="1">
        <v>41915</v>
      </c>
      <c r="E731">
        <v>4</v>
      </c>
      <c r="F731" t="s">
        <v>355</v>
      </c>
      <c r="G731" t="s">
        <v>4158</v>
      </c>
      <c r="H731" t="s">
        <v>4159</v>
      </c>
      <c r="I731" t="s">
        <v>30</v>
      </c>
      <c r="J731" t="s">
        <v>31</v>
      </c>
      <c r="K731" t="s">
        <v>50</v>
      </c>
      <c r="L731" t="s">
        <v>51</v>
      </c>
      <c r="M731">
        <v>10011</v>
      </c>
      <c r="N731" t="s">
        <v>5</v>
      </c>
      <c r="O731" t="s">
        <v>1348</v>
      </c>
      <c r="P731" t="s">
        <v>32</v>
      </c>
      <c r="Q731" t="s">
        <v>441</v>
      </c>
      <c r="R731" t="s">
        <v>1349</v>
      </c>
      <c r="S731">
        <v>117.36</v>
      </c>
      <c r="T731">
        <v>4</v>
      </c>
      <c r="U731">
        <v>0</v>
      </c>
      <c r="V731">
        <v>0</v>
      </c>
      <c r="W731">
        <v>-80.978400000000008</v>
      </c>
      <c r="X731">
        <v>36.381599999999992</v>
      </c>
      <c r="Y731">
        <v>788</v>
      </c>
      <c r="Z731">
        <v>2</v>
      </c>
      <c r="AA731">
        <v>2575</v>
      </c>
      <c r="AB731">
        <v>8</v>
      </c>
    </row>
    <row r="732" spans="1:28" x14ac:dyDescent="0.3">
      <c r="A732">
        <v>5798</v>
      </c>
      <c r="B732" t="s">
        <v>8682</v>
      </c>
      <c r="C732" s="1">
        <v>41911</v>
      </c>
      <c r="D732" s="1">
        <v>41915</v>
      </c>
      <c r="E732">
        <v>4</v>
      </c>
      <c r="F732" t="s">
        <v>355</v>
      </c>
      <c r="G732" t="s">
        <v>4158</v>
      </c>
      <c r="H732" t="s">
        <v>4159</v>
      </c>
      <c r="I732" t="s">
        <v>30</v>
      </c>
      <c r="J732" t="s">
        <v>31</v>
      </c>
      <c r="K732" t="s">
        <v>50</v>
      </c>
      <c r="L732" t="s">
        <v>51</v>
      </c>
      <c r="M732">
        <v>10011</v>
      </c>
      <c r="N732" t="s">
        <v>5</v>
      </c>
      <c r="O732" t="s">
        <v>4061</v>
      </c>
      <c r="P732" t="s">
        <v>36</v>
      </c>
      <c r="Q732" t="s">
        <v>37</v>
      </c>
      <c r="R732" t="s">
        <v>4062</v>
      </c>
      <c r="S732">
        <v>18.899999999999999</v>
      </c>
      <c r="T732">
        <v>3</v>
      </c>
      <c r="U732">
        <v>0</v>
      </c>
      <c r="V732">
        <v>0</v>
      </c>
      <c r="W732">
        <v>-10.206</v>
      </c>
      <c r="X732">
        <v>8.6939999999999991</v>
      </c>
      <c r="Y732">
        <v>789</v>
      </c>
      <c r="Z732">
        <v>0</v>
      </c>
      <c r="AA732">
        <v>2577</v>
      </c>
      <c r="AB732">
        <v>6</v>
      </c>
    </row>
    <row r="733" spans="1:28" x14ac:dyDescent="0.3">
      <c r="A733">
        <v>5799</v>
      </c>
      <c r="B733" t="s">
        <v>8682</v>
      </c>
      <c r="C733" s="1">
        <v>41911</v>
      </c>
      <c r="D733" s="1">
        <v>41915</v>
      </c>
      <c r="E733">
        <v>4</v>
      </c>
      <c r="F733" t="s">
        <v>355</v>
      </c>
      <c r="G733" t="s">
        <v>4158</v>
      </c>
      <c r="H733" t="s">
        <v>4159</v>
      </c>
      <c r="I733" t="s">
        <v>30</v>
      </c>
      <c r="J733" t="s">
        <v>31</v>
      </c>
      <c r="K733" t="s">
        <v>50</v>
      </c>
      <c r="L733" t="s">
        <v>51</v>
      </c>
      <c r="M733">
        <v>10011</v>
      </c>
      <c r="N733" t="s">
        <v>5</v>
      </c>
      <c r="O733" t="s">
        <v>4267</v>
      </c>
      <c r="P733" t="s">
        <v>36</v>
      </c>
      <c r="Q733" t="s">
        <v>44</v>
      </c>
      <c r="R733" t="s">
        <v>4268</v>
      </c>
      <c r="S733">
        <v>77.52</v>
      </c>
      <c r="T733">
        <v>2</v>
      </c>
      <c r="U733">
        <v>0</v>
      </c>
      <c r="V733">
        <v>0</v>
      </c>
      <c r="W733">
        <v>-39.535199999999996</v>
      </c>
      <c r="X733">
        <v>37.9848</v>
      </c>
      <c r="Y733">
        <v>790</v>
      </c>
      <c r="Z733">
        <v>1</v>
      </c>
      <c r="AA733">
        <v>2579</v>
      </c>
      <c r="AB733">
        <v>4</v>
      </c>
    </row>
    <row r="734" spans="1:28" x14ac:dyDescent="0.3">
      <c r="A734">
        <v>5807</v>
      </c>
      <c r="B734" t="s">
        <v>8687</v>
      </c>
      <c r="C734" s="1">
        <v>42617</v>
      </c>
      <c r="D734" s="1">
        <v>42620</v>
      </c>
      <c r="E734">
        <v>3</v>
      </c>
      <c r="F734" t="s">
        <v>355</v>
      </c>
      <c r="G734" t="s">
        <v>1658</v>
      </c>
      <c r="H734" t="s">
        <v>1659</v>
      </c>
      <c r="I734" t="s">
        <v>30</v>
      </c>
      <c r="J734" t="s">
        <v>31</v>
      </c>
      <c r="K734" t="s">
        <v>745</v>
      </c>
      <c r="L734" t="s">
        <v>378</v>
      </c>
      <c r="M734">
        <v>37918</v>
      </c>
      <c r="N734" t="s">
        <v>9</v>
      </c>
      <c r="O734" t="s">
        <v>3380</v>
      </c>
      <c r="P734" t="s">
        <v>36</v>
      </c>
      <c r="Q734" t="s">
        <v>44</v>
      </c>
      <c r="R734" t="s">
        <v>3381</v>
      </c>
      <c r="S734">
        <v>12.192</v>
      </c>
      <c r="T734">
        <v>3</v>
      </c>
      <c r="U734">
        <v>0.2</v>
      </c>
      <c r="V734">
        <v>-2.4384000000000001</v>
      </c>
      <c r="W734">
        <v>-5.6388000000000007</v>
      </c>
      <c r="X734">
        <v>4.1147999999999998</v>
      </c>
      <c r="Y734">
        <v>791</v>
      </c>
      <c r="Z734">
        <v>2</v>
      </c>
      <c r="AA734">
        <v>2581</v>
      </c>
      <c r="AB734">
        <v>12</v>
      </c>
    </row>
    <row r="735" spans="1:28" x14ac:dyDescent="0.3">
      <c r="A735">
        <v>5808</v>
      </c>
      <c r="B735" t="s">
        <v>8687</v>
      </c>
      <c r="C735" s="1">
        <v>42617</v>
      </c>
      <c r="D735" s="1">
        <v>42620</v>
      </c>
      <c r="E735">
        <v>3</v>
      </c>
      <c r="F735" t="s">
        <v>355</v>
      </c>
      <c r="G735" t="s">
        <v>1658</v>
      </c>
      <c r="H735" t="s">
        <v>1659</v>
      </c>
      <c r="I735" t="s">
        <v>30</v>
      </c>
      <c r="J735" t="s">
        <v>31</v>
      </c>
      <c r="K735" t="s">
        <v>745</v>
      </c>
      <c r="L735" t="s">
        <v>378</v>
      </c>
      <c r="M735">
        <v>37918</v>
      </c>
      <c r="N735" t="s">
        <v>9</v>
      </c>
      <c r="O735" t="s">
        <v>5736</v>
      </c>
      <c r="P735" t="s">
        <v>36</v>
      </c>
      <c r="Q735" t="s">
        <v>43</v>
      </c>
      <c r="R735" t="s">
        <v>5737</v>
      </c>
      <c r="S735">
        <v>87.168000000000006</v>
      </c>
      <c r="T735">
        <v>2</v>
      </c>
      <c r="U735">
        <v>0.2</v>
      </c>
      <c r="V735">
        <v>-17.433600000000002</v>
      </c>
      <c r="W735">
        <v>-61.017600000000002</v>
      </c>
      <c r="X735">
        <v>8.7168000000000063</v>
      </c>
      <c r="Y735">
        <v>792</v>
      </c>
      <c r="Z735">
        <v>0</v>
      </c>
      <c r="AA735">
        <v>2583</v>
      </c>
      <c r="AB735">
        <v>8</v>
      </c>
    </row>
    <row r="736" spans="1:28" x14ac:dyDescent="0.3">
      <c r="A736">
        <v>5809</v>
      </c>
      <c r="B736" t="s">
        <v>8687</v>
      </c>
      <c r="C736" s="1">
        <v>42617</v>
      </c>
      <c r="D736" s="1">
        <v>42620</v>
      </c>
      <c r="E736">
        <v>3</v>
      </c>
      <c r="F736" t="s">
        <v>355</v>
      </c>
      <c r="G736" t="s">
        <v>1658</v>
      </c>
      <c r="H736" t="s">
        <v>1659</v>
      </c>
      <c r="I736" t="s">
        <v>30</v>
      </c>
      <c r="J736" t="s">
        <v>31</v>
      </c>
      <c r="K736" t="s">
        <v>745</v>
      </c>
      <c r="L736" t="s">
        <v>378</v>
      </c>
      <c r="M736">
        <v>37918</v>
      </c>
      <c r="N736" t="s">
        <v>9</v>
      </c>
      <c r="O736" t="s">
        <v>7126</v>
      </c>
      <c r="P736" t="s">
        <v>36</v>
      </c>
      <c r="Q736" t="s">
        <v>39</v>
      </c>
      <c r="R736" t="s">
        <v>7127</v>
      </c>
      <c r="S736">
        <v>31.744</v>
      </c>
      <c r="T736">
        <v>2</v>
      </c>
      <c r="U736">
        <v>0.2</v>
      </c>
      <c r="V736">
        <v>-6.3488000000000007</v>
      </c>
      <c r="W736">
        <v>-17.062399999999997</v>
      </c>
      <c r="X736">
        <v>8.3328000000000024</v>
      </c>
      <c r="Y736">
        <v>793</v>
      </c>
      <c r="Z736">
        <v>1</v>
      </c>
      <c r="AA736">
        <v>2585</v>
      </c>
      <c r="AB736">
        <v>8</v>
      </c>
    </row>
    <row r="737" spans="1:28" x14ac:dyDescent="0.3">
      <c r="A737">
        <v>5826</v>
      </c>
      <c r="B737" t="s">
        <v>8698</v>
      </c>
      <c r="C737" s="1">
        <v>42981</v>
      </c>
      <c r="D737" s="1">
        <v>42984</v>
      </c>
      <c r="E737">
        <v>3</v>
      </c>
      <c r="F737" t="s">
        <v>355</v>
      </c>
      <c r="G737" t="s">
        <v>6619</v>
      </c>
      <c r="H737" t="s">
        <v>6620</v>
      </c>
      <c r="I737" t="s">
        <v>45</v>
      </c>
      <c r="J737" t="s">
        <v>31</v>
      </c>
      <c r="K737" t="s">
        <v>50</v>
      </c>
      <c r="L737" t="s">
        <v>51</v>
      </c>
      <c r="M737">
        <v>10035</v>
      </c>
      <c r="N737" t="s">
        <v>5</v>
      </c>
      <c r="O737" t="s">
        <v>4290</v>
      </c>
      <c r="P737" t="s">
        <v>36</v>
      </c>
      <c r="Q737" t="s">
        <v>44</v>
      </c>
      <c r="R737" t="s">
        <v>4291</v>
      </c>
      <c r="S737">
        <v>419.4</v>
      </c>
      <c r="T737">
        <v>4</v>
      </c>
      <c r="U737">
        <v>0</v>
      </c>
      <c r="V737">
        <v>0</v>
      </c>
      <c r="W737">
        <v>-218.08799999999999</v>
      </c>
      <c r="X737">
        <v>201.31199999999998</v>
      </c>
      <c r="Y737">
        <v>794</v>
      </c>
      <c r="Z737">
        <v>2</v>
      </c>
      <c r="AA737">
        <v>2587</v>
      </c>
      <c r="AB737">
        <v>8</v>
      </c>
    </row>
    <row r="738" spans="1:28" x14ac:dyDescent="0.3">
      <c r="A738">
        <v>5827</v>
      </c>
      <c r="B738" t="s">
        <v>8698</v>
      </c>
      <c r="C738" s="1">
        <v>42981</v>
      </c>
      <c r="D738" s="1">
        <v>42984</v>
      </c>
      <c r="E738">
        <v>3</v>
      </c>
      <c r="F738" t="s">
        <v>355</v>
      </c>
      <c r="G738" t="s">
        <v>6619</v>
      </c>
      <c r="H738" t="s">
        <v>6620</v>
      </c>
      <c r="I738" t="s">
        <v>45</v>
      </c>
      <c r="J738" t="s">
        <v>31</v>
      </c>
      <c r="K738" t="s">
        <v>50</v>
      </c>
      <c r="L738" t="s">
        <v>51</v>
      </c>
      <c r="M738">
        <v>10035</v>
      </c>
      <c r="N738" t="s">
        <v>5</v>
      </c>
      <c r="O738" t="s">
        <v>8176</v>
      </c>
      <c r="P738" t="s">
        <v>32</v>
      </c>
      <c r="Q738" t="s">
        <v>34</v>
      </c>
      <c r="R738" t="s">
        <v>8177</v>
      </c>
      <c r="S738">
        <v>90.801000000000002</v>
      </c>
      <c r="T738">
        <v>1</v>
      </c>
      <c r="U738">
        <v>0.1</v>
      </c>
      <c r="V738">
        <v>-9.0800999999999998</v>
      </c>
      <c r="W738">
        <v>-67.596299999999999</v>
      </c>
      <c r="X738">
        <v>14.124599999999999</v>
      </c>
      <c r="Y738">
        <v>795</v>
      </c>
      <c r="Z738">
        <v>0</v>
      </c>
      <c r="AA738">
        <v>2589</v>
      </c>
      <c r="AB738">
        <v>2</v>
      </c>
    </row>
    <row r="739" spans="1:28" x14ac:dyDescent="0.3">
      <c r="A739">
        <v>5828</v>
      </c>
      <c r="B739" t="s">
        <v>8698</v>
      </c>
      <c r="C739" s="1">
        <v>42981</v>
      </c>
      <c r="D739" s="1">
        <v>42984</v>
      </c>
      <c r="E739">
        <v>3</v>
      </c>
      <c r="F739" t="s">
        <v>355</v>
      </c>
      <c r="G739" t="s">
        <v>6619</v>
      </c>
      <c r="H739" t="s">
        <v>6620</v>
      </c>
      <c r="I739" t="s">
        <v>45</v>
      </c>
      <c r="J739" t="s">
        <v>31</v>
      </c>
      <c r="K739" t="s">
        <v>50</v>
      </c>
      <c r="L739" t="s">
        <v>51</v>
      </c>
      <c r="M739">
        <v>10035</v>
      </c>
      <c r="N739" t="s">
        <v>5</v>
      </c>
      <c r="O739" t="s">
        <v>1596</v>
      </c>
      <c r="P739" t="s">
        <v>32</v>
      </c>
      <c r="Q739" t="s">
        <v>34</v>
      </c>
      <c r="R739" t="s">
        <v>1597</v>
      </c>
      <c r="S739">
        <v>181.76400000000001</v>
      </c>
      <c r="T739">
        <v>2</v>
      </c>
      <c r="U739">
        <v>0.1</v>
      </c>
      <c r="V739">
        <v>-18.176400000000001</v>
      </c>
      <c r="W739">
        <v>-171.66600000000003</v>
      </c>
      <c r="X739">
        <v>-8.0784000000000198</v>
      </c>
      <c r="Y739">
        <v>796</v>
      </c>
      <c r="Z739">
        <v>1</v>
      </c>
      <c r="AA739">
        <v>2591</v>
      </c>
      <c r="AB739">
        <v>4</v>
      </c>
    </row>
    <row r="740" spans="1:28" x14ac:dyDescent="0.3">
      <c r="A740">
        <v>5829</v>
      </c>
      <c r="B740" t="s">
        <v>8698</v>
      </c>
      <c r="C740" s="1">
        <v>42981</v>
      </c>
      <c r="D740" s="1">
        <v>42984</v>
      </c>
      <c r="E740">
        <v>3</v>
      </c>
      <c r="F740" t="s">
        <v>355</v>
      </c>
      <c r="G740" t="s">
        <v>6619</v>
      </c>
      <c r="H740" t="s">
        <v>6620</v>
      </c>
      <c r="I740" t="s">
        <v>45</v>
      </c>
      <c r="J740" t="s">
        <v>31</v>
      </c>
      <c r="K740" t="s">
        <v>50</v>
      </c>
      <c r="L740" t="s">
        <v>51</v>
      </c>
      <c r="M740">
        <v>10035</v>
      </c>
      <c r="N740" t="s">
        <v>5</v>
      </c>
      <c r="O740" t="s">
        <v>4662</v>
      </c>
      <c r="P740" t="s">
        <v>36</v>
      </c>
      <c r="Q740" t="s">
        <v>39</v>
      </c>
      <c r="R740" t="s">
        <v>4663</v>
      </c>
      <c r="S740">
        <v>5.56</v>
      </c>
      <c r="T740">
        <v>2</v>
      </c>
      <c r="U740">
        <v>0</v>
      </c>
      <c r="V740">
        <v>0</v>
      </c>
      <c r="W740">
        <v>-3.3359999999999999</v>
      </c>
      <c r="X740">
        <v>2.2239999999999998</v>
      </c>
      <c r="Y740">
        <v>797</v>
      </c>
      <c r="Z740">
        <v>2</v>
      </c>
      <c r="AA740">
        <v>2593</v>
      </c>
      <c r="AB740">
        <v>4</v>
      </c>
    </row>
    <row r="741" spans="1:28" x14ac:dyDescent="0.3">
      <c r="A741">
        <v>5840</v>
      </c>
      <c r="B741" t="s">
        <v>8711</v>
      </c>
      <c r="C741" s="1">
        <v>42269</v>
      </c>
      <c r="D741" s="1">
        <v>42273</v>
      </c>
      <c r="E741">
        <v>4</v>
      </c>
      <c r="F741" t="s">
        <v>355</v>
      </c>
      <c r="G741" t="s">
        <v>6533</v>
      </c>
      <c r="H741" t="s">
        <v>6534</v>
      </c>
      <c r="I741" t="s">
        <v>45</v>
      </c>
      <c r="J741" t="s">
        <v>31</v>
      </c>
      <c r="K741" t="s">
        <v>1828</v>
      </c>
      <c r="L741" t="s">
        <v>377</v>
      </c>
      <c r="M741">
        <v>22204</v>
      </c>
      <c r="N741" t="s">
        <v>9</v>
      </c>
      <c r="O741" t="s">
        <v>5194</v>
      </c>
      <c r="P741" t="s">
        <v>36</v>
      </c>
      <c r="Q741" t="s">
        <v>44</v>
      </c>
      <c r="R741" t="s">
        <v>5195</v>
      </c>
      <c r="S741">
        <v>32.400000000000006</v>
      </c>
      <c r="T741">
        <v>5</v>
      </c>
      <c r="U741">
        <v>0</v>
      </c>
      <c r="V741">
        <v>0</v>
      </c>
      <c r="W741">
        <v>-16.848000000000006</v>
      </c>
      <c r="X741">
        <v>15.552000000000001</v>
      </c>
      <c r="Y741">
        <v>798</v>
      </c>
      <c r="Z741">
        <v>0</v>
      </c>
      <c r="AA741">
        <v>2595</v>
      </c>
      <c r="AB741">
        <v>45</v>
      </c>
    </row>
    <row r="742" spans="1:28" x14ac:dyDescent="0.3">
      <c r="A742">
        <v>5841</v>
      </c>
      <c r="B742" t="s">
        <v>8711</v>
      </c>
      <c r="C742" s="1">
        <v>42269</v>
      </c>
      <c r="D742" s="1">
        <v>42273</v>
      </c>
      <c r="E742">
        <v>4</v>
      </c>
      <c r="F742" t="s">
        <v>355</v>
      </c>
      <c r="G742" t="s">
        <v>6533</v>
      </c>
      <c r="H742" t="s">
        <v>6534</v>
      </c>
      <c r="I742" t="s">
        <v>45</v>
      </c>
      <c r="J742" t="s">
        <v>31</v>
      </c>
      <c r="K742" t="s">
        <v>1828</v>
      </c>
      <c r="L742" t="s">
        <v>377</v>
      </c>
      <c r="M742">
        <v>22204</v>
      </c>
      <c r="N742" t="s">
        <v>9</v>
      </c>
      <c r="O742" t="s">
        <v>4104</v>
      </c>
      <c r="P742" t="s">
        <v>32</v>
      </c>
      <c r="Q742" t="s">
        <v>441</v>
      </c>
      <c r="R742" t="s">
        <v>4105</v>
      </c>
      <c r="S742">
        <v>47.98</v>
      </c>
      <c r="T742">
        <v>2</v>
      </c>
      <c r="U742">
        <v>0</v>
      </c>
      <c r="V742">
        <v>0</v>
      </c>
      <c r="W742">
        <v>-36.944600000000001</v>
      </c>
      <c r="X742">
        <v>11.035399999999996</v>
      </c>
      <c r="Y742">
        <v>799</v>
      </c>
      <c r="Z742">
        <v>1</v>
      </c>
      <c r="AA742">
        <v>2597</v>
      </c>
      <c r="AB742">
        <v>18</v>
      </c>
    </row>
    <row r="743" spans="1:28" x14ac:dyDescent="0.3">
      <c r="A743">
        <v>5854</v>
      </c>
      <c r="B743" t="s">
        <v>8716</v>
      </c>
      <c r="C743" s="1">
        <v>41892</v>
      </c>
      <c r="D743" s="1">
        <v>41896</v>
      </c>
      <c r="E743">
        <v>4</v>
      </c>
      <c r="F743" t="s">
        <v>358</v>
      </c>
      <c r="G743" t="s">
        <v>4879</v>
      </c>
      <c r="H743" t="s">
        <v>4880</v>
      </c>
      <c r="I743" t="s">
        <v>45</v>
      </c>
      <c r="J743" t="s">
        <v>31</v>
      </c>
      <c r="K743" t="s">
        <v>3512</v>
      </c>
      <c r="L743" t="s">
        <v>377</v>
      </c>
      <c r="M743">
        <v>23464</v>
      </c>
      <c r="N743" t="s">
        <v>9</v>
      </c>
      <c r="O743" t="s">
        <v>1914</v>
      </c>
      <c r="P743" t="s">
        <v>36</v>
      </c>
      <c r="Q743" t="s">
        <v>42</v>
      </c>
      <c r="R743" t="s">
        <v>1915</v>
      </c>
      <c r="S743">
        <v>9.64</v>
      </c>
      <c r="T743">
        <v>2</v>
      </c>
      <c r="U743">
        <v>0</v>
      </c>
      <c r="V743">
        <v>0</v>
      </c>
      <c r="W743">
        <v>-4.9164000000000003</v>
      </c>
      <c r="X743">
        <v>4.7236000000000002</v>
      </c>
      <c r="Y743">
        <v>800</v>
      </c>
      <c r="Z743">
        <v>2</v>
      </c>
      <c r="AA743">
        <v>2599</v>
      </c>
      <c r="AB743">
        <v>18</v>
      </c>
    </row>
    <row r="744" spans="1:28" x14ac:dyDescent="0.3">
      <c r="A744">
        <v>5859</v>
      </c>
      <c r="B744" t="s">
        <v>8718</v>
      </c>
      <c r="C744" s="1">
        <v>42981</v>
      </c>
      <c r="D744" s="1">
        <v>42985</v>
      </c>
      <c r="E744">
        <v>4</v>
      </c>
      <c r="F744" t="s">
        <v>355</v>
      </c>
      <c r="G744" t="s">
        <v>3055</v>
      </c>
      <c r="H744" t="s">
        <v>3056</v>
      </c>
      <c r="I744" t="s">
        <v>30</v>
      </c>
      <c r="J744" t="s">
        <v>31</v>
      </c>
      <c r="K744" t="s">
        <v>904</v>
      </c>
      <c r="L744" t="s">
        <v>357</v>
      </c>
      <c r="M744">
        <v>94521</v>
      </c>
      <c r="N744" t="s">
        <v>3</v>
      </c>
      <c r="O744" t="s">
        <v>7320</v>
      </c>
      <c r="P744" t="s">
        <v>32</v>
      </c>
      <c r="Q744" t="s">
        <v>33</v>
      </c>
      <c r="R744" t="s">
        <v>7321</v>
      </c>
      <c r="S744">
        <v>239.66599999999997</v>
      </c>
      <c r="T744">
        <v>2</v>
      </c>
      <c r="U744">
        <v>0.15</v>
      </c>
      <c r="V744">
        <v>-35.949899999999992</v>
      </c>
      <c r="W744">
        <v>-189.61809999999997</v>
      </c>
      <c r="X744">
        <v>14.097999999999999</v>
      </c>
      <c r="Y744">
        <v>801</v>
      </c>
      <c r="Z744">
        <v>0</v>
      </c>
      <c r="AA744">
        <v>2601</v>
      </c>
      <c r="AB744">
        <v>14</v>
      </c>
    </row>
    <row r="745" spans="1:28" x14ac:dyDescent="0.3">
      <c r="A745">
        <v>5872</v>
      </c>
      <c r="B745" t="s">
        <v>8730</v>
      </c>
      <c r="C745" s="1">
        <v>42637</v>
      </c>
      <c r="D745" s="1">
        <v>42641</v>
      </c>
      <c r="E745">
        <v>4</v>
      </c>
      <c r="F745" t="s">
        <v>358</v>
      </c>
      <c r="G745" t="s">
        <v>1397</v>
      </c>
      <c r="H745" t="s">
        <v>1398</v>
      </c>
      <c r="I745" t="s">
        <v>30</v>
      </c>
      <c r="J745" t="s">
        <v>31</v>
      </c>
      <c r="K745" t="s">
        <v>1287</v>
      </c>
      <c r="L745" t="s">
        <v>375</v>
      </c>
      <c r="M745">
        <v>47401</v>
      </c>
      <c r="N745" t="s">
        <v>7</v>
      </c>
      <c r="O745" t="s">
        <v>1217</v>
      </c>
      <c r="P745" t="s">
        <v>32</v>
      </c>
      <c r="Q745" t="s">
        <v>441</v>
      </c>
      <c r="R745" t="s">
        <v>1218</v>
      </c>
      <c r="S745">
        <v>127.94999999999999</v>
      </c>
      <c r="T745">
        <v>3</v>
      </c>
      <c r="U745">
        <v>0</v>
      </c>
      <c r="V745">
        <v>0</v>
      </c>
      <c r="W745">
        <v>-106.1985</v>
      </c>
      <c r="X745">
        <v>21.751499999999986</v>
      </c>
      <c r="Y745">
        <v>802</v>
      </c>
      <c r="Z745">
        <v>1</v>
      </c>
      <c r="AA745">
        <v>2603</v>
      </c>
      <c r="AB745">
        <v>6</v>
      </c>
    </row>
    <row r="746" spans="1:28" x14ac:dyDescent="0.3">
      <c r="A746">
        <v>5881</v>
      </c>
      <c r="B746" t="s">
        <v>8735</v>
      </c>
      <c r="C746" s="1">
        <v>42631</v>
      </c>
      <c r="D746" s="1">
        <v>42635</v>
      </c>
      <c r="E746">
        <v>4</v>
      </c>
      <c r="F746" t="s">
        <v>358</v>
      </c>
      <c r="G746" t="s">
        <v>702</v>
      </c>
      <c r="H746" t="s">
        <v>703</v>
      </c>
      <c r="I746" t="s">
        <v>35</v>
      </c>
      <c r="J746" t="s">
        <v>31</v>
      </c>
      <c r="K746" t="s">
        <v>1654</v>
      </c>
      <c r="L746" t="s">
        <v>357</v>
      </c>
      <c r="M746">
        <v>92105</v>
      </c>
      <c r="N746" t="s">
        <v>3</v>
      </c>
      <c r="O746" t="s">
        <v>2374</v>
      </c>
      <c r="P746" t="s">
        <v>32</v>
      </c>
      <c r="Q746" t="s">
        <v>34</v>
      </c>
      <c r="R746" t="s">
        <v>2375</v>
      </c>
      <c r="S746">
        <v>801.5680000000001</v>
      </c>
      <c r="T746">
        <v>2</v>
      </c>
      <c r="U746">
        <v>0.2</v>
      </c>
      <c r="V746">
        <v>-160.31360000000004</v>
      </c>
      <c r="W746">
        <v>-591.15640000000008</v>
      </c>
      <c r="X746">
        <v>50.097999999999985</v>
      </c>
      <c r="Y746">
        <v>804</v>
      </c>
      <c r="Z746">
        <v>0</v>
      </c>
      <c r="AA746">
        <v>2607</v>
      </c>
      <c r="AB746">
        <v>14</v>
      </c>
    </row>
    <row r="747" spans="1:28" x14ac:dyDescent="0.3">
      <c r="A747">
        <v>5882</v>
      </c>
      <c r="B747" t="s">
        <v>8735</v>
      </c>
      <c r="C747" s="1">
        <v>42631</v>
      </c>
      <c r="D747" s="1">
        <v>42635</v>
      </c>
      <c r="E747">
        <v>4</v>
      </c>
      <c r="F747" t="s">
        <v>358</v>
      </c>
      <c r="G747" t="s">
        <v>702</v>
      </c>
      <c r="H747" t="s">
        <v>703</v>
      </c>
      <c r="I747" t="s">
        <v>35</v>
      </c>
      <c r="J747" t="s">
        <v>31</v>
      </c>
      <c r="K747" t="s">
        <v>1654</v>
      </c>
      <c r="L747" t="s">
        <v>357</v>
      </c>
      <c r="M747">
        <v>92105</v>
      </c>
      <c r="N747" t="s">
        <v>3</v>
      </c>
      <c r="O747" t="s">
        <v>3792</v>
      </c>
      <c r="P747" t="s">
        <v>36</v>
      </c>
      <c r="Q747" t="s">
        <v>44</v>
      </c>
      <c r="R747" t="s">
        <v>3793</v>
      </c>
      <c r="S747">
        <v>368.91</v>
      </c>
      <c r="T747">
        <v>9</v>
      </c>
      <c r="U747">
        <v>0</v>
      </c>
      <c r="V747">
        <v>0</v>
      </c>
      <c r="W747">
        <v>-188.14410000000001</v>
      </c>
      <c r="X747">
        <v>180.76590000000002</v>
      </c>
      <c r="Y747">
        <v>805</v>
      </c>
      <c r="Z747">
        <v>1</v>
      </c>
      <c r="AA747">
        <v>2609</v>
      </c>
      <c r="AB747">
        <v>63</v>
      </c>
    </row>
    <row r="748" spans="1:28" x14ac:dyDescent="0.3">
      <c r="A748">
        <v>5883</v>
      </c>
      <c r="B748" t="s">
        <v>8735</v>
      </c>
      <c r="C748" s="1">
        <v>42631</v>
      </c>
      <c r="D748" s="1">
        <v>42635</v>
      </c>
      <c r="E748">
        <v>4</v>
      </c>
      <c r="F748" t="s">
        <v>358</v>
      </c>
      <c r="G748" t="s">
        <v>702</v>
      </c>
      <c r="H748" t="s">
        <v>703</v>
      </c>
      <c r="I748" t="s">
        <v>35</v>
      </c>
      <c r="J748" t="s">
        <v>31</v>
      </c>
      <c r="K748" t="s">
        <v>1654</v>
      </c>
      <c r="L748" t="s">
        <v>357</v>
      </c>
      <c r="M748">
        <v>92105</v>
      </c>
      <c r="N748" t="s">
        <v>3</v>
      </c>
      <c r="O748" t="s">
        <v>644</v>
      </c>
      <c r="P748" t="s">
        <v>32</v>
      </c>
      <c r="Q748" t="s">
        <v>34</v>
      </c>
      <c r="R748" t="s">
        <v>645</v>
      </c>
      <c r="S748">
        <v>885.52800000000002</v>
      </c>
      <c r="T748">
        <v>9</v>
      </c>
      <c r="U748">
        <v>0.2</v>
      </c>
      <c r="V748">
        <v>-177.10560000000001</v>
      </c>
      <c r="W748">
        <v>-808.04430000000013</v>
      </c>
      <c r="X748">
        <v>-99.621900000000068</v>
      </c>
      <c r="Y748">
        <v>806</v>
      </c>
      <c r="Z748">
        <v>2</v>
      </c>
      <c r="AA748">
        <v>2611</v>
      </c>
      <c r="AB748">
        <v>63</v>
      </c>
    </row>
    <row r="749" spans="1:28" x14ac:dyDescent="0.3">
      <c r="A749">
        <v>5895</v>
      </c>
      <c r="B749" t="s">
        <v>8747</v>
      </c>
      <c r="C749" s="1">
        <v>42987</v>
      </c>
      <c r="D749" s="1">
        <v>42992</v>
      </c>
      <c r="E749">
        <v>5</v>
      </c>
      <c r="F749" t="s">
        <v>358</v>
      </c>
      <c r="G749" t="s">
        <v>4400</v>
      </c>
      <c r="H749" t="s">
        <v>4401</v>
      </c>
      <c r="I749" t="s">
        <v>35</v>
      </c>
      <c r="J749" t="s">
        <v>31</v>
      </c>
      <c r="K749" t="s">
        <v>439</v>
      </c>
      <c r="L749" t="s">
        <v>357</v>
      </c>
      <c r="M749">
        <v>90036</v>
      </c>
      <c r="N749" t="s">
        <v>3</v>
      </c>
      <c r="O749" t="s">
        <v>5644</v>
      </c>
      <c r="P749" t="s">
        <v>36</v>
      </c>
      <c r="Q749" t="s">
        <v>38</v>
      </c>
      <c r="R749" t="s">
        <v>5645</v>
      </c>
      <c r="S749">
        <v>99.87</v>
      </c>
      <c r="T749">
        <v>3</v>
      </c>
      <c r="U749">
        <v>0</v>
      </c>
      <c r="V749">
        <v>0</v>
      </c>
      <c r="W749">
        <v>-75.901200000000003</v>
      </c>
      <c r="X749">
        <v>23.968799999999998</v>
      </c>
      <c r="Y749">
        <v>808</v>
      </c>
      <c r="Z749">
        <v>1</v>
      </c>
      <c r="AA749">
        <v>2615</v>
      </c>
      <c r="AB749">
        <v>21</v>
      </c>
    </row>
    <row r="750" spans="1:28" x14ac:dyDescent="0.3">
      <c r="A750">
        <v>5914</v>
      </c>
      <c r="B750" t="s">
        <v>8759</v>
      </c>
      <c r="C750" s="1">
        <v>42264</v>
      </c>
      <c r="D750" s="1">
        <v>42270</v>
      </c>
      <c r="E750">
        <v>6</v>
      </c>
      <c r="F750" t="s">
        <v>358</v>
      </c>
      <c r="G750" t="s">
        <v>7295</v>
      </c>
      <c r="H750" t="s">
        <v>802</v>
      </c>
      <c r="I750" t="s">
        <v>30</v>
      </c>
      <c r="J750" t="s">
        <v>31</v>
      </c>
      <c r="K750" t="s">
        <v>50</v>
      </c>
      <c r="L750" t="s">
        <v>51</v>
      </c>
      <c r="M750">
        <v>10035</v>
      </c>
      <c r="N750" t="s">
        <v>5</v>
      </c>
      <c r="O750" t="s">
        <v>2174</v>
      </c>
      <c r="P750" t="s">
        <v>36</v>
      </c>
      <c r="Q750" t="s">
        <v>38</v>
      </c>
      <c r="R750" t="s">
        <v>2175</v>
      </c>
      <c r="S750">
        <v>14.9</v>
      </c>
      <c r="T750">
        <v>5</v>
      </c>
      <c r="U750">
        <v>0</v>
      </c>
      <c r="V750">
        <v>0</v>
      </c>
      <c r="W750">
        <v>-13.857000000000003</v>
      </c>
      <c r="X750">
        <v>1.0429999999999984</v>
      </c>
      <c r="Y750">
        <v>809</v>
      </c>
      <c r="Z750">
        <v>2</v>
      </c>
      <c r="AA750">
        <v>2617</v>
      </c>
      <c r="AB750">
        <v>10</v>
      </c>
    </row>
    <row r="751" spans="1:28" x14ac:dyDescent="0.3">
      <c r="A751">
        <v>5915</v>
      </c>
      <c r="B751" t="s">
        <v>8759</v>
      </c>
      <c r="C751" s="1">
        <v>42264</v>
      </c>
      <c r="D751" s="1">
        <v>42270</v>
      </c>
      <c r="E751">
        <v>6</v>
      </c>
      <c r="F751" t="s">
        <v>358</v>
      </c>
      <c r="G751" t="s">
        <v>7295</v>
      </c>
      <c r="H751" t="s">
        <v>802</v>
      </c>
      <c r="I751" t="s">
        <v>30</v>
      </c>
      <c r="J751" t="s">
        <v>31</v>
      </c>
      <c r="K751" t="s">
        <v>50</v>
      </c>
      <c r="L751" t="s">
        <v>51</v>
      </c>
      <c r="M751">
        <v>10035</v>
      </c>
      <c r="N751" t="s">
        <v>5</v>
      </c>
      <c r="O751" t="s">
        <v>1041</v>
      </c>
      <c r="P751" t="s">
        <v>36</v>
      </c>
      <c r="Q751" t="s">
        <v>37</v>
      </c>
      <c r="R751" t="s">
        <v>1042</v>
      </c>
      <c r="S751">
        <v>87.71</v>
      </c>
      <c r="T751">
        <v>7</v>
      </c>
      <c r="U751">
        <v>0</v>
      </c>
      <c r="V751">
        <v>0</v>
      </c>
      <c r="W751">
        <v>-46.4863</v>
      </c>
      <c r="X751">
        <v>41.223699999999994</v>
      </c>
      <c r="Y751">
        <v>810</v>
      </c>
      <c r="Z751">
        <v>0</v>
      </c>
      <c r="AA751">
        <v>2619</v>
      </c>
      <c r="AB751">
        <v>14</v>
      </c>
    </row>
    <row r="752" spans="1:28" x14ac:dyDescent="0.3">
      <c r="A752">
        <v>5916</v>
      </c>
      <c r="B752" t="s">
        <v>8759</v>
      </c>
      <c r="C752" s="1">
        <v>42264</v>
      </c>
      <c r="D752" s="1">
        <v>42270</v>
      </c>
      <c r="E752">
        <v>6</v>
      </c>
      <c r="F752" t="s">
        <v>358</v>
      </c>
      <c r="G752" t="s">
        <v>7295</v>
      </c>
      <c r="H752" t="s">
        <v>802</v>
      </c>
      <c r="I752" t="s">
        <v>30</v>
      </c>
      <c r="J752" t="s">
        <v>31</v>
      </c>
      <c r="K752" t="s">
        <v>50</v>
      </c>
      <c r="L752" t="s">
        <v>51</v>
      </c>
      <c r="M752">
        <v>10035</v>
      </c>
      <c r="N752" t="s">
        <v>5</v>
      </c>
      <c r="O752" t="s">
        <v>4041</v>
      </c>
      <c r="P752" t="s">
        <v>32</v>
      </c>
      <c r="Q752" t="s">
        <v>34</v>
      </c>
      <c r="R752" t="s">
        <v>4042</v>
      </c>
      <c r="S752">
        <v>199.76400000000001</v>
      </c>
      <c r="T752">
        <v>2</v>
      </c>
      <c r="U752">
        <v>0.1</v>
      </c>
      <c r="V752">
        <v>-19.976400000000002</v>
      </c>
      <c r="W752">
        <v>-170.9092</v>
      </c>
      <c r="X752">
        <v>8.8783999999999956</v>
      </c>
      <c r="Y752">
        <v>811</v>
      </c>
      <c r="Z752">
        <v>1</v>
      </c>
      <c r="AA752">
        <v>2621</v>
      </c>
      <c r="AB752">
        <v>4</v>
      </c>
    </row>
    <row r="753" spans="1:28" x14ac:dyDescent="0.3">
      <c r="A753">
        <v>5917</v>
      </c>
      <c r="B753" t="s">
        <v>8759</v>
      </c>
      <c r="C753" s="1">
        <v>42264</v>
      </c>
      <c r="D753" s="1">
        <v>42270</v>
      </c>
      <c r="E753">
        <v>6</v>
      </c>
      <c r="F753" t="s">
        <v>358</v>
      </c>
      <c r="G753" t="s">
        <v>7295</v>
      </c>
      <c r="H753" t="s">
        <v>802</v>
      </c>
      <c r="I753" t="s">
        <v>30</v>
      </c>
      <c r="J753" t="s">
        <v>31</v>
      </c>
      <c r="K753" t="s">
        <v>50</v>
      </c>
      <c r="L753" t="s">
        <v>51</v>
      </c>
      <c r="M753">
        <v>10035</v>
      </c>
      <c r="N753" t="s">
        <v>5</v>
      </c>
      <c r="O753" t="s">
        <v>2203</v>
      </c>
      <c r="P753" t="s">
        <v>36</v>
      </c>
      <c r="Q753" t="s">
        <v>38</v>
      </c>
      <c r="R753" t="s">
        <v>2204</v>
      </c>
      <c r="S753">
        <v>94.6</v>
      </c>
      <c r="T753">
        <v>4</v>
      </c>
      <c r="U753">
        <v>0</v>
      </c>
      <c r="V753">
        <v>0</v>
      </c>
      <c r="W753">
        <v>-67.165999999999997</v>
      </c>
      <c r="X753">
        <v>27.433999999999997</v>
      </c>
      <c r="Y753">
        <v>812</v>
      </c>
      <c r="Z753">
        <v>2</v>
      </c>
      <c r="AA753">
        <v>2623</v>
      </c>
      <c r="AB753">
        <v>8</v>
      </c>
    </row>
    <row r="754" spans="1:28" x14ac:dyDescent="0.3">
      <c r="A754">
        <v>5918</v>
      </c>
      <c r="B754" t="s">
        <v>8759</v>
      </c>
      <c r="C754" s="1">
        <v>42264</v>
      </c>
      <c r="D754" s="1">
        <v>42270</v>
      </c>
      <c r="E754">
        <v>6</v>
      </c>
      <c r="F754" t="s">
        <v>358</v>
      </c>
      <c r="G754" t="s">
        <v>7295</v>
      </c>
      <c r="H754" t="s">
        <v>802</v>
      </c>
      <c r="I754" t="s">
        <v>30</v>
      </c>
      <c r="J754" t="s">
        <v>31</v>
      </c>
      <c r="K754" t="s">
        <v>50</v>
      </c>
      <c r="L754" t="s">
        <v>51</v>
      </c>
      <c r="M754">
        <v>10035</v>
      </c>
      <c r="N754" t="s">
        <v>5</v>
      </c>
      <c r="O754" t="s">
        <v>962</v>
      </c>
      <c r="P754" t="s">
        <v>32</v>
      </c>
      <c r="Q754" t="s">
        <v>33</v>
      </c>
      <c r="R754" t="s">
        <v>963</v>
      </c>
      <c r="S754">
        <v>4228.7040000000006</v>
      </c>
      <c r="T754">
        <v>6</v>
      </c>
      <c r="U754">
        <v>0.2</v>
      </c>
      <c r="V754">
        <v>-845.74080000000015</v>
      </c>
      <c r="W754">
        <v>-3224.3868000000007</v>
      </c>
      <c r="X754">
        <v>158.57639999999992</v>
      </c>
      <c r="Y754">
        <v>813</v>
      </c>
      <c r="Z754">
        <v>0</v>
      </c>
      <c r="AA754">
        <v>2625</v>
      </c>
      <c r="AB754">
        <v>12</v>
      </c>
    </row>
    <row r="755" spans="1:28" x14ac:dyDescent="0.3">
      <c r="A755">
        <v>5919</v>
      </c>
      <c r="B755" t="s">
        <v>8759</v>
      </c>
      <c r="C755" s="1">
        <v>42264</v>
      </c>
      <c r="D755" s="1">
        <v>42270</v>
      </c>
      <c r="E755">
        <v>6</v>
      </c>
      <c r="F755" t="s">
        <v>358</v>
      </c>
      <c r="G755" t="s">
        <v>7295</v>
      </c>
      <c r="H755" t="s">
        <v>802</v>
      </c>
      <c r="I755" t="s">
        <v>30</v>
      </c>
      <c r="J755" t="s">
        <v>31</v>
      </c>
      <c r="K755" t="s">
        <v>50</v>
      </c>
      <c r="L755" t="s">
        <v>51</v>
      </c>
      <c r="M755">
        <v>10035</v>
      </c>
      <c r="N755" t="s">
        <v>5</v>
      </c>
      <c r="O755" t="s">
        <v>5413</v>
      </c>
      <c r="P755" t="s">
        <v>32</v>
      </c>
      <c r="Q755" t="s">
        <v>33</v>
      </c>
      <c r="R755" t="s">
        <v>5414</v>
      </c>
      <c r="S755">
        <v>2003.9200000000003</v>
      </c>
      <c r="T755">
        <v>5</v>
      </c>
      <c r="U755">
        <v>0.2</v>
      </c>
      <c r="V755">
        <v>-400.78400000000011</v>
      </c>
      <c r="W755">
        <v>-1628.1850000000004</v>
      </c>
      <c r="X755">
        <v>-25.049000000000149</v>
      </c>
      <c r="Y755">
        <v>814</v>
      </c>
      <c r="Z755">
        <v>1</v>
      </c>
      <c r="AA755">
        <v>2627</v>
      </c>
      <c r="AB755">
        <v>10</v>
      </c>
    </row>
    <row r="756" spans="1:28" x14ac:dyDescent="0.3">
      <c r="A756">
        <v>5920</v>
      </c>
      <c r="B756" t="s">
        <v>8759</v>
      </c>
      <c r="C756" s="1">
        <v>42264</v>
      </c>
      <c r="D756" s="1">
        <v>42270</v>
      </c>
      <c r="E756">
        <v>6</v>
      </c>
      <c r="F756" t="s">
        <v>358</v>
      </c>
      <c r="G756" t="s">
        <v>7295</v>
      </c>
      <c r="H756" t="s">
        <v>802</v>
      </c>
      <c r="I756" t="s">
        <v>30</v>
      </c>
      <c r="J756" t="s">
        <v>31</v>
      </c>
      <c r="K756" t="s">
        <v>50</v>
      </c>
      <c r="L756" t="s">
        <v>51</v>
      </c>
      <c r="M756">
        <v>10035</v>
      </c>
      <c r="N756" t="s">
        <v>5</v>
      </c>
      <c r="O756" t="s">
        <v>2931</v>
      </c>
      <c r="P756" t="s">
        <v>40</v>
      </c>
      <c r="Q756" t="s">
        <v>41</v>
      </c>
      <c r="R756" t="s">
        <v>2932</v>
      </c>
      <c r="S756">
        <v>209.96999999999997</v>
      </c>
      <c r="T756">
        <v>3</v>
      </c>
      <c r="U756">
        <v>0</v>
      </c>
      <c r="V756">
        <v>0</v>
      </c>
      <c r="W756">
        <v>-151.17839999999995</v>
      </c>
      <c r="X756">
        <v>58.791600000000003</v>
      </c>
      <c r="Y756">
        <v>815</v>
      </c>
      <c r="Z756">
        <v>2</v>
      </c>
      <c r="AA756">
        <v>2629</v>
      </c>
      <c r="AB756">
        <v>6</v>
      </c>
    </row>
    <row r="757" spans="1:28" x14ac:dyDescent="0.3">
      <c r="A757">
        <v>5921</v>
      </c>
      <c r="B757" t="s">
        <v>8759</v>
      </c>
      <c r="C757" s="1">
        <v>42264</v>
      </c>
      <c r="D757" s="1">
        <v>42270</v>
      </c>
      <c r="E757">
        <v>6</v>
      </c>
      <c r="F757" t="s">
        <v>358</v>
      </c>
      <c r="G757" t="s">
        <v>7295</v>
      </c>
      <c r="H757" t="s">
        <v>802</v>
      </c>
      <c r="I757" t="s">
        <v>30</v>
      </c>
      <c r="J757" t="s">
        <v>31</v>
      </c>
      <c r="K757" t="s">
        <v>50</v>
      </c>
      <c r="L757" t="s">
        <v>51</v>
      </c>
      <c r="M757">
        <v>10035</v>
      </c>
      <c r="N757" t="s">
        <v>5</v>
      </c>
      <c r="O757" t="s">
        <v>3525</v>
      </c>
      <c r="P757" t="s">
        <v>40</v>
      </c>
      <c r="Q757" t="s">
        <v>47</v>
      </c>
      <c r="R757" t="s">
        <v>3526</v>
      </c>
      <c r="S757">
        <v>659.9</v>
      </c>
      <c r="T757">
        <v>2</v>
      </c>
      <c r="U757">
        <v>0</v>
      </c>
      <c r="V757">
        <v>0</v>
      </c>
      <c r="W757">
        <v>-442.13300000000004</v>
      </c>
      <c r="X757">
        <v>217.76699999999994</v>
      </c>
      <c r="Y757">
        <v>816</v>
      </c>
      <c r="Z757">
        <v>0</v>
      </c>
      <c r="AA757">
        <v>2631</v>
      </c>
      <c r="AB757">
        <v>4</v>
      </c>
    </row>
    <row r="758" spans="1:28" x14ac:dyDescent="0.3">
      <c r="A758">
        <v>5922</v>
      </c>
      <c r="B758" t="s">
        <v>8759</v>
      </c>
      <c r="C758" s="1">
        <v>42264</v>
      </c>
      <c r="D758" s="1">
        <v>42270</v>
      </c>
      <c r="E758">
        <v>6</v>
      </c>
      <c r="F758" t="s">
        <v>358</v>
      </c>
      <c r="G758" t="s">
        <v>7295</v>
      </c>
      <c r="H758" t="s">
        <v>802</v>
      </c>
      <c r="I758" t="s">
        <v>30</v>
      </c>
      <c r="J758" t="s">
        <v>31</v>
      </c>
      <c r="K758" t="s">
        <v>50</v>
      </c>
      <c r="L758" t="s">
        <v>51</v>
      </c>
      <c r="M758">
        <v>10035</v>
      </c>
      <c r="N758" t="s">
        <v>5</v>
      </c>
      <c r="O758" t="s">
        <v>2276</v>
      </c>
      <c r="P758" t="s">
        <v>36</v>
      </c>
      <c r="Q758" t="s">
        <v>44</v>
      </c>
      <c r="R758" t="s">
        <v>2277</v>
      </c>
      <c r="S758">
        <v>110.96</v>
      </c>
      <c r="T758">
        <v>2</v>
      </c>
      <c r="U758">
        <v>0</v>
      </c>
      <c r="V758">
        <v>0</v>
      </c>
      <c r="W758">
        <v>-57.699199999999998</v>
      </c>
      <c r="X758">
        <v>53.260799999999996</v>
      </c>
      <c r="Y758">
        <v>817</v>
      </c>
      <c r="Z758">
        <v>1</v>
      </c>
      <c r="AA758">
        <v>2633</v>
      </c>
      <c r="AB758">
        <v>4</v>
      </c>
    </row>
    <row r="759" spans="1:28" x14ac:dyDescent="0.3">
      <c r="A759">
        <v>5923</v>
      </c>
      <c r="B759" t="s">
        <v>8759</v>
      </c>
      <c r="C759" s="1">
        <v>42264</v>
      </c>
      <c r="D759" s="1">
        <v>42270</v>
      </c>
      <c r="E759">
        <v>6</v>
      </c>
      <c r="F759" t="s">
        <v>358</v>
      </c>
      <c r="G759" t="s">
        <v>7295</v>
      </c>
      <c r="H759" t="s">
        <v>802</v>
      </c>
      <c r="I759" t="s">
        <v>30</v>
      </c>
      <c r="J759" t="s">
        <v>31</v>
      </c>
      <c r="K759" t="s">
        <v>50</v>
      </c>
      <c r="L759" t="s">
        <v>51</v>
      </c>
      <c r="M759">
        <v>10035</v>
      </c>
      <c r="N759" t="s">
        <v>5</v>
      </c>
      <c r="O759" t="s">
        <v>4612</v>
      </c>
      <c r="P759" t="s">
        <v>40</v>
      </c>
      <c r="Q759" t="s">
        <v>41</v>
      </c>
      <c r="R759" t="s">
        <v>4613</v>
      </c>
      <c r="S759">
        <v>67.8</v>
      </c>
      <c r="T759">
        <v>4</v>
      </c>
      <c r="U759">
        <v>0</v>
      </c>
      <c r="V759">
        <v>0</v>
      </c>
      <c r="W759">
        <v>-66.444000000000003</v>
      </c>
      <c r="X759">
        <v>1.3559999999999945</v>
      </c>
      <c r="Y759">
        <v>818</v>
      </c>
      <c r="Z759">
        <v>2</v>
      </c>
      <c r="AA759">
        <v>2635</v>
      </c>
      <c r="AB759">
        <v>8</v>
      </c>
    </row>
    <row r="760" spans="1:28" x14ac:dyDescent="0.3">
      <c r="A760">
        <v>5948</v>
      </c>
      <c r="B760" t="s">
        <v>8771</v>
      </c>
      <c r="C760" s="1">
        <v>42261</v>
      </c>
      <c r="D760" s="1">
        <v>42265</v>
      </c>
      <c r="E760">
        <v>4</v>
      </c>
      <c r="F760" t="s">
        <v>355</v>
      </c>
      <c r="G760" t="s">
        <v>4950</v>
      </c>
      <c r="H760" t="s">
        <v>4951</v>
      </c>
      <c r="I760" t="s">
        <v>45</v>
      </c>
      <c r="J760" t="s">
        <v>31</v>
      </c>
      <c r="K760" t="s">
        <v>2054</v>
      </c>
      <c r="L760" t="s">
        <v>384</v>
      </c>
      <c r="M760">
        <v>50315</v>
      </c>
      <c r="N760" t="s">
        <v>7</v>
      </c>
      <c r="O760" t="s">
        <v>6693</v>
      </c>
      <c r="P760" t="s">
        <v>36</v>
      </c>
      <c r="Q760" t="s">
        <v>42</v>
      </c>
      <c r="R760" t="s">
        <v>6694</v>
      </c>
      <c r="S760">
        <v>25.9</v>
      </c>
      <c r="T760">
        <v>5</v>
      </c>
      <c r="U760">
        <v>0</v>
      </c>
      <c r="V760">
        <v>0</v>
      </c>
      <c r="W760">
        <v>-13.209</v>
      </c>
      <c r="X760">
        <v>12.690999999999999</v>
      </c>
      <c r="Y760">
        <v>819</v>
      </c>
      <c r="Z760">
        <v>0</v>
      </c>
      <c r="AA760">
        <v>2637</v>
      </c>
      <c r="AB760">
        <v>5</v>
      </c>
    </row>
    <row r="761" spans="1:28" x14ac:dyDescent="0.3">
      <c r="A761">
        <v>5979</v>
      </c>
      <c r="B761" t="s">
        <v>8789</v>
      </c>
      <c r="C761" s="1">
        <v>41889</v>
      </c>
      <c r="D761" s="1">
        <v>41895</v>
      </c>
      <c r="E761">
        <v>6</v>
      </c>
      <c r="F761" t="s">
        <v>358</v>
      </c>
      <c r="G761" t="s">
        <v>1201</v>
      </c>
      <c r="H761" t="s">
        <v>1202</v>
      </c>
      <c r="I761" t="s">
        <v>45</v>
      </c>
      <c r="J761" t="s">
        <v>31</v>
      </c>
      <c r="K761" t="s">
        <v>4970</v>
      </c>
      <c r="L761" t="s">
        <v>388</v>
      </c>
      <c r="M761">
        <v>74133</v>
      </c>
      <c r="N761" t="s">
        <v>7</v>
      </c>
      <c r="O761" t="s">
        <v>4293</v>
      </c>
      <c r="P761" t="s">
        <v>32</v>
      </c>
      <c r="Q761" t="s">
        <v>440</v>
      </c>
      <c r="R761" t="s">
        <v>3791</v>
      </c>
      <c r="S761">
        <v>429.90000000000003</v>
      </c>
      <c r="T761">
        <v>5</v>
      </c>
      <c r="U761">
        <v>0</v>
      </c>
      <c r="V761">
        <v>0</v>
      </c>
      <c r="W761">
        <v>-318.12599999999998</v>
      </c>
      <c r="X761">
        <v>111.77400000000003</v>
      </c>
      <c r="Y761">
        <v>820</v>
      </c>
      <c r="Z761">
        <v>1</v>
      </c>
      <c r="AA761">
        <v>2639</v>
      </c>
      <c r="AB761">
        <v>50</v>
      </c>
    </row>
    <row r="762" spans="1:28" x14ac:dyDescent="0.3">
      <c r="A762">
        <v>5980</v>
      </c>
      <c r="B762" t="s">
        <v>8789</v>
      </c>
      <c r="C762" s="1">
        <v>41889</v>
      </c>
      <c r="D762" s="1">
        <v>41895</v>
      </c>
      <c r="E762">
        <v>6</v>
      </c>
      <c r="F762" t="s">
        <v>358</v>
      </c>
      <c r="G762" t="s">
        <v>1201</v>
      </c>
      <c r="H762" t="s">
        <v>1202</v>
      </c>
      <c r="I762" t="s">
        <v>45</v>
      </c>
      <c r="J762" t="s">
        <v>31</v>
      </c>
      <c r="K762" t="s">
        <v>4970</v>
      </c>
      <c r="L762" t="s">
        <v>388</v>
      </c>
      <c r="M762">
        <v>74133</v>
      </c>
      <c r="N762" t="s">
        <v>7</v>
      </c>
      <c r="O762" t="s">
        <v>964</v>
      </c>
      <c r="P762" t="s">
        <v>36</v>
      </c>
      <c r="Q762" t="s">
        <v>42</v>
      </c>
      <c r="R762" t="s">
        <v>965</v>
      </c>
      <c r="S762">
        <v>32.06</v>
      </c>
      <c r="T762">
        <v>2</v>
      </c>
      <c r="U762">
        <v>0</v>
      </c>
      <c r="V762">
        <v>0</v>
      </c>
      <c r="W762">
        <v>-16.671200000000002</v>
      </c>
      <c r="X762">
        <v>15.3888</v>
      </c>
      <c r="Y762">
        <v>821</v>
      </c>
      <c r="Z762">
        <v>2</v>
      </c>
      <c r="AA762">
        <v>2641</v>
      </c>
      <c r="AB762">
        <v>20</v>
      </c>
    </row>
    <row r="763" spans="1:28" x14ac:dyDescent="0.3">
      <c r="A763">
        <v>5981</v>
      </c>
      <c r="B763" t="s">
        <v>8789</v>
      </c>
      <c r="C763" s="1">
        <v>41889</v>
      </c>
      <c r="D763" s="1">
        <v>41895</v>
      </c>
      <c r="E763">
        <v>6</v>
      </c>
      <c r="F763" t="s">
        <v>358</v>
      </c>
      <c r="G763" t="s">
        <v>1201</v>
      </c>
      <c r="H763" t="s">
        <v>1202</v>
      </c>
      <c r="I763" t="s">
        <v>45</v>
      </c>
      <c r="J763" t="s">
        <v>31</v>
      </c>
      <c r="K763" t="s">
        <v>4970</v>
      </c>
      <c r="L763" t="s">
        <v>388</v>
      </c>
      <c r="M763">
        <v>74133</v>
      </c>
      <c r="N763" t="s">
        <v>7</v>
      </c>
      <c r="O763" t="s">
        <v>1444</v>
      </c>
      <c r="P763" t="s">
        <v>32</v>
      </c>
      <c r="Q763" t="s">
        <v>34</v>
      </c>
      <c r="R763" t="s">
        <v>1445</v>
      </c>
      <c r="S763">
        <v>161.96</v>
      </c>
      <c r="T763">
        <v>2</v>
      </c>
      <c r="U763">
        <v>0</v>
      </c>
      <c r="V763">
        <v>0</v>
      </c>
      <c r="W763">
        <v>-116.6112</v>
      </c>
      <c r="X763">
        <v>45.348800000000011</v>
      </c>
      <c r="Y763">
        <v>822</v>
      </c>
      <c r="Z763">
        <v>0</v>
      </c>
      <c r="AA763">
        <v>2643</v>
      </c>
      <c r="AB763">
        <v>20</v>
      </c>
    </row>
    <row r="764" spans="1:28" x14ac:dyDescent="0.3">
      <c r="A764">
        <v>5982</v>
      </c>
      <c r="B764" t="s">
        <v>8789</v>
      </c>
      <c r="C764" s="1">
        <v>41889</v>
      </c>
      <c r="D764" s="1">
        <v>41895</v>
      </c>
      <c r="E764">
        <v>6</v>
      </c>
      <c r="F764" t="s">
        <v>358</v>
      </c>
      <c r="G764" t="s">
        <v>1201</v>
      </c>
      <c r="H764" t="s">
        <v>1202</v>
      </c>
      <c r="I764" t="s">
        <v>45</v>
      </c>
      <c r="J764" t="s">
        <v>31</v>
      </c>
      <c r="K764" t="s">
        <v>4970</v>
      </c>
      <c r="L764" t="s">
        <v>388</v>
      </c>
      <c r="M764">
        <v>74133</v>
      </c>
      <c r="N764" t="s">
        <v>7</v>
      </c>
      <c r="O764" t="s">
        <v>2013</v>
      </c>
      <c r="P764" t="s">
        <v>36</v>
      </c>
      <c r="Q764" t="s">
        <v>38</v>
      </c>
      <c r="R764" t="s">
        <v>2014</v>
      </c>
      <c r="S764">
        <v>19.86</v>
      </c>
      <c r="T764">
        <v>2</v>
      </c>
      <c r="U764">
        <v>0</v>
      </c>
      <c r="V764">
        <v>0</v>
      </c>
      <c r="W764">
        <v>-14.100600000000002</v>
      </c>
      <c r="X764">
        <v>5.7593999999999976</v>
      </c>
      <c r="Y764">
        <v>823</v>
      </c>
      <c r="Z764">
        <v>1</v>
      </c>
      <c r="AA764">
        <v>2645</v>
      </c>
      <c r="AB764">
        <v>20</v>
      </c>
    </row>
    <row r="765" spans="1:28" x14ac:dyDescent="0.3">
      <c r="A765">
        <v>5984</v>
      </c>
      <c r="B765" t="s">
        <v>8791</v>
      </c>
      <c r="C765" s="1">
        <v>42994</v>
      </c>
      <c r="D765" s="1">
        <v>42996</v>
      </c>
      <c r="E765">
        <v>2</v>
      </c>
      <c r="F765" t="s">
        <v>355</v>
      </c>
      <c r="G765" t="s">
        <v>6796</v>
      </c>
      <c r="H765" t="s">
        <v>6797</v>
      </c>
      <c r="I765" t="s">
        <v>30</v>
      </c>
      <c r="J765" t="s">
        <v>31</v>
      </c>
      <c r="K765" t="s">
        <v>367</v>
      </c>
      <c r="L765" t="s">
        <v>368</v>
      </c>
      <c r="M765">
        <v>19143</v>
      </c>
      <c r="N765" t="s">
        <v>5</v>
      </c>
      <c r="O765" t="s">
        <v>3037</v>
      </c>
      <c r="P765" t="s">
        <v>36</v>
      </c>
      <c r="Q765" t="s">
        <v>44</v>
      </c>
      <c r="R765" t="s">
        <v>3038</v>
      </c>
      <c r="S765">
        <v>20.544000000000004</v>
      </c>
      <c r="T765">
        <v>6</v>
      </c>
      <c r="U765">
        <v>0.2</v>
      </c>
      <c r="V765">
        <v>-4.1088000000000013</v>
      </c>
      <c r="W765">
        <v>-10.015200000000005</v>
      </c>
      <c r="X765">
        <v>6.4199999999999964</v>
      </c>
      <c r="Y765">
        <v>824</v>
      </c>
      <c r="Z765">
        <v>2</v>
      </c>
      <c r="AA765">
        <v>2647</v>
      </c>
      <c r="AB765">
        <v>18</v>
      </c>
    </row>
    <row r="766" spans="1:28" x14ac:dyDescent="0.3">
      <c r="A766">
        <v>5991</v>
      </c>
      <c r="B766" t="s">
        <v>8793</v>
      </c>
      <c r="C766" s="1">
        <v>42993</v>
      </c>
      <c r="D766" s="1">
        <v>42999</v>
      </c>
      <c r="E766">
        <v>6</v>
      </c>
      <c r="F766" t="s">
        <v>358</v>
      </c>
      <c r="G766" t="s">
        <v>3061</v>
      </c>
      <c r="H766" t="s">
        <v>3062</v>
      </c>
      <c r="I766" t="s">
        <v>30</v>
      </c>
      <c r="J766" t="s">
        <v>31</v>
      </c>
      <c r="K766" t="s">
        <v>439</v>
      </c>
      <c r="L766" t="s">
        <v>357</v>
      </c>
      <c r="M766">
        <v>90049</v>
      </c>
      <c r="N766" t="s">
        <v>3</v>
      </c>
      <c r="O766" t="s">
        <v>5136</v>
      </c>
      <c r="P766" t="s">
        <v>36</v>
      </c>
      <c r="Q766" t="s">
        <v>42</v>
      </c>
      <c r="R766" t="s">
        <v>5137</v>
      </c>
      <c r="S766">
        <v>2357.4880000000003</v>
      </c>
      <c r="T766">
        <v>7</v>
      </c>
      <c r="U766">
        <v>0.2</v>
      </c>
      <c r="V766">
        <v>-471.49760000000009</v>
      </c>
      <c r="W766">
        <v>-1001.9324000000001</v>
      </c>
      <c r="X766">
        <v>884.05799999999999</v>
      </c>
      <c r="Y766">
        <v>825</v>
      </c>
      <c r="Z766">
        <v>0</v>
      </c>
      <c r="AA766">
        <v>2649</v>
      </c>
      <c r="AB766">
        <v>49</v>
      </c>
    </row>
    <row r="767" spans="1:28" x14ac:dyDescent="0.3">
      <c r="A767">
        <v>5992</v>
      </c>
      <c r="B767" t="s">
        <v>8793</v>
      </c>
      <c r="C767" s="1">
        <v>42993</v>
      </c>
      <c r="D767" s="1">
        <v>42999</v>
      </c>
      <c r="E767">
        <v>6</v>
      </c>
      <c r="F767" t="s">
        <v>358</v>
      </c>
      <c r="G767" t="s">
        <v>3061</v>
      </c>
      <c r="H767" t="s">
        <v>3062</v>
      </c>
      <c r="I767" t="s">
        <v>30</v>
      </c>
      <c r="J767" t="s">
        <v>31</v>
      </c>
      <c r="K767" t="s">
        <v>439</v>
      </c>
      <c r="L767" t="s">
        <v>357</v>
      </c>
      <c r="M767">
        <v>90049</v>
      </c>
      <c r="N767" t="s">
        <v>3</v>
      </c>
      <c r="O767" t="s">
        <v>1543</v>
      </c>
      <c r="P767" t="s">
        <v>40</v>
      </c>
      <c r="Q767" t="s">
        <v>41</v>
      </c>
      <c r="R767" t="s">
        <v>1544</v>
      </c>
      <c r="S767">
        <v>369.54399999999998</v>
      </c>
      <c r="T767">
        <v>7</v>
      </c>
      <c r="U767">
        <v>0.2</v>
      </c>
      <c r="V767">
        <v>-73.908799999999999</v>
      </c>
      <c r="W767">
        <v>-263.30009999999999</v>
      </c>
      <c r="X767">
        <v>32.335100000000025</v>
      </c>
      <c r="Y767">
        <v>826</v>
      </c>
      <c r="Z767">
        <v>1</v>
      </c>
      <c r="AA767">
        <v>2651</v>
      </c>
      <c r="AB767">
        <v>49</v>
      </c>
    </row>
    <row r="768" spans="1:28" x14ac:dyDescent="0.3">
      <c r="A768">
        <v>5993</v>
      </c>
      <c r="B768" t="s">
        <v>8793</v>
      </c>
      <c r="C768" s="1">
        <v>42993</v>
      </c>
      <c r="D768" s="1">
        <v>42999</v>
      </c>
      <c r="E768">
        <v>6</v>
      </c>
      <c r="F768" t="s">
        <v>358</v>
      </c>
      <c r="G768" t="s">
        <v>3061</v>
      </c>
      <c r="H768" t="s">
        <v>3062</v>
      </c>
      <c r="I768" t="s">
        <v>30</v>
      </c>
      <c r="J768" t="s">
        <v>31</v>
      </c>
      <c r="K768" t="s">
        <v>439</v>
      </c>
      <c r="L768" t="s">
        <v>357</v>
      </c>
      <c r="M768">
        <v>90049</v>
      </c>
      <c r="N768" t="s">
        <v>3</v>
      </c>
      <c r="O768" t="s">
        <v>2196</v>
      </c>
      <c r="P768" t="s">
        <v>32</v>
      </c>
      <c r="Q768" t="s">
        <v>34</v>
      </c>
      <c r="R768" t="s">
        <v>2197</v>
      </c>
      <c r="S768">
        <v>184.75200000000001</v>
      </c>
      <c r="T768">
        <v>3</v>
      </c>
      <c r="U768">
        <v>0.2</v>
      </c>
      <c r="V768">
        <v>-36.950400000000002</v>
      </c>
      <c r="W768">
        <v>-168.58620000000002</v>
      </c>
      <c r="X768">
        <v>-20.784600000000012</v>
      </c>
      <c r="Y768">
        <v>827</v>
      </c>
      <c r="Z768">
        <v>2</v>
      </c>
      <c r="AA768">
        <v>2653</v>
      </c>
      <c r="AB768">
        <v>21</v>
      </c>
    </row>
    <row r="769" spans="1:28" x14ac:dyDescent="0.3">
      <c r="A769">
        <v>6004</v>
      </c>
      <c r="B769" t="s">
        <v>8798</v>
      </c>
      <c r="C769" s="1">
        <v>42999</v>
      </c>
      <c r="D769" s="1">
        <v>43005</v>
      </c>
      <c r="E769">
        <v>6</v>
      </c>
      <c r="F769" t="s">
        <v>358</v>
      </c>
      <c r="G769" t="s">
        <v>3031</v>
      </c>
      <c r="H769" t="s">
        <v>3032</v>
      </c>
      <c r="I769" t="s">
        <v>30</v>
      </c>
      <c r="J769" t="s">
        <v>31</v>
      </c>
      <c r="K769" t="s">
        <v>2092</v>
      </c>
      <c r="L769" t="s">
        <v>359</v>
      </c>
      <c r="M769">
        <v>33142</v>
      </c>
      <c r="N769" t="s">
        <v>9</v>
      </c>
      <c r="O769" t="s">
        <v>1219</v>
      </c>
      <c r="P769" t="s">
        <v>36</v>
      </c>
      <c r="Q769" t="s">
        <v>42</v>
      </c>
      <c r="R769" t="s">
        <v>1220</v>
      </c>
      <c r="S769">
        <v>12.294</v>
      </c>
      <c r="T769">
        <v>1</v>
      </c>
      <c r="U769">
        <v>0.7</v>
      </c>
      <c r="V769">
        <v>-8.6058000000000003</v>
      </c>
      <c r="W769">
        <v>-12.293999999999999</v>
      </c>
      <c r="X769">
        <v>-8.6057999999999986</v>
      </c>
      <c r="Y769">
        <v>828</v>
      </c>
      <c r="Z769">
        <v>0</v>
      </c>
      <c r="AA769">
        <v>2655</v>
      </c>
      <c r="AB769">
        <v>6</v>
      </c>
    </row>
    <row r="770" spans="1:28" x14ac:dyDescent="0.3">
      <c r="A770">
        <v>6005</v>
      </c>
      <c r="B770" t="s">
        <v>8799</v>
      </c>
      <c r="C770" s="1">
        <v>42985</v>
      </c>
      <c r="D770" s="1">
        <v>42989</v>
      </c>
      <c r="E770">
        <v>4</v>
      </c>
      <c r="F770" t="s">
        <v>358</v>
      </c>
      <c r="G770" t="s">
        <v>3590</v>
      </c>
      <c r="H770" t="s">
        <v>3591</v>
      </c>
      <c r="I770" t="s">
        <v>30</v>
      </c>
      <c r="J770" t="s">
        <v>31</v>
      </c>
      <c r="K770" t="s">
        <v>439</v>
      </c>
      <c r="L770" t="s">
        <v>357</v>
      </c>
      <c r="M770">
        <v>90004</v>
      </c>
      <c r="N770" t="s">
        <v>3</v>
      </c>
      <c r="O770" t="s">
        <v>3028</v>
      </c>
      <c r="P770" t="s">
        <v>32</v>
      </c>
      <c r="Q770" t="s">
        <v>441</v>
      </c>
      <c r="R770" t="s">
        <v>3029</v>
      </c>
      <c r="S770">
        <v>19.760000000000002</v>
      </c>
      <c r="T770">
        <v>4</v>
      </c>
      <c r="U770">
        <v>0</v>
      </c>
      <c r="V770">
        <v>0</v>
      </c>
      <c r="W770">
        <v>-11.460800000000001</v>
      </c>
      <c r="X770">
        <v>8.2992000000000008</v>
      </c>
      <c r="Y770">
        <v>829</v>
      </c>
      <c r="Z770">
        <v>1</v>
      </c>
      <c r="AA770">
        <v>2657</v>
      </c>
      <c r="AB770">
        <v>28</v>
      </c>
    </row>
    <row r="771" spans="1:28" x14ac:dyDescent="0.3">
      <c r="A771">
        <v>6037</v>
      </c>
      <c r="B771" t="s">
        <v>8819</v>
      </c>
      <c r="C771" s="1">
        <v>42617</v>
      </c>
      <c r="D771" s="1">
        <v>42621</v>
      </c>
      <c r="E771">
        <v>4</v>
      </c>
      <c r="F771" t="s">
        <v>358</v>
      </c>
      <c r="G771" t="s">
        <v>7423</v>
      </c>
      <c r="H771" t="s">
        <v>2</v>
      </c>
      <c r="I771" t="s">
        <v>30</v>
      </c>
      <c r="J771" t="s">
        <v>31</v>
      </c>
      <c r="K771" t="s">
        <v>8194</v>
      </c>
      <c r="L771" t="s">
        <v>356</v>
      </c>
      <c r="M771">
        <v>40324</v>
      </c>
      <c r="N771" t="s">
        <v>9</v>
      </c>
      <c r="O771" t="s">
        <v>2160</v>
      </c>
      <c r="P771" t="s">
        <v>32</v>
      </c>
      <c r="Q771" t="s">
        <v>441</v>
      </c>
      <c r="R771" t="s">
        <v>2161</v>
      </c>
      <c r="S771">
        <v>42.599999999999994</v>
      </c>
      <c r="T771">
        <v>3</v>
      </c>
      <c r="U771">
        <v>0</v>
      </c>
      <c r="V771">
        <v>0</v>
      </c>
      <c r="W771">
        <v>-25.985999999999994</v>
      </c>
      <c r="X771">
        <v>16.614000000000001</v>
      </c>
      <c r="Y771">
        <v>830</v>
      </c>
      <c r="Z771">
        <v>2</v>
      </c>
      <c r="AA771">
        <v>2659</v>
      </c>
      <c r="AB771">
        <v>24</v>
      </c>
    </row>
    <row r="772" spans="1:28" x14ac:dyDescent="0.3">
      <c r="A772">
        <v>6038</v>
      </c>
      <c r="B772" t="s">
        <v>8819</v>
      </c>
      <c r="C772" s="1">
        <v>42617</v>
      </c>
      <c r="D772" s="1">
        <v>42621</v>
      </c>
      <c r="E772">
        <v>4</v>
      </c>
      <c r="F772" t="s">
        <v>358</v>
      </c>
      <c r="G772" t="s">
        <v>7423</v>
      </c>
      <c r="H772" t="s">
        <v>2</v>
      </c>
      <c r="I772" t="s">
        <v>30</v>
      </c>
      <c r="J772" t="s">
        <v>31</v>
      </c>
      <c r="K772" t="s">
        <v>8194</v>
      </c>
      <c r="L772" t="s">
        <v>356</v>
      </c>
      <c r="M772">
        <v>40324</v>
      </c>
      <c r="N772" t="s">
        <v>9</v>
      </c>
      <c r="O772" t="s">
        <v>2255</v>
      </c>
      <c r="P772" t="s">
        <v>36</v>
      </c>
      <c r="Q772" t="s">
        <v>42</v>
      </c>
      <c r="R772" t="s">
        <v>2256</v>
      </c>
      <c r="S772">
        <v>113.94</v>
      </c>
      <c r="T772">
        <v>6</v>
      </c>
      <c r="U772">
        <v>0</v>
      </c>
      <c r="V772">
        <v>0</v>
      </c>
      <c r="W772">
        <v>-59.248800000000003</v>
      </c>
      <c r="X772">
        <v>54.691199999999995</v>
      </c>
      <c r="Y772">
        <v>831</v>
      </c>
      <c r="Z772">
        <v>0</v>
      </c>
      <c r="AA772">
        <v>2661</v>
      </c>
      <c r="AB772">
        <v>48</v>
      </c>
    </row>
    <row r="773" spans="1:28" x14ac:dyDescent="0.3">
      <c r="A773">
        <v>6039</v>
      </c>
      <c r="B773" t="s">
        <v>8819</v>
      </c>
      <c r="C773" s="1">
        <v>42617</v>
      </c>
      <c r="D773" s="1">
        <v>42621</v>
      </c>
      <c r="E773">
        <v>4</v>
      </c>
      <c r="F773" t="s">
        <v>358</v>
      </c>
      <c r="G773" t="s">
        <v>7423</v>
      </c>
      <c r="H773" t="s">
        <v>2</v>
      </c>
      <c r="I773" t="s">
        <v>30</v>
      </c>
      <c r="J773" t="s">
        <v>31</v>
      </c>
      <c r="K773" t="s">
        <v>8194</v>
      </c>
      <c r="L773" t="s">
        <v>356</v>
      </c>
      <c r="M773">
        <v>40324</v>
      </c>
      <c r="N773" t="s">
        <v>9</v>
      </c>
      <c r="O773" t="s">
        <v>2816</v>
      </c>
      <c r="P773" t="s">
        <v>36</v>
      </c>
      <c r="Q773" t="s">
        <v>38</v>
      </c>
      <c r="R773" t="s">
        <v>2817</v>
      </c>
      <c r="S773">
        <v>129.91999999999999</v>
      </c>
      <c r="T773">
        <v>4</v>
      </c>
      <c r="U773">
        <v>0</v>
      </c>
      <c r="V773">
        <v>0</v>
      </c>
      <c r="W773">
        <v>-124.72319999999999</v>
      </c>
      <c r="X773">
        <v>5.1967999999999961</v>
      </c>
      <c r="Y773">
        <v>832</v>
      </c>
      <c r="Z773">
        <v>1</v>
      </c>
      <c r="AA773">
        <v>2663</v>
      </c>
      <c r="AB773">
        <v>32</v>
      </c>
    </row>
    <row r="774" spans="1:28" x14ac:dyDescent="0.3">
      <c r="A774">
        <v>6040</v>
      </c>
      <c r="B774" t="s">
        <v>8819</v>
      </c>
      <c r="C774" s="1">
        <v>42617</v>
      </c>
      <c r="D774" s="1">
        <v>42621</v>
      </c>
      <c r="E774">
        <v>4</v>
      </c>
      <c r="F774" t="s">
        <v>358</v>
      </c>
      <c r="G774" t="s">
        <v>7423</v>
      </c>
      <c r="H774" t="s">
        <v>2</v>
      </c>
      <c r="I774" t="s">
        <v>30</v>
      </c>
      <c r="J774" t="s">
        <v>31</v>
      </c>
      <c r="K774" t="s">
        <v>8194</v>
      </c>
      <c r="L774" t="s">
        <v>356</v>
      </c>
      <c r="M774">
        <v>40324</v>
      </c>
      <c r="N774" t="s">
        <v>9</v>
      </c>
      <c r="O774" t="s">
        <v>5552</v>
      </c>
      <c r="P774" t="s">
        <v>36</v>
      </c>
      <c r="Q774" t="s">
        <v>39</v>
      </c>
      <c r="R774" t="s">
        <v>5553</v>
      </c>
      <c r="S774">
        <v>5.28</v>
      </c>
      <c r="T774">
        <v>3</v>
      </c>
      <c r="U774">
        <v>0</v>
      </c>
      <c r="V774">
        <v>0</v>
      </c>
      <c r="W774">
        <v>-2.7456000000000005</v>
      </c>
      <c r="X774">
        <v>2.5343999999999998</v>
      </c>
      <c r="Y774">
        <v>833</v>
      </c>
      <c r="Z774">
        <v>2</v>
      </c>
      <c r="AA774">
        <v>2665</v>
      </c>
      <c r="AB774">
        <v>24</v>
      </c>
    </row>
    <row r="775" spans="1:28" x14ac:dyDescent="0.3">
      <c r="A775">
        <v>6041</v>
      </c>
      <c r="B775" t="s">
        <v>8820</v>
      </c>
      <c r="C775" s="1">
        <v>43002</v>
      </c>
      <c r="D775" s="1">
        <v>43007</v>
      </c>
      <c r="E775">
        <v>5</v>
      </c>
      <c r="F775" t="s">
        <v>358</v>
      </c>
      <c r="G775" t="s">
        <v>1868</v>
      </c>
      <c r="H775" t="s">
        <v>1869</v>
      </c>
      <c r="I775" t="s">
        <v>35</v>
      </c>
      <c r="J775" t="s">
        <v>31</v>
      </c>
      <c r="K775" t="s">
        <v>439</v>
      </c>
      <c r="L775" t="s">
        <v>357</v>
      </c>
      <c r="M775">
        <v>90008</v>
      </c>
      <c r="N775" t="s">
        <v>3</v>
      </c>
      <c r="O775" t="s">
        <v>716</v>
      </c>
      <c r="P775" t="s">
        <v>40</v>
      </c>
      <c r="Q775" t="s">
        <v>41</v>
      </c>
      <c r="R775" t="s">
        <v>717</v>
      </c>
      <c r="S775">
        <v>859.2</v>
      </c>
      <c r="T775">
        <v>3</v>
      </c>
      <c r="U775">
        <v>0.2</v>
      </c>
      <c r="V775">
        <v>-171.84000000000003</v>
      </c>
      <c r="W775">
        <v>-612.17999999999995</v>
      </c>
      <c r="X775">
        <v>75.180000000000064</v>
      </c>
      <c r="Y775">
        <v>834</v>
      </c>
      <c r="Z775">
        <v>0</v>
      </c>
      <c r="AA775">
        <v>2667</v>
      </c>
      <c r="AB775">
        <v>21</v>
      </c>
    </row>
    <row r="776" spans="1:28" x14ac:dyDescent="0.3">
      <c r="A776">
        <v>6042</v>
      </c>
      <c r="B776" t="s">
        <v>8820</v>
      </c>
      <c r="C776" s="1">
        <v>43002</v>
      </c>
      <c r="D776" s="1">
        <v>43007</v>
      </c>
      <c r="E776">
        <v>5</v>
      </c>
      <c r="F776" t="s">
        <v>358</v>
      </c>
      <c r="G776" t="s">
        <v>1868</v>
      </c>
      <c r="H776" t="s">
        <v>1869</v>
      </c>
      <c r="I776" t="s">
        <v>35</v>
      </c>
      <c r="J776" t="s">
        <v>31</v>
      </c>
      <c r="K776" t="s">
        <v>439</v>
      </c>
      <c r="L776" t="s">
        <v>357</v>
      </c>
      <c r="M776">
        <v>90008</v>
      </c>
      <c r="N776" t="s">
        <v>3</v>
      </c>
      <c r="O776" t="s">
        <v>8821</v>
      </c>
      <c r="P776" t="s">
        <v>40</v>
      </c>
      <c r="Q776" t="s">
        <v>57</v>
      </c>
      <c r="R776" t="s">
        <v>8822</v>
      </c>
      <c r="S776">
        <v>506.28</v>
      </c>
      <c r="T776">
        <v>3</v>
      </c>
      <c r="U776">
        <v>0.2</v>
      </c>
      <c r="V776">
        <v>-101.256</v>
      </c>
      <c r="W776">
        <v>-227.82600000000002</v>
      </c>
      <c r="X776">
        <v>177.19799999999998</v>
      </c>
      <c r="Y776">
        <v>835</v>
      </c>
      <c r="Z776">
        <v>1</v>
      </c>
      <c r="AA776">
        <v>2669</v>
      </c>
      <c r="AB776">
        <v>21</v>
      </c>
    </row>
    <row r="777" spans="1:28" x14ac:dyDescent="0.3">
      <c r="A777">
        <v>6046</v>
      </c>
      <c r="B777" t="s">
        <v>8825</v>
      </c>
      <c r="C777" s="1">
        <v>42250</v>
      </c>
      <c r="D777" s="1">
        <v>42255</v>
      </c>
      <c r="E777">
        <v>5</v>
      </c>
      <c r="F777" t="s">
        <v>358</v>
      </c>
      <c r="G777" t="s">
        <v>4152</v>
      </c>
      <c r="H777" t="s">
        <v>4153</v>
      </c>
      <c r="I777" t="s">
        <v>35</v>
      </c>
      <c r="J777" t="s">
        <v>31</v>
      </c>
      <c r="K777" t="s">
        <v>1997</v>
      </c>
      <c r="L777" t="s">
        <v>376</v>
      </c>
      <c r="M777">
        <v>85705</v>
      </c>
      <c r="N777" t="s">
        <v>3</v>
      </c>
      <c r="O777" t="s">
        <v>4694</v>
      </c>
      <c r="P777" t="s">
        <v>32</v>
      </c>
      <c r="Q777" t="s">
        <v>441</v>
      </c>
      <c r="R777" t="s">
        <v>4695</v>
      </c>
      <c r="S777">
        <v>238.15200000000004</v>
      </c>
      <c r="T777">
        <v>3</v>
      </c>
      <c r="U777">
        <v>0.2</v>
      </c>
      <c r="V777">
        <v>-47.630400000000009</v>
      </c>
      <c r="W777">
        <v>-101.21460000000005</v>
      </c>
      <c r="X777">
        <v>89.306999999999988</v>
      </c>
      <c r="Y777">
        <v>836</v>
      </c>
      <c r="Z777">
        <v>2</v>
      </c>
      <c r="AA777">
        <v>2671</v>
      </c>
      <c r="AB777">
        <v>21</v>
      </c>
    </row>
    <row r="778" spans="1:28" x14ac:dyDescent="0.3">
      <c r="A778">
        <v>6053</v>
      </c>
      <c r="B778" t="s">
        <v>8832</v>
      </c>
      <c r="C778" s="1">
        <v>42636</v>
      </c>
      <c r="D778" s="1">
        <v>42639</v>
      </c>
      <c r="E778">
        <v>3</v>
      </c>
      <c r="F778" t="s">
        <v>355</v>
      </c>
      <c r="G778" t="s">
        <v>2262</v>
      </c>
      <c r="H778" t="s">
        <v>2263</v>
      </c>
      <c r="I778" t="s">
        <v>45</v>
      </c>
      <c r="J778" t="s">
        <v>31</v>
      </c>
      <c r="K778" t="s">
        <v>3043</v>
      </c>
      <c r="L778" t="s">
        <v>385</v>
      </c>
      <c r="M778">
        <v>43130</v>
      </c>
      <c r="N778" t="s">
        <v>5</v>
      </c>
      <c r="O778" t="s">
        <v>4503</v>
      </c>
      <c r="P778" t="s">
        <v>36</v>
      </c>
      <c r="Q778" t="s">
        <v>44</v>
      </c>
      <c r="R778" t="s">
        <v>4504</v>
      </c>
      <c r="S778">
        <v>11.952000000000002</v>
      </c>
      <c r="T778">
        <v>3</v>
      </c>
      <c r="U778">
        <v>0.2</v>
      </c>
      <c r="V778">
        <v>-2.3904000000000005</v>
      </c>
      <c r="W778">
        <v>-5.5278000000000018</v>
      </c>
      <c r="X778">
        <v>4.0338000000000003</v>
      </c>
      <c r="Y778">
        <v>837</v>
      </c>
      <c r="Z778">
        <v>0</v>
      </c>
      <c r="AA778">
        <v>2673</v>
      </c>
      <c r="AB778">
        <v>21</v>
      </c>
    </row>
    <row r="779" spans="1:28" x14ac:dyDescent="0.3">
      <c r="A779">
        <v>6054</v>
      </c>
      <c r="B779" t="s">
        <v>8832</v>
      </c>
      <c r="C779" s="1">
        <v>42636</v>
      </c>
      <c r="D779" s="1">
        <v>42639</v>
      </c>
      <c r="E779">
        <v>3</v>
      </c>
      <c r="F779" t="s">
        <v>355</v>
      </c>
      <c r="G779" t="s">
        <v>2262</v>
      </c>
      <c r="H779" t="s">
        <v>2263</v>
      </c>
      <c r="I779" t="s">
        <v>45</v>
      </c>
      <c r="J779" t="s">
        <v>31</v>
      </c>
      <c r="K779" t="s">
        <v>3043</v>
      </c>
      <c r="L779" t="s">
        <v>385</v>
      </c>
      <c r="M779">
        <v>43130</v>
      </c>
      <c r="N779" t="s">
        <v>5</v>
      </c>
      <c r="O779" t="s">
        <v>6471</v>
      </c>
      <c r="P779" t="s">
        <v>32</v>
      </c>
      <c r="Q779" t="s">
        <v>441</v>
      </c>
      <c r="R779" t="s">
        <v>6472</v>
      </c>
      <c r="S779">
        <v>28</v>
      </c>
      <c r="T779">
        <v>4</v>
      </c>
      <c r="U779">
        <v>0.2</v>
      </c>
      <c r="V779">
        <v>-5.6000000000000005</v>
      </c>
      <c r="W779">
        <v>-14.699999999999996</v>
      </c>
      <c r="X779">
        <v>7.7000000000000028</v>
      </c>
      <c r="Y779">
        <v>838</v>
      </c>
      <c r="Z779">
        <v>1</v>
      </c>
      <c r="AA779">
        <v>2675</v>
      </c>
      <c r="AB779">
        <v>28</v>
      </c>
    </row>
    <row r="780" spans="1:28" x14ac:dyDescent="0.3">
      <c r="A780">
        <v>6055</v>
      </c>
      <c r="B780" t="s">
        <v>8832</v>
      </c>
      <c r="C780" s="1">
        <v>42636</v>
      </c>
      <c r="D780" s="1">
        <v>42639</v>
      </c>
      <c r="E780">
        <v>3</v>
      </c>
      <c r="F780" t="s">
        <v>355</v>
      </c>
      <c r="G780" t="s">
        <v>2262</v>
      </c>
      <c r="H780" t="s">
        <v>2263</v>
      </c>
      <c r="I780" t="s">
        <v>45</v>
      </c>
      <c r="J780" t="s">
        <v>31</v>
      </c>
      <c r="K780" t="s">
        <v>3043</v>
      </c>
      <c r="L780" t="s">
        <v>385</v>
      </c>
      <c r="M780">
        <v>43130</v>
      </c>
      <c r="N780" t="s">
        <v>5</v>
      </c>
      <c r="O780" t="s">
        <v>3278</v>
      </c>
      <c r="P780" t="s">
        <v>36</v>
      </c>
      <c r="Q780" t="s">
        <v>42</v>
      </c>
      <c r="R780" t="s">
        <v>3279</v>
      </c>
      <c r="S780">
        <v>12.201000000000001</v>
      </c>
      <c r="T780">
        <v>7</v>
      </c>
      <c r="U780">
        <v>0.7</v>
      </c>
      <c r="V780">
        <v>-8.5406999999999993</v>
      </c>
      <c r="W780">
        <v>-13.421099999999997</v>
      </c>
      <c r="X780">
        <v>-9.7607999999999961</v>
      </c>
      <c r="Y780">
        <v>839</v>
      </c>
      <c r="Z780">
        <v>2</v>
      </c>
      <c r="AA780">
        <v>2677</v>
      </c>
      <c r="AB780">
        <v>49</v>
      </c>
    </row>
    <row r="781" spans="1:28" x14ac:dyDescent="0.3">
      <c r="A781">
        <v>6077</v>
      </c>
      <c r="B781" t="s">
        <v>8845</v>
      </c>
      <c r="C781" s="1">
        <v>42614</v>
      </c>
      <c r="D781" s="1">
        <v>42620</v>
      </c>
      <c r="E781">
        <v>6</v>
      </c>
      <c r="F781" t="s">
        <v>358</v>
      </c>
      <c r="G781" t="s">
        <v>3134</v>
      </c>
      <c r="H781" t="s">
        <v>3135</v>
      </c>
      <c r="I781" t="s">
        <v>30</v>
      </c>
      <c r="J781" t="s">
        <v>31</v>
      </c>
      <c r="K781" t="s">
        <v>50</v>
      </c>
      <c r="L781" t="s">
        <v>51</v>
      </c>
      <c r="M781">
        <v>10011</v>
      </c>
      <c r="N781" t="s">
        <v>5</v>
      </c>
      <c r="O781" t="s">
        <v>2488</v>
      </c>
      <c r="P781" t="s">
        <v>40</v>
      </c>
      <c r="Q781" t="s">
        <v>47</v>
      </c>
      <c r="R781" t="s">
        <v>2489</v>
      </c>
      <c r="S781">
        <v>468.90000000000003</v>
      </c>
      <c r="T781">
        <v>6</v>
      </c>
      <c r="U781">
        <v>0</v>
      </c>
      <c r="V781">
        <v>0</v>
      </c>
      <c r="W781">
        <v>-262.58399999999995</v>
      </c>
      <c r="X781">
        <v>206.31600000000006</v>
      </c>
      <c r="Y781">
        <v>840</v>
      </c>
      <c r="Z781">
        <v>0</v>
      </c>
      <c r="AA781">
        <v>2679</v>
      </c>
      <c r="AB781">
        <v>12</v>
      </c>
    </row>
    <row r="782" spans="1:28" x14ac:dyDescent="0.3">
      <c r="A782">
        <v>6078</v>
      </c>
      <c r="B782" t="s">
        <v>8845</v>
      </c>
      <c r="C782" s="1">
        <v>42614</v>
      </c>
      <c r="D782" s="1">
        <v>42620</v>
      </c>
      <c r="E782">
        <v>6</v>
      </c>
      <c r="F782" t="s">
        <v>358</v>
      </c>
      <c r="G782" t="s">
        <v>3134</v>
      </c>
      <c r="H782" t="s">
        <v>3135</v>
      </c>
      <c r="I782" t="s">
        <v>30</v>
      </c>
      <c r="J782" t="s">
        <v>31</v>
      </c>
      <c r="K782" t="s">
        <v>50</v>
      </c>
      <c r="L782" t="s">
        <v>51</v>
      </c>
      <c r="M782">
        <v>10011</v>
      </c>
      <c r="N782" t="s">
        <v>5</v>
      </c>
      <c r="O782" t="s">
        <v>6815</v>
      </c>
      <c r="P782" t="s">
        <v>40</v>
      </c>
      <c r="Q782" t="s">
        <v>47</v>
      </c>
      <c r="R782" t="s">
        <v>6816</v>
      </c>
      <c r="S782">
        <v>72.48</v>
      </c>
      <c r="T782">
        <v>2</v>
      </c>
      <c r="U782">
        <v>0</v>
      </c>
      <c r="V782">
        <v>0</v>
      </c>
      <c r="W782">
        <v>-42.038400000000003</v>
      </c>
      <c r="X782">
        <v>30.441600000000001</v>
      </c>
      <c r="Y782">
        <v>841</v>
      </c>
      <c r="Z782">
        <v>1</v>
      </c>
      <c r="AA782">
        <v>2681</v>
      </c>
      <c r="AB782">
        <v>4</v>
      </c>
    </row>
    <row r="783" spans="1:28" x14ac:dyDescent="0.3">
      <c r="A783">
        <v>6079</v>
      </c>
      <c r="B783" t="s">
        <v>8845</v>
      </c>
      <c r="C783" s="1">
        <v>42614</v>
      </c>
      <c r="D783" s="1">
        <v>42620</v>
      </c>
      <c r="E783">
        <v>6</v>
      </c>
      <c r="F783" t="s">
        <v>358</v>
      </c>
      <c r="G783" t="s">
        <v>3134</v>
      </c>
      <c r="H783" t="s">
        <v>3135</v>
      </c>
      <c r="I783" t="s">
        <v>30</v>
      </c>
      <c r="J783" t="s">
        <v>31</v>
      </c>
      <c r="K783" t="s">
        <v>50</v>
      </c>
      <c r="L783" t="s">
        <v>51</v>
      </c>
      <c r="M783">
        <v>10011</v>
      </c>
      <c r="N783" t="s">
        <v>5</v>
      </c>
      <c r="O783" t="s">
        <v>2575</v>
      </c>
      <c r="P783" t="s">
        <v>36</v>
      </c>
      <c r="Q783" t="s">
        <v>475</v>
      </c>
      <c r="R783" t="s">
        <v>2576</v>
      </c>
      <c r="S783">
        <v>10.95</v>
      </c>
      <c r="T783">
        <v>3</v>
      </c>
      <c r="U783">
        <v>0</v>
      </c>
      <c r="V783">
        <v>0</v>
      </c>
      <c r="W783">
        <v>-7.665</v>
      </c>
      <c r="X783">
        <v>3.2849999999999993</v>
      </c>
      <c r="Y783">
        <v>842</v>
      </c>
      <c r="Z783">
        <v>2</v>
      </c>
      <c r="AA783">
        <v>2683</v>
      </c>
      <c r="AB783">
        <v>6</v>
      </c>
    </row>
    <row r="784" spans="1:28" x14ac:dyDescent="0.3">
      <c r="A784">
        <v>6080</v>
      </c>
      <c r="B784" t="s">
        <v>8845</v>
      </c>
      <c r="C784" s="1">
        <v>42614</v>
      </c>
      <c r="D784" s="1">
        <v>42620</v>
      </c>
      <c r="E784">
        <v>6</v>
      </c>
      <c r="F784" t="s">
        <v>358</v>
      </c>
      <c r="G784" t="s">
        <v>3134</v>
      </c>
      <c r="H784" t="s">
        <v>3135</v>
      </c>
      <c r="I784" t="s">
        <v>30</v>
      </c>
      <c r="J784" t="s">
        <v>31</v>
      </c>
      <c r="K784" t="s">
        <v>50</v>
      </c>
      <c r="L784" t="s">
        <v>51</v>
      </c>
      <c r="M784">
        <v>10011</v>
      </c>
      <c r="N784" t="s">
        <v>5</v>
      </c>
      <c r="O784" t="s">
        <v>542</v>
      </c>
      <c r="P784" t="s">
        <v>32</v>
      </c>
      <c r="Q784" t="s">
        <v>441</v>
      </c>
      <c r="R784" t="s">
        <v>2364</v>
      </c>
      <c r="S784">
        <v>191.82</v>
      </c>
      <c r="T784">
        <v>3</v>
      </c>
      <c r="U784">
        <v>0</v>
      </c>
      <c r="V784">
        <v>0</v>
      </c>
      <c r="W784">
        <v>-130.4376</v>
      </c>
      <c r="X784">
        <v>61.382399999999997</v>
      </c>
      <c r="Y784">
        <v>843</v>
      </c>
      <c r="Z784">
        <v>0</v>
      </c>
      <c r="AA784">
        <v>2685</v>
      </c>
      <c r="AB784">
        <v>6</v>
      </c>
    </row>
    <row r="785" spans="1:28" x14ac:dyDescent="0.3">
      <c r="A785">
        <v>6109</v>
      </c>
      <c r="B785" t="s">
        <v>8856</v>
      </c>
      <c r="C785" s="1">
        <v>42624</v>
      </c>
      <c r="D785" s="1">
        <v>42629</v>
      </c>
      <c r="E785">
        <v>5</v>
      </c>
      <c r="F785" t="s">
        <v>358</v>
      </c>
      <c r="G785" t="s">
        <v>5127</v>
      </c>
      <c r="H785" t="s">
        <v>720</v>
      </c>
      <c r="I785" t="s">
        <v>30</v>
      </c>
      <c r="J785" t="s">
        <v>31</v>
      </c>
      <c r="K785" t="s">
        <v>1079</v>
      </c>
      <c r="L785" t="s">
        <v>371</v>
      </c>
      <c r="M785">
        <v>60653</v>
      </c>
      <c r="N785" t="s">
        <v>7</v>
      </c>
      <c r="O785" t="s">
        <v>7015</v>
      </c>
      <c r="P785" t="s">
        <v>36</v>
      </c>
      <c r="Q785" t="s">
        <v>37</v>
      </c>
      <c r="R785" t="s">
        <v>7016</v>
      </c>
      <c r="S785">
        <v>6</v>
      </c>
      <c r="T785">
        <v>2</v>
      </c>
      <c r="U785">
        <v>0.2</v>
      </c>
      <c r="V785">
        <v>-1.2000000000000002</v>
      </c>
      <c r="W785">
        <v>-2.7</v>
      </c>
      <c r="X785">
        <v>2.0999999999999996</v>
      </c>
      <c r="Y785">
        <v>858</v>
      </c>
      <c r="Z785">
        <v>0</v>
      </c>
      <c r="AA785">
        <v>2715</v>
      </c>
      <c r="AB785">
        <v>8</v>
      </c>
    </row>
    <row r="786" spans="1:28" x14ac:dyDescent="0.3">
      <c r="A786">
        <v>6110</v>
      </c>
      <c r="B786" t="s">
        <v>8856</v>
      </c>
      <c r="C786" s="1">
        <v>42624</v>
      </c>
      <c r="D786" s="1">
        <v>42629</v>
      </c>
      <c r="E786">
        <v>5</v>
      </c>
      <c r="F786" t="s">
        <v>358</v>
      </c>
      <c r="G786" t="s">
        <v>5127</v>
      </c>
      <c r="H786" t="s">
        <v>720</v>
      </c>
      <c r="I786" t="s">
        <v>30</v>
      </c>
      <c r="J786" t="s">
        <v>31</v>
      </c>
      <c r="K786" t="s">
        <v>1079</v>
      </c>
      <c r="L786" t="s">
        <v>371</v>
      </c>
      <c r="M786">
        <v>60653</v>
      </c>
      <c r="N786" t="s">
        <v>7</v>
      </c>
      <c r="O786" t="s">
        <v>5740</v>
      </c>
      <c r="P786" t="s">
        <v>36</v>
      </c>
      <c r="Q786" t="s">
        <v>42</v>
      </c>
      <c r="R786" t="s">
        <v>5741</v>
      </c>
      <c r="S786">
        <v>1.9079999999999997</v>
      </c>
      <c r="T786">
        <v>3</v>
      </c>
      <c r="U786">
        <v>0.8</v>
      </c>
      <c r="V786">
        <v>-1.5263999999999998</v>
      </c>
      <c r="W786">
        <v>-3.6252000000000013</v>
      </c>
      <c r="X786">
        <v>-3.2436000000000016</v>
      </c>
      <c r="Y786">
        <v>859</v>
      </c>
      <c r="Z786">
        <v>1</v>
      </c>
      <c r="AA786">
        <v>2717</v>
      </c>
      <c r="AB786">
        <v>12</v>
      </c>
    </row>
    <row r="787" spans="1:28" x14ac:dyDescent="0.3">
      <c r="A787">
        <v>6119</v>
      </c>
      <c r="B787" t="s">
        <v>8862</v>
      </c>
      <c r="C787" s="1">
        <v>42997</v>
      </c>
      <c r="D787" s="1">
        <v>43003</v>
      </c>
      <c r="E787">
        <v>6</v>
      </c>
      <c r="F787" t="s">
        <v>358</v>
      </c>
      <c r="G787" t="s">
        <v>3311</v>
      </c>
      <c r="H787" t="s">
        <v>3312</v>
      </c>
      <c r="I787" t="s">
        <v>35</v>
      </c>
      <c r="J787" t="s">
        <v>31</v>
      </c>
      <c r="K787" t="s">
        <v>455</v>
      </c>
      <c r="L787" t="s">
        <v>382</v>
      </c>
      <c r="M787">
        <v>97477</v>
      </c>
      <c r="N787" t="s">
        <v>3</v>
      </c>
      <c r="O787" t="s">
        <v>2621</v>
      </c>
      <c r="P787" t="s">
        <v>40</v>
      </c>
      <c r="Q787" t="s">
        <v>41</v>
      </c>
      <c r="R787" t="s">
        <v>2622</v>
      </c>
      <c r="S787">
        <v>191.976</v>
      </c>
      <c r="T787">
        <v>3</v>
      </c>
      <c r="U787">
        <v>0.2</v>
      </c>
      <c r="V787">
        <v>-38.395200000000003</v>
      </c>
      <c r="W787">
        <v>-134.38320000000002</v>
      </c>
      <c r="X787">
        <v>19.197599999999994</v>
      </c>
      <c r="Y787">
        <v>860</v>
      </c>
      <c r="Z787">
        <v>2</v>
      </c>
      <c r="AA787">
        <v>2719</v>
      </c>
      <c r="AB787">
        <v>18</v>
      </c>
    </row>
    <row r="788" spans="1:28" x14ac:dyDescent="0.3">
      <c r="A788">
        <v>6120</v>
      </c>
      <c r="B788" t="s">
        <v>8862</v>
      </c>
      <c r="C788" s="1">
        <v>42997</v>
      </c>
      <c r="D788" s="1">
        <v>43003</v>
      </c>
      <c r="E788">
        <v>6</v>
      </c>
      <c r="F788" t="s">
        <v>358</v>
      </c>
      <c r="G788" t="s">
        <v>3311</v>
      </c>
      <c r="H788" t="s">
        <v>3312</v>
      </c>
      <c r="I788" t="s">
        <v>35</v>
      </c>
      <c r="J788" t="s">
        <v>31</v>
      </c>
      <c r="K788" t="s">
        <v>455</v>
      </c>
      <c r="L788" t="s">
        <v>382</v>
      </c>
      <c r="M788">
        <v>97477</v>
      </c>
      <c r="N788" t="s">
        <v>3</v>
      </c>
      <c r="O788" t="s">
        <v>4683</v>
      </c>
      <c r="P788" t="s">
        <v>36</v>
      </c>
      <c r="Q788" t="s">
        <v>39</v>
      </c>
      <c r="R788" t="s">
        <v>4684</v>
      </c>
      <c r="S788">
        <v>23.832000000000001</v>
      </c>
      <c r="T788">
        <v>3</v>
      </c>
      <c r="U788">
        <v>0.2</v>
      </c>
      <c r="V788">
        <v>-4.7664</v>
      </c>
      <c r="W788">
        <v>-12.511799999999999</v>
      </c>
      <c r="X788">
        <v>6.5538000000000007</v>
      </c>
      <c r="Y788">
        <v>861</v>
      </c>
      <c r="Z788">
        <v>0</v>
      </c>
      <c r="AA788">
        <v>2721</v>
      </c>
      <c r="AB788">
        <v>18</v>
      </c>
    </row>
    <row r="789" spans="1:28" x14ac:dyDescent="0.3">
      <c r="A789">
        <v>6121</v>
      </c>
      <c r="B789" t="s">
        <v>8862</v>
      </c>
      <c r="C789" s="1">
        <v>42997</v>
      </c>
      <c r="D789" s="1">
        <v>43003</v>
      </c>
      <c r="E789">
        <v>6</v>
      </c>
      <c r="F789" t="s">
        <v>358</v>
      </c>
      <c r="G789" t="s">
        <v>3311</v>
      </c>
      <c r="H789" t="s">
        <v>3312</v>
      </c>
      <c r="I789" t="s">
        <v>35</v>
      </c>
      <c r="J789" t="s">
        <v>31</v>
      </c>
      <c r="K789" t="s">
        <v>455</v>
      </c>
      <c r="L789" t="s">
        <v>382</v>
      </c>
      <c r="M789">
        <v>97477</v>
      </c>
      <c r="N789" t="s">
        <v>3</v>
      </c>
      <c r="O789" t="s">
        <v>542</v>
      </c>
      <c r="P789" t="s">
        <v>32</v>
      </c>
      <c r="Q789" t="s">
        <v>441</v>
      </c>
      <c r="R789" t="s">
        <v>2364</v>
      </c>
      <c r="S789">
        <v>409.21600000000001</v>
      </c>
      <c r="T789">
        <v>8</v>
      </c>
      <c r="U789">
        <v>0.2</v>
      </c>
      <c r="V789">
        <v>-81.84320000000001</v>
      </c>
      <c r="W789">
        <v>-265.99040000000002</v>
      </c>
      <c r="X789">
        <v>61.38239999999999</v>
      </c>
      <c r="Y789">
        <v>862</v>
      </c>
      <c r="Z789">
        <v>1</v>
      </c>
      <c r="AA789">
        <v>2723</v>
      </c>
      <c r="AB789">
        <v>48</v>
      </c>
    </row>
    <row r="790" spans="1:28" x14ac:dyDescent="0.3">
      <c r="A790">
        <v>6122</v>
      </c>
      <c r="B790" t="s">
        <v>8862</v>
      </c>
      <c r="C790" s="1">
        <v>42997</v>
      </c>
      <c r="D790" s="1">
        <v>43003</v>
      </c>
      <c r="E790">
        <v>6</v>
      </c>
      <c r="F790" t="s">
        <v>358</v>
      </c>
      <c r="G790" t="s">
        <v>3311</v>
      </c>
      <c r="H790" t="s">
        <v>3312</v>
      </c>
      <c r="I790" t="s">
        <v>35</v>
      </c>
      <c r="J790" t="s">
        <v>31</v>
      </c>
      <c r="K790" t="s">
        <v>455</v>
      </c>
      <c r="L790" t="s">
        <v>382</v>
      </c>
      <c r="M790">
        <v>97477</v>
      </c>
      <c r="N790" t="s">
        <v>3</v>
      </c>
      <c r="O790" t="s">
        <v>2115</v>
      </c>
      <c r="P790" t="s">
        <v>32</v>
      </c>
      <c r="Q790" t="s">
        <v>33</v>
      </c>
      <c r="R790" t="s">
        <v>2116</v>
      </c>
      <c r="S790">
        <v>72.588000000000008</v>
      </c>
      <c r="T790">
        <v>2</v>
      </c>
      <c r="U790">
        <v>0.7</v>
      </c>
      <c r="V790">
        <v>-50.811600000000006</v>
      </c>
      <c r="W790">
        <v>-150.01519999999999</v>
      </c>
      <c r="X790">
        <v>-128.2388</v>
      </c>
      <c r="Y790">
        <v>863</v>
      </c>
      <c r="Z790">
        <v>2</v>
      </c>
      <c r="AA790">
        <v>2725</v>
      </c>
      <c r="AB790">
        <v>12</v>
      </c>
    </row>
    <row r="791" spans="1:28" x14ac:dyDescent="0.3">
      <c r="A791">
        <v>6133</v>
      </c>
      <c r="B791" t="s">
        <v>8872</v>
      </c>
      <c r="C791" s="1">
        <v>42993</v>
      </c>
      <c r="D791" s="1">
        <v>42998</v>
      </c>
      <c r="E791">
        <v>5</v>
      </c>
      <c r="F791" t="s">
        <v>358</v>
      </c>
      <c r="G791" t="s">
        <v>2843</v>
      </c>
      <c r="H791" t="s">
        <v>2844</v>
      </c>
      <c r="I791" t="s">
        <v>30</v>
      </c>
      <c r="J791" t="s">
        <v>31</v>
      </c>
      <c r="K791" t="s">
        <v>8873</v>
      </c>
      <c r="L791" t="s">
        <v>378</v>
      </c>
      <c r="M791">
        <v>37087</v>
      </c>
      <c r="N791" t="s">
        <v>9</v>
      </c>
      <c r="O791" t="s">
        <v>6836</v>
      </c>
      <c r="P791" t="s">
        <v>36</v>
      </c>
      <c r="Q791" t="s">
        <v>44</v>
      </c>
      <c r="R791" t="s">
        <v>6837</v>
      </c>
      <c r="S791">
        <v>163.96</v>
      </c>
      <c r="T791">
        <v>5</v>
      </c>
      <c r="U791">
        <v>0.2</v>
      </c>
      <c r="V791">
        <v>-32.792000000000002</v>
      </c>
      <c r="W791">
        <v>-71.732500000000016</v>
      </c>
      <c r="X791">
        <v>59.435499999999998</v>
      </c>
      <c r="Y791">
        <v>864</v>
      </c>
      <c r="Z791">
        <v>0</v>
      </c>
      <c r="AA791">
        <v>2727</v>
      </c>
      <c r="AB791">
        <v>20</v>
      </c>
    </row>
    <row r="792" spans="1:28" x14ac:dyDescent="0.3">
      <c r="A792">
        <v>6169</v>
      </c>
      <c r="B792" t="s">
        <v>8898</v>
      </c>
      <c r="C792" s="1">
        <v>42266</v>
      </c>
      <c r="D792" s="1">
        <v>42269</v>
      </c>
      <c r="E792">
        <v>3</v>
      </c>
      <c r="F792" t="s">
        <v>355</v>
      </c>
      <c r="G792" t="s">
        <v>4315</v>
      </c>
      <c r="H792" t="s">
        <v>4316</v>
      </c>
      <c r="I792" t="s">
        <v>35</v>
      </c>
      <c r="J792" t="s">
        <v>31</v>
      </c>
      <c r="K792" t="s">
        <v>439</v>
      </c>
      <c r="L792" t="s">
        <v>357</v>
      </c>
      <c r="M792">
        <v>90008</v>
      </c>
      <c r="N792" t="s">
        <v>3</v>
      </c>
      <c r="O792" t="s">
        <v>553</v>
      </c>
      <c r="P792" t="s">
        <v>36</v>
      </c>
      <c r="Q792" t="s">
        <v>44</v>
      </c>
      <c r="R792" t="s">
        <v>554</v>
      </c>
      <c r="S792">
        <v>22.96</v>
      </c>
      <c r="T792">
        <v>2</v>
      </c>
      <c r="U792">
        <v>0</v>
      </c>
      <c r="V792">
        <v>0</v>
      </c>
      <c r="W792">
        <v>-11.7096</v>
      </c>
      <c r="X792">
        <v>11.250400000000001</v>
      </c>
      <c r="Y792">
        <v>865</v>
      </c>
      <c r="Z792">
        <v>1</v>
      </c>
      <c r="AA792">
        <v>2729</v>
      </c>
      <c r="AB792">
        <v>14</v>
      </c>
    </row>
    <row r="793" spans="1:28" x14ac:dyDescent="0.3">
      <c r="A793">
        <v>6176</v>
      </c>
      <c r="B793" t="s">
        <v>8904</v>
      </c>
      <c r="C793" s="1">
        <v>42268</v>
      </c>
      <c r="D793" s="1">
        <v>42273</v>
      </c>
      <c r="E793">
        <v>5</v>
      </c>
      <c r="F793" t="s">
        <v>358</v>
      </c>
      <c r="G793" t="s">
        <v>6507</v>
      </c>
      <c r="H793" t="s">
        <v>6508</v>
      </c>
      <c r="I793" t="s">
        <v>30</v>
      </c>
      <c r="J793" t="s">
        <v>31</v>
      </c>
      <c r="K793" t="s">
        <v>1151</v>
      </c>
      <c r="L793" t="s">
        <v>380</v>
      </c>
      <c r="M793">
        <v>29203</v>
      </c>
      <c r="N793" t="s">
        <v>9</v>
      </c>
      <c r="O793" t="s">
        <v>3566</v>
      </c>
      <c r="P793" t="s">
        <v>32</v>
      </c>
      <c r="Q793" t="s">
        <v>34</v>
      </c>
      <c r="R793" t="s">
        <v>3567</v>
      </c>
      <c r="S793">
        <v>1690.04</v>
      </c>
      <c r="T793">
        <v>4</v>
      </c>
      <c r="U793">
        <v>0</v>
      </c>
      <c r="V793">
        <v>0</v>
      </c>
      <c r="W793">
        <v>-1267.53</v>
      </c>
      <c r="X793">
        <v>422.51</v>
      </c>
      <c r="Y793">
        <v>866</v>
      </c>
      <c r="Z793">
        <v>2</v>
      </c>
      <c r="AA793">
        <v>2731</v>
      </c>
      <c r="AB793">
        <v>40</v>
      </c>
    </row>
    <row r="794" spans="1:28" x14ac:dyDescent="0.3">
      <c r="A794">
        <v>6177</v>
      </c>
      <c r="B794" t="s">
        <v>8904</v>
      </c>
      <c r="C794" s="1">
        <v>42268</v>
      </c>
      <c r="D794" s="1">
        <v>42273</v>
      </c>
      <c r="E794">
        <v>5</v>
      </c>
      <c r="F794" t="s">
        <v>358</v>
      </c>
      <c r="G794" t="s">
        <v>6507</v>
      </c>
      <c r="H794" t="s">
        <v>6508</v>
      </c>
      <c r="I794" t="s">
        <v>30</v>
      </c>
      <c r="J794" t="s">
        <v>31</v>
      </c>
      <c r="K794" t="s">
        <v>1151</v>
      </c>
      <c r="L794" t="s">
        <v>380</v>
      </c>
      <c r="M794">
        <v>29203</v>
      </c>
      <c r="N794" t="s">
        <v>9</v>
      </c>
      <c r="O794" t="s">
        <v>2840</v>
      </c>
      <c r="P794" t="s">
        <v>36</v>
      </c>
      <c r="Q794" t="s">
        <v>38</v>
      </c>
      <c r="R794" t="s">
        <v>2841</v>
      </c>
      <c r="S794">
        <v>85.96</v>
      </c>
      <c r="T794">
        <v>7</v>
      </c>
      <c r="U794">
        <v>0</v>
      </c>
      <c r="V794">
        <v>0</v>
      </c>
      <c r="W794">
        <v>-61.891199999999998</v>
      </c>
      <c r="X794">
        <v>24.068799999999996</v>
      </c>
      <c r="Y794">
        <v>867</v>
      </c>
      <c r="Z794">
        <v>0</v>
      </c>
      <c r="AA794">
        <v>2733</v>
      </c>
      <c r="AB794">
        <v>70</v>
      </c>
    </row>
    <row r="795" spans="1:28" x14ac:dyDescent="0.3">
      <c r="A795">
        <v>6178</v>
      </c>
      <c r="B795" t="s">
        <v>8904</v>
      </c>
      <c r="C795" s="1">
        <v>42268</v>
      </c>
      <c r="D795" s="1">
        <v>42273</v>
      </c>
      <c r="E795">
        <v>5</v>
      </c>
      <c r="F795" t="s">
        <v>358</v>
      </c>
      <c r="G795" t="s">
        <v>6507</v>
      </c>
      <c r="H795" t="s">
        <v>6508</v>
      </c>
      <c r="I795" t="s">
        <v>30</v>
      </c>
      <c r="J795" t="s">
        <v>31</v>
      </c>
      <c r="K795" t="s">
        <v>1151</v>
      </c>
      <c r="L795" t="s">
        <v>380</v>
      </c>
      <c r="M795">
        <v>29203</v>
      </c>
      <c r="N795" t="s">
        <v>9</v>
      </c>
      <c r="O795" t="s">
        <v>7984</v>
      </c>
      <c r="P795" t="s">
        <v>36</v>
      </c>
      <c r="Q795" t="s">
        <v>48</v>
      </c>
      <c r="R795" t="s">
        <v>7985</v>
      </c>
      <c r="S795">
        <v>121.96</v>
      </c>
      <c r="T795">
        <v>2</v>
      </c>
      <c r="U795">
        <v>0</v>
      </c>
      <c r="V795">
        <v>0</v>
      </c>
      <c r="W795">
        <v>-64.638800000000003</v>
      </c>
      <c r="X795">
        <v>57.32119999999999</v>
      </c>
      <c r="Y795">
        <v>868</v>
      </c>
      <c r="Z795">
        <v>1</v>
      </c>
      <c r="AA795">
        <v>2735</v>
      </c>
      <c r="AB795">
        <v>20</v>
      </c>
    </row>
    <row r="796" spans="1:28" x14ac:dyDescent="0.3">
      <c r="A796">
        <v>6179</v>
      </c>
      <c r="B796" t="s">
        <v>8904</v>
      </c>
      <c r="C796" s="1">
        <v>42268</v>
      </c>
      <c r="D796" s="1">
        <v>42273</v>
      </c>
      <c r="E796">
        <v>5</v>
      </c>
      <c r="F796" t="s">
        <v>358</v>
      </c>
      <c r="G796" t="s">
        <v>6507</v>
      </c>
      <c r="H796" t="s">
        <v>6508</v>
      </c>
      <c r="I796" t="s">
        <v>30</v>
      </c>
      <c r="J796" t="s">
        <v>31</v>
      </c>
      <c r="K796" t="s">
        <v>1151</v>
      </c>
      <c r="L796" t="s">
        <v>380</v>
      </c>
      <c r="M796">
        <v>29203</v>
      </c>
      <c r="N796" t="s">
        <v>9</v>
      </c>
      <c r="O796" t="s">
        <v>8905</v>
      </c>
      <c r="P796" t="s">
        <v>36</v>
      </c>
      <c r="Q796" t="s">
        <v>44</v>
      </c>
      <c r="R796" t="s">
        <v>8906</v>
      </c>
      <c r="S796">
        <v>23.92</v>
      </c>
      <c r="T796">
        <v>4</v>
      </c>
      <c r="U796">
        <v>0</v>
      </c>
      <c r="V796">
        <v>0</v>
      </c>
      <c r="W796">
        <v>-12.199200000000001</v>
      </c>
      <c r="X796">
        <v>11.720800000000001</v>
      </c>
      <c r="Y796">
        <v>869</v>
      </c>
      <c r="Z796">
        <v>2</v>
      </c>
      <c r="AA796">
        <v>2737</v>
      </c>
      <c r="AB796">
        <v>40</v>
      </c>
    </row>
    <row r="797" spans="1:28" x14ac:dyDescent="0.3">
      <c r="A797">
        <v>6180</v>
      </c>
      <c r="B797" t="s">
        <v>8904</v>
      </c>
      <c r="C797" s="1">
        <v>42268</v>
      </c>
      <c r="D797" s="1">
        <v>42273</v>
      </c>
      <c r="E797">
        <v>5</v>
      </c>
      <c r="F797" t="s">
        <v>358</v>
      </c>
      <c r="G797" t="s">
        <v>6507</v>
      </c>
      <c r="H797" t="s">
        <v>6508</v>
      </c>
      <c r="I797" t="s">
        <v>30</v>
      </c>
      <c r="J797" t="s">
        <v>31</v>
      </c>
      <c r="K797" t="s">
        <v>1151</v>
      </c>
      <c r="L797" t="s">
        <v>380</v>
      </c>
      <c r="M797">
        <v>29203</v>
      </c>
      <c r="N797" t="s">
        <v>9</v>
      </c>
      <c r="O797" t="s">
        <v>4036</v>
      </c>
      <c r="P797" t="s">
        <v>36</v>
      </c>
      <c r="Q797" t="s">
        <v>38</v>
      </c>
      <c r="R797" t="s">
        <v>4037</v>
      </c>
      <c r="S797">
        <v>63.96</v>
      </c>
      <c r="T797">
        <v>2</v>
      </c>
      <c r="U797">
        <v>0</v>
      </c>
      <c r="V797">
        <v>0</v>
      </c>
      <c r="W797">
        <v>-57.564</v>
      </c>
      <c r="X797">
        <v>6.3960000000000008</v>
      </c>
      <c r="Y797">
        <v>870</v>
      </c>
      <c r="Z797">
        <v>0</v>
      </c>
      <c r="AA797">
        <v>2739</v>
      </c>
      <c r="AB797">
        <v>20</v>
      </c>
    </row>
    <row r="798" spans="1:28" x14ac:dyDescent="0.3">
      <c r="A798">
        <v>6181</v>
      </c>
      <c r="B798" t="s">
        <v>8904</v>
      </c>
      <c r="C798" s="1">
        <v>42268</v>
      </c>
      <c r="D798" s="1">
        <v>42273</v>
      </c>
      <c r="E798">
        <v>5</v>
      </c>
      <c r="F798" t="s">
        <v>358</v>
      </c>
      <c r="G798" t="s">
        <v>6507</v>
      </c>
      <c r="H798" t="s">
        <v>6508</v>
      </c>
      <c r="I798" t="s">
        <v>30</v>
      </c>
      <c r="J798" t="s">
        <v>31</v>
      </c>
      <c r="K798" t="s">
        <v>1151</v>
      </c>
      <c r="L798" t="s">
        <v>380</v>
      </c>
      <c r="M798">
        <v>29203</v>
      </c>
      <c r="N798" t="s">
        <v>9</v>
      </c>
      <c r="O798" t="s">
        <v>6010</v>
      </c>
      <c r="P798" t="s">
        <v>40</v>
      </c>
      <c r="Q798" t="s">
        <v>41</v>
      </c>
      <c r="R798" t="s">
        <v>6011</v>
      </c>
      <c r="S798">
        <v>629.94999999999993</v>
      </c>
      <c r="T798">
        <v>5</v>
      </c>
      <c r="U798">
        <v>0</v>
      </c>
      <c r="V798">
        <v>0</v>
      </c>
      <c r="W798">
        <v>-453.56399999999991</v>
      </c>
      <c r="X798">
        <v>176.38600000000002</v>
      </c>
      <c r="Y798">
        <v>871</v>
      </c>
      <c r="Z798">
        <v>1</v>
      </c>
      <c r="AA798">
        <v>2741</v>
      </c>
      <c r="AB798">
        <v>50</v>
      </c>
    </row>
    <row r="799" spans="1:28" x14ac:dyDescent="0.3">
      <c r="A799">
        <v>6182</v>
      </c>
      <c r="B799" t="s">
        <v>8904</v>
      </c>
      <c r="C799" s="1">
        <v>42268</v>
      </c>
      <c r="D799" s="1">
        <v>42273</v>
      </c>
      <c r="E799">
        <v>5</v>
      </c>
      <c r="F799" t="s">
        <v>358</v>
      </c>
      <c r="G799" t="s">
        <v>6507</v>
      </c>
      <c r="H799" t="s">
        <v>6508</v>
      </c>
      <c r="I799" t="s">
        <v>30</v>
      </c>
      <c r="J799" t="s">
        <v>31</v>
      </c>
      <c r="K799" t="s">
        <v>1151</v>
      </c>
      <c r="L799" t="s">
        <v>380</v>
      </c>
      <c r="M799">
        <v>29203</v>
      </c>
      <c r="N799" t="s">
        <v>9</v>
      </c>
      <c r="O799" t="s">
        <v>2666</v>
      </c>
      <c r="P799" t="s">
        <v>40</v>
      </c>
      <c r="Q799" t="s">
        <v>41</v>
      </c>
      <c r="R799" t="s">
        <v>2667</v>
      </c>
      <c r="S799">
        <v>113.72999999999999</v>
      </c>
      <c r="T799">
        <v>3</v>
      </c>
      <c r="U799">
        <v>0</v>
      </c>
      <c r="V799">
        <v>0</v>
      </c>
      <c r="W799">
        <v>-80.7483</v>
      </c>
      <c r="X799">
        <v>32.981699999999989</v>
      </c>
      <c r="Y799">
        <v>872</v>
      </c>
      <c r="Z799">
        <v>2</v>
      </c>
      <c r="AA799">
        <v>2743</v>
      </c>
      <c r="AB799">
        <v>30</v>
      </c>
    </row>
    <row r="800" spans="1:28" x14ac:dyDescent="0.3">
      <c r="A800">
        <v>6183</v>
      </c>
      <c r="B800" t="s">
        <v>8904</v>
      </c>
      <c r="C800" s="1">
        <v>42268</v>
      </c>
      <c r="D800" s="1">
        <v>42273</v>
      </c>
      <c r="E800">
        <v>5</v>
      </c>
      <c r="F800" t="s">
        <v>358</v>
      </c>
      <c r="G800" t="s">
        <v>6507</v>
      </c>
      <c r="H800" t="s">
        <v>6508</v>
      </c>
      <c r="I800" t="s">
        <v>30</v>
      </c>
      <c r="J800" t="s">
        <v>31</v>
      </c>
      <c r="K800" t="s">
        <v>1151</v>
      </c>
      <c r="L800" t="s">
        <v>380</v>
      </c>
      <c r="M800">
        <v>29203</v>
      </c>
      <c r="N800" t="s">
        <v>9</v>
      </c>
      <c r="O800" t="s">
        <v>2049</v>
      </c>
      <c r="P800" t="s">
        <v>36</v>
      </c>
      <c r="Q800" t="s">
        <v>42</v>
      </c>
      <c r="R800" t="s">
        <v>2050</v>
      </c>
      <c r="S800">
        <v>14.6</v>
      </c>
      <c r="T800">
        <v>2</v>
      </c>
      <c r="U800">
        <v>0</v>
      </c>
      <c r="V800">
        <v>0</v>
      </c>
      <c r="W800">
        <v>-7.7380000000000004</v>
      </c>
      <c r="X800">
        <v>6.8619999999999992</v>
      </c>
      <c r="Y800">
        <v>873</v>
      </c>
      <c r="Z800">
        <v>0</v>
      </c>
      <c r="AA800">
        <v>2745</v>
      </c>
      <c r="AB800">
        <v>20</v>
      </c>
    </row>
    <row r="801" spans="1:28" x14ac:dyDescent="0.3">
      <c r="A801">
        <v>6184</v>
      </c>
      <c r="B801" t="s">
        <v>8904</v>
      </c>
      <c r="C801" s="1">
        <v>42268</v>
      </c>
      <c r="D801" s="1">
        <v>42273</v>
      </c>
      <c r="E801">
        <v>5</v>
      </c>
      <c r="F801" t="s">
        <v>358</v>
      </c>
      <c r="G801" t="s">
        <v>6507</v>
      </c>
      <c r="H801" t="s">
        <v>6508</v>
      </c>
      <c r="I801" t="s">
        <v>30</v>
      </c>
      <c r="J801" t="s">
        <v>31</v>
      </c>
      <c r="K801" t="s">
        <v>1151</v>
      </c>
      <c r="L801" t="s">
        <v>380</v>
      </c>
      <c r="M801">
        <v>29203</v>
      </c>
      <c r="N801" t="s">
        <v>9</v>
      </c>
      <c r="O801" t="s">
        <v>924</v>
      </c>
      <c r="P801" t="s">
        <v>36</v>
      </c>
      <c r="Q801" t="s">
        <v>38</v>
      </c>
      <c r="R801" t="s">
        <v>925</v>
      </c>
      <c r="S801">
        <v>887.84</v>
      </c>
      <c r="T801">
        <v>8</v>
      </c>
      <c r="U801">
        <v>0</v>
      </c>
      <c r="V801">
        <v>0</v>
      </c>
      <c r="W801">
        <v>-870.08320000000003</v>
      </c>
      <c r="X801">
        <v>17.756799999999998</v>
      </c>
      <c r="Y801">
        <v>874</v>
      </c>
      <c r="Z801">
        <v>1</v>
      </c>
      <c r="AA801">
        <v>2747</v>
      </c>
      <c r="AB801">
        <v>80</v>
      </c>
    </row>
    <row r="802" spans="1:28" x14ac:dyDescent="0.3">
      <c r="A802">
        <v>6209</v>
      </c>
      <c r="B802" t="s">
        <v>8922</v>
      </c>
      <c r="C802" s="1">
        <v>43007</v>
      </c>
      <c r="D802" s="1">
        <v>43011</v>
      </c>
      <c r="E802">
        <v>4</v>
      </c>
      <c r="F802" t="s">
        <v>358</v>
      </c>
      <c r="G802" t="s">
        <v>5087</v>
      </c>
      <c r="H802" t="s">
        <v>5088</v>
      </c>
      <c r="I802" t="s">
        <v>35</v>
      </c>
      <c r="J802" t="s">
        <v>31</v>
      </c>
      <c r="K802" t="s">
        <v>5560</v>
      </c>
      <c r="L802" t="s">
        <v>385</v>
      </c>
      <c r="M802">
        <v>43302</v>
      </c>
      <c r="N802" t="s">
        <v>5</v>
      </c>
      <c r="O802" t="s">
        <v>4036</v>
      </c>
      <c r="P802" t="s">
        <v>36</v>
      </c>
      <c r="Q802" t="s">
        <v>38</v>
      </c>
      <c r="R802" t="s">
        <v>4037</v>
      </c>
      <c r="S802">
        <v>51.168000000000006</v>
      </c>
      <c r="T802">
        <v>2</v>
      </c>
      <c r="U802">
        <v>0.2</v>
      </c>
      <c r="V802">
        <v>-10.233600000000003</v>
      </c>
      <c r="W802">
        <v>-47.330400000000004</v>
      </c>
      <c r="X802">
        <v>-6.3960000000000008</v>
      </c>
      <c r="Y802">
        <v>875</v>
      </c>
      <c r="Z802">
        <v>2</v>
      </c>
      <c r="AA802">
        <v>2749</v>
      </c>
      <c r="AB802">
        <v>14</v>
      </c>
    </row>
    <row r="803" spans="1:28" x14ac:dyDescent="0.3">
      <c r="A803">
        <v>6222</v>
      </c>
      <c r="B803" t="s">
        <v>8930</v>
      </c>
      <c r="C803" s="1">
        <v>42992</v>
      </c>
      <c r="D803" s="1">
        <v>42996</v>
      </c>
      <c r="E803">
        <v>4</v>
      </c>
      <c r="F803" t="s">
        <v>355</v>
      </c>
      <c r="G803" t="s">
        <v>6552</v>
      </c>
      <c r="H803" t="s">
        <v>6553</v>
      </c>
      <c r="I803" t="s">
        <v>30</v>
      </c>
      <c r="J803" t="s">
        <v>31</v>
      </c>
      <c r="K803" t="s">
        <v>439</v>
      </c>
      <c r="L803" t="s">
        <v>357</v>
      </c>
      <c r="M803">
        <v>90045</v>
      </c>
      <c r="N803" t="s">
        <v>3</v>
      </c>
      <c r="O803" t="s">
        <v>4061</v>
      </c>
      <c r="P803" t="s">
        <v>36</v>
      </c>
      <c r="Q803" t="s">
        <v>37</v>
      </c>
      <c r="R803" t="s">
        <v>4062</v>
      </c>
      <c r="S803">
        <v>56.699999999999996</v>
      </c>
      <c r="T803">
        <v>9</v>
      </c>
      <c r="U803">
        <v>0</v>
      </c>
      <c r="V803">
        <v>0</v>
      </c>
      <c r="W803">
        <v>-30.617999999999999</v>
      </c>
      <c r="X803">
        <v>26.081999999999997</v>
      </c>
      <c r="Y803">
        <v>876</v>
      </c>
      <c r="Z803">
        <v>0</v>
      </c>
      <c r="AA803">
        <v>2751</v>
      </c>
      <c r="AB803">
        <v>63</v>
      </c>
    </row>
    <row r="804" spans="1:28" x14ac:dyDescent="0.3">
      <c r="A804">
        <v>6232</v>
      </c>
      <c r="B804" t="s">
        <v>8937</v>
      </c>
      <c r="C804" s="1">
        <v>42989</v>
      </c>
      <c r="D804" s="1">
        <v>42989</v>
      </c>
      <c r="E804">
        <v>0</v>
      </c>
      <c r="F804" t="s">
        <v>62</v>
      </c>
      <c r="G804" t="s">
        <v>2560</v>
      </c>
      <c r="H804" t="s">
        <v>2561</v>
      </c>
      <c r="I804" t="s">
        <v>30</v>
      </c>
      <c r="J804" t="s">
        <v>31</v>
      </c>
      <c r="K804" t="s">
        <v>442</v>
      </c>
      <c r="L804" t="s">
        <v>361</v>
      </c>
      <c r="M804">
        <v>98105</v>
      </c>
      <c r="N804" t="s">
        <v>3</v>
      </c>
      <c r="O804" t="s">
        <v>610</v>
      </c>
      <c r="P804" t="s">
        <v>32</v>
      </c>
      <c r="Q804" t="s">
        <v>34</v>
      </c>
      <c r="R804" t="s">
        <v>611</v>
      </c>
      <c r="S804">
        <v>177.56800000000001</v>
      </c>
      <c r="T804">
        <v>2</v>
      </c>
      <c r="U804">
        <v>0.2</v>
      </c>
      <c r="V804">
        <v>-35.513600000000004</v>
      </c>
      <c r="W804">
        <v>-133.17600000000002</v>
      </c>
      <c r="X804">
        <v>8.8783999999999921</v>
      </c>
      <c r="Y804">
        <v>877</v>
      </c>
      <c r="Z804">
        <v>1</v>
      </c>
      <c r="AA804">
        <v>2753</v>
      </c>
      <c r="AB804">
        <v>10</v>
      </c>
    </row>
    <row r="805" spans="1:28" x14ac:dyDescent="0.3">
      <c r="A805">
        <v>6233</v>
      </c>
      <c r="B805" t="s">
        <v>8937</v>
      </c>
      <c r="C805" s="1">
        <v>42989</v>
      </c>
      <c r="D805" s="1">
        <v>42989</v>
      </c>
      <c r="E805">
        <v>0</v>
      </c>
      <c r="F805" t="s">
        <v>62</v>
      </c>
      <c r="G805" t="s">
        <v>2560</v>
      </c>
      <c r="H805" t="s">
        <v>2561</v>
      </c>
      <c r="I805" t="s">
        <v>30</v>
      </c>
      <c r="J805" t="s">
        <v>31</v>
      </c>
      <c r="K805" t="s">
        <v>442</v>
      </c>
      <c r="L805" t="s">
        <v>361</v>
      </c>
      <c r="M805">
        <v>98105</v>
      </c>
      <c r="N805" t="s">
        <v>3</v>
      </c>
      <c r="O805" t="s">
        <v>2602</v>
      </c>
      <c r="P805" t="s">
        <v>36</v>
      </c>
      <c r="Q805" t="s">
        <v>44</v>
      </c>
      <c r="R805" t="s">
        <v>2603</v>
      </c>
      <c r="S805">
        <v>19.440000000000001</v>
      </c>
      <c r="T805">
        <v>3</v>
      </c>
      <c r="U805">
        <v>0</v>
      </c>
      <c r="V805">
        <v>0</v>
      </c>
      <c r="W805">
        <v>-10.1088</v>
      </c>
      <c r="X805">
        <v>9.3312000000000008</v>
      </c>
      <c r="Y805">
        <v>878</v>
      </c>
      <c r="Z805">
        <v>2</v>
      </c>
      <c r="AA805">
        <v>2755</v>
      </c>
      <c r="AB805">
        <v>15</v>
      </c>
    </row>
    <row r="806" spans="1:28" x14ac:dyDescent="0.3">
      <c r="A806">
        <v>6234</v>
      </c>
      <c r="B806" t="s">
        <v>8937</v>
      </c>
      <c r="C806" s="1">
        <v>42989</v>
      </c>
      <c r="D806" s="1">
        <v>42989</v>
      </c>
      <c r="E806">
        <v>0</v>
      </c>
      <c r="F806" t="s">
        <v>62</v>
      </c>
      <c r="G806" t="s">
        <v>2560</v>
      </c>
      <c r="H806" t="s">
        <v>2561</v>
      </c>
      <c r="I806" t="s">
        <v>30</v>
      </c>
      <c r="J806" t="s">
        <v>31</v>
      </c>
      <c r="K806" t="s">
        <v>442</v>
      </c>
      <c r="L806" t="s">
        <v>361</v>
      </c>
      <c r="M806">
        <v>98105</v>
      </c>
      <c r="N806" t="s">
        <v>3</v>
      </c>
      <c r="O806" t="s">
        <v>2604</v>
      </c>
      <c r="P806" t="s">
        <v>36</v>
      </c>
      <c r="Q806" t="s">
        <v>44</v>
      </c>
      <c r="R806" t="s">
        <v>2605</v>
      </c>
      <c r="S806">
        <v>71.28</v>
      </c>
      <c r="T806">
        <v>11</v>
      </c>
      <c r="U806">
        <v>0</v>
      </c>
      <c r="V806">
        <v>0</v>
      </c>
      <c r="W806">
        <v>-37.065599999999996</v>
      </c>
      <c r="X806">
        <v>34.214400000000005</v>
      </c>
      <c r="Y806">
        <v>879</v>
      </c>
      <c r="Z806">
        <v>0</v>
      </c>
      <c r="AA806">
        <v>2757</v>
      </c>
      <c r="AB806">
        <v>55</v>
      </c>
    </row>
    <row r="807" spans="1:28" x14ac:dyDescent="0.3">
      <c r="A807">
        <v>6235</v>
      </c>
      <c r="B807" t="s">
        <v>8937</v>
      </c>
      <c r="C807" s="1">
        <v>42989</v>
      </c>
      <c r="D807" s="1">
        <v>42989</v>
      </c>
      <c r="E807">
        <v>0</v>
      </c>
      <c r="F807" t="s">
        <v>62</v>
      </c>
      <c r="G807" t="s">
        <v>2560</v>
      </c>
      <c r="H807" t="s">
        <v>2561</v>
      </c>
      <c r="I807" t="s">
        <v>30</v>
      </c>
      <c r="J807" t="s">
        <v>31</v>
      </c>
      <c r="K807" t="s">
        <v>442</v>
      </c>
      <c r="L807" t="s">
        <v>361</v>
      </c>
      <c r="M807">
        <v>98105</v>
      </c>
      <c r="N807" t="s">
        <v>3</v>
      </c>
      <c r="O807" t="s">
        <v>6683</v>
      </c>
      <c r="P807" t="s">
        <v>36</v>
      </c>
      <c r="Q807" t="s">
        <v>42</v>
      </c>
      <c r="R807" t="s">
        <v>6684</v>
      </c>
      <c r="S807">
        <v>1471.96</v>
      </c>
      <c r="T807">
        <v>5</v>
      </c>
      <c r="U807">
        <v>0.2</v>
      </c>
      <c r="V807">
        <v>-294.392</v>
      </c>
      <c r="W807">
        <v>-717.58050000000003</v>
      </c>
      <c r="X807">
        <v>459.98749999999995</v>
      </c>
      <c r="Y807">
        <v>880</v>
      </c>
      <c r="Z807">
        <v>1</v>
      </c>
      <c r="AA807">
        <v>2759</v>
      </c>
      <c r="AB807">
        <v>25</v>
      </c>
    </row>
    <row r="808" spans="1:28" x14ac:dyDescent="0.3">
      <c r="A808">
        <v>6236</v>
      </c>
      <c r="B808" t="s">
        <v>8937</v>
      </c>
      <c r="C808" s="1">
        <v>42989</v>
      </c>
      <c r="D808" s="1">
        <v>42989</v>
      </c>
      <c r="E808">
        <v>0</v>
      </c>
      <c r="F808" t="s">
        <v>62</v>
      </c>
      <c r="G808" t="s">
        <v>2560</v>
      </c>
      <c r="H808" t="s">
        <v>2561</v>
      </c>
      <c r="I808" t="s">
        <v>30</v>
      </c>
      <c r="J808" t="s">
        <v>31</v>
      </c>
      <c r="K808" t="s">
        <v>442</v>
      </c>
      <c r="L808" t="s">
        <v>361</v>
      </c>
      <c r="M808">
        <v>98105</v>
      </c>
      <c r="N808" t="s">
        <v>3</v>
      </c>
      <c r="O808" t="s">
        <v>8938</v>
      </c>
      <c r="P808" t="s">
        <v>40</v>
      </c>
      <c r="Q808" t="s">
        <v>41</v>
      </c>
      <c r="R808" t="s">
        <v>8939</v>
      </c>
      <c r="S808">
        <v>79.959999999999994</v>
      </c>
      <c r="T808">
        <v>5</v>
      </c>
      <c r="U808">
        <v>0.2</v>
      </c>
      <c r="V808">
        <v>-15.991999999999999</v>
      </c>
      <c r="W808">
        <v>-81.959000000000003</v>
      </c>
      <c r="X808">
        <v>-17.991000000000003</v>
      </c>
      <c r="Y808">
        <v>881</v>
      </c>
      <c r="Z808">
        <v>2</v>
      </c>
      <c r="AA808">
        <v>2761</v>
      </c>
      <c r="AB808">
        <v>25</v>
      </c>
    </row>
    <row r="809" spans="1:28" x14ac:dyDescent="0.3">
      <c r="A809">
        <v>6255</v>
      </c>
      <c r="B809" t="s">
        <v>8952</v>
      </c>
      <c r="C809" s="1">
        <v>42255</v>
      </c>
      <c r="D809" s="1">
        <v>42261</v>
      </c>
      <c r="E809">
        <v>6</v>
      </c>
      <c r="F809" t="s">
        <v>358</v>
      </c>
      <c r="G809" t="s">
        <v>1554</v>
      </c>
      <c r="H809" t="s">
        <v>1555</v>
      </c>
      <c r="I809" t="s">
        <v>35</v>
      </c>
      <c r="J809" t="s">
        <v>31</v>
      </c>
      <c r="K809" t="s">
        <v>545</v>
      </c>
      <c r="L809" t="s">
        <v>379</v>
      </c>
      <c r="M809">
        <v>36116</v>
      </c>
      <c r="N809" t="s">
        <v>9</v>
      </c>
      <c r="O809" t="s">
        <v>7107</v>
      </c>
      <c r="P809" t="s">
        <v>32</v>
      </c>
      <c r="Q809" t="s">
        <v>441</v>
      </c>
      <c r="R809" t="s">
        <v>7108</v>
      </c>
      <c r="S809">
        <v>21.36</v>
      </c>
      <c r="T809">
        <v>8</v>
      </c>
      <c r="U809">
        <v>0</v>
      </c>
      <c r="V809">
        <v>0</v>
      </c>
      <c r="W809">
        <v>-13.2432</v>
      </c>
      <c r="X809">
        <v>8.1167999999999996</v>
      </c>
      <c r="Y809">
        <v>882</v>
      </c>
      <c r="Z809">
        <v>0</v>
      </c>
      <c r="AA809">
        <v>2763</v>
      </c>
      <c r="AB809">
        <v>80</v>
      </c>
    </row>
    <row r="810" spans="1:28" x14ac:dyDescent="0.3">
      <c r="A810">
        <v>6256</v>
      </c>
      <c r="B810" t="s">
        <v>8953</v>
      </c>
      <c r="C810" s="1">
        <v>42987</v>
      </c>
      <c r="D810" s="1">
        <v>42993</v>
      </c>
      <c r="E810">
        <v>6</v>
      </c>
      <c r="F810" t="s">
        <v>358</v>
      </c>
      <c r="G810" t="s">
        <v>1873</v>
      </c>
      <c r="H810" t="s">
        <v>1874</v>
      </c>
      <c r="I810" t="s">
        <v>35</v>
      </c>
      <c r="J810" t="s">
        <v>31</v>
      </c>
      <c r="K810" t="s">
        <v>4781</v>
      </c>
      <c r="L810" t="s">
        <v>362</v>
      </c>
      <c r="M810">
        <v>75023</v>
      </c>
      <c r="N810" t="s">
        <v>7</v>
      </c>
      <c r="O810" t="s">
        <v>1159</v>
      </c>
      <c r="P810" t="s">
        <v>36</v>
      </c>
      <c r="Q810" t="s">
        <v>37</v>
      </c>
      <c r="R810" t="s">
        <v>1160</v>
      </c>
      <c r="S810">
        <v>9.8560000000000016</v>
      </c>
      <c r="T810">
        <v>4</v>
      </c>
      <c r="U810">
        <v>0.2</v>
      </c>
      <c r="V810">
        <v>-1.9712000000000005</v>
      </c>
      <c r="W810">
        <v>-4.4352000000000018</v>
      </c>
      <c r="X810">
        <v>3.4495999999999993</v>
      </c>
      <c r="Y810">
        <v>883</v>
      </c>
      <c r="Z810">
        <v>1</v>
      </c>
      <c r="AA810">
        <v>2765</v>
      </c>
      <c r="AB810">
        <v>40</v>
      </c>
    </row>
    <row r="811" spans="1:28" x14ac:dyDescent="0.3">
      <c r="A811">
        <v>6257</v>
      </c>
      <c r="B811" t="s">
        <v>8954</v>
      </c>
      <c r="C811" s="1">
        <v>42253</v>
      </c>
      <c r="D811" s="1">
        <v>42255</v>
      </c>
      <c r="E811">
        <v>2</v>
      </c>
      <c r="F811" t="s">
        <v>355</v>
      </c>
      <c r="G811" t="s">
        <v>3880</v>
      </c>
      <c r="H811" t="s">
        <v>3881</v>
      </c>
      <c r="I811" t="s">
        <v>45</v>
      </c>
      <c r="J811" t="s">
        <v>31</v>
      </c>
      <c r="K811" t="s">
        <v>1765</v>
      </c>
      <c r="L811" t="s">
        <v>359</v>
      </c>
      <c r="M811">
        <v>33319</v>
      </c>
      <c r="N811" t="s">
        <v>9</v>
      </c>
      <c r="O811" t="s">
        <v>6282</v>
      </c>
      <c r="P811" t="s">
        <v>36</v>
      </c>
      <c r="Q811" t="s">
        <v>42</v>
      </c>
      <c r="R811" t="s">
        <v>6283</v>
      </c>
      <c r="S811">
        <v>3.4440000000000008</v>
      </c>
      <c r="T811">
        <v>1</v>
      </c>
      <c r="U811">
        <v>0.7</v>
      </c>
      <c r="V811">
        <v>-2.4108000000000005</v>
      </c>
      <c r="W811">
        <v>-3.5588000000000002</v>
      </c>
      <c r="X811">
        <v>-2.5255999999999998</v>
      </c>
      <c r="Y811">
        <v>884</v>
      </c>
      <c r="Z811">
        <v>2</v>
      </c>
      <c r="AA811">
        <v>2767</v>
      </c>
      <c r="AB811">
        <v>6</v>
      </c>
    </row>
    <row r="812" spans="1:28" x14ac:dyDescent="0.3">
      <c r="A812">
        <v>6263</v>
      </c>
      <c r="B812" t="s">
        <v>8960</v>
      </c>
      <c r="C812" s="1">
        <v>42637</v>
      </c>
      <c r="D812" s="1">
        <v>42639</v>
      </c>
      <c r="E812">
        <v>2</v>
      </c>
      <c r="F812" t="s">
        <v>49</v>
      </c>
      <c r="G812" t="s">
        <v>1978</v>
      </c>
      <c r="H812" t="s">
        <v>1979</v>
      </c>
      <c r="I812" t="s">
        <v>35</v>
      </c>
      <c r="J812" t="s">
        <v>31</v>
      </c>
      <c r="K812" t="s">
        <v>3626</v>
      </c>
      <c r="L812" t="s">
        <v>371</v>
      </c>
      <c r="M812">
        <v>61107</v>
      </c>
      <c r="N812" t="s">
        <v>7</v>
      </c>
      <c r="O812" t="s">
        <v>2172</v>
      </c>
      <c r="P812" t="s">
        <v>36</v>
      </c>
      <c r="Q812" t="s">
        <v>42</v>
      </c>
      <c r="R812" t="s">
        <v>2173</v>
      </c>
      <c r="S812">
        <v>442.37199999999996</v>
      </c>
      <c r="T812">
        <v>7</v>
      </c>
      <c r="U812">
        <v>0.8</v>
      </c>
      <c r="V812">
        <v>-353.89760000000001</v>
      </c>
      <c r="W812">
        <v>-818.38819999999998</v>
      </c>
      <c r="X812">
        <v>-729.91380000000004</v>
      </c>
      <c r="Y812">
        <v>885</v>
      </c>
      <c r="Z812">
        <v>0</v>
      </c>
      <c r="AA812">
        <v>2769</v>
      </c>
      <c r="AB812">
        <v>28</v>
      </c>
    </row>
    <row r="813" spans="1:28" x14ac:dyDescent="0.3">
      <c r="A813">
        <v>6284</v>
      </c>
      <c r="B813" t="s">
        <v>8973</v>
      </c>
      <c r="C813" s="1">
        <v>42637</v>
      </c>
      <c r="D813" s="1">
        <v>42641</v>
      </c>
      <c r="E813">
        <v>4</v>
      </c>
      <c r="F813" t="s">
        <v>358</v>
      </c>
      <c r="G813" t="s">
        <v>5173</v>
      </c>
      <c r="H813" t="s">
        <v>5174</v>
      </c>
      <c r="I813" t="s">
        <v>35</v>
      </c>
      <c r="J813" t="s">
        <v>31</v>
      </c>
      <c r="K813" t="s">
        <v>439</v>
      </c>
      <c r="L813" t="s">
        <v>357</v>
      </c>
      <c r="M813">
        <v>90049</v>
      </c>
      <c r="N813" t="s">
        <v>3</v>
      </c>
      <c r="O813" t="s">
        <v>7984</v>
      </c>
      <c r="P813" t="s">
        <v>36</v>
      </c>
      <c r="Q813" t="s">
        <v>48</v>
      </c>
      <c r="R813" t="s">
        <v>7985</v>
      </c>
      <c r="S813">
        <v>304.89999999999998</v>
      </c>
      <c r="T813">
        <v>5</v>
      </c>
      <c r="U813">
        <v>0</v>
      </c>
      <c r="V813">
        <v>0</v>
      </c>
      <c r="W813">
        <v>-161.59700000000001</v>
      </c>
      <c r="X813">
        <v>143.30299999999997</v>
      </c>
      <c r="Y813">
        <v>886</v>
      </c>
      <c r="Z813">
        <v>1</v>
      </c>
      <c r="AA813">
        <v>2771</v>
      </c>
      <c r="AB813">
        <v>35</v>
      </c>
    </row>
    <row r="814" spans="1:28" x14ac:dyDescent="0.3">
      <c r="A814">
        <v>6285</v>
      </c>
      <c r="B814" t="s">
        <v>8973</v>
      </c>
      <c r="C814" s="1">
        <v>42637</v>
      </c>
      <c r="D814" s="1">
        <v>42641</v>
      </c>
      <c r="E814">
        <v>4</v>
      </c>
      <c r="F814" t="s">
        <v>358</v>
      </c>
      <c r="G814" t="s">
        <v>5173</v>
      </c>
      <c r="H814" t="s">
        <v>5174</v>
      </c>
      <c r="I814" t="s">
        <v>35</v>
      </c>
      <c r="J814" t="s">
        <v>31</v>
      </c>
      <c r="K814" t="s">
        <v>439</v>
      </c>
      <c r="L814" t="s">
        <v>357</v>
      </c>
      <c r="M814">
        <v>90049</v>
      </c>
      <c r="N814" t="s">
        <v>3</v>
      </c>
      <c r="O814" t="s">
        <v>5040</v>
      </c>
      <c r="P814" t="s">
        <v>32</v>
      </c>
      <c r="Q814" t="s">
        <v>34</v>
      </c>
      <c r="R814" t="s">
        <v>5041</v>
      </c>
      <c r="S814">
        <v>563.24</v>
      </c>
      <c r="T814">
        <v>5</v>
      </c>
      <c r="U814">
        <v>0.2</v>
      </c>
      <c r="V814">
        <v>-112.64800000000001</v>
      </c>
      <c r="W814">
        <v>-394.26799999999997</v>
      </c>
      <c r="X814">
        <v>56.324000000000012</v>
      </c>
      <c r="Y814">
        <v>887</v>
      </c>
      <c r="Z814">
        <v>2</v>
      </c>
      <c r="AA814">
        <v>2773</v>
      </c>
      <c r="AB814">
        <v>35</v>
      </c>
    </row>
    <row r="815" spans="1:28" x14ac:dyDescent="0.3">
      <c r="A815">
        <v>6295</v>
      </c>
      <c r="B815" t="s">
        <v>8980</v>
      </c>
      <c r="C815" s="1">
        <v>41898</v>
      </c>
      <c r="D815" s="1">
        <v>41901</v>
      </c>
      <c r="E815">
        <v>3</v>
      </c>
      <c r="F815" t="s">
        <v>49</v>
      </c>
      <c r="G815" t="s">
        <v>5435</v>
      </c>
      <c r="H815" t="s">
        <v>5436</v>
      </c>
      <c r="I815" t="s">
        <v>35</v>
      </c>
      <c r="J815" t="s">
        <v>31</v>
      </c>
      <c r="K815" t="s">
        <v>50</v>
      </c>
      <c r="L815" t="s">
        <v>51</v>
      </c>
      <c r="M815">
        <v>10024</v>
      </c>
      <c r="N815" t="s">
        <v>5</v>
      </c>
      <c r="O815" t="s">
        <v>3411</v>
      </c>
      <c r="P815" t="s">
        <v>36</v>
      </c>
      <c r="Q815" t="s">
        <v>42</v>
      </c>
      <c r="R815" t="s">
        <v>3412</v>
      </c>
      <c r="S815">
        <v>33.552</v>
      </c>
      <c r="T815">
        <v>1</v>
      </c>
      <c r="U815">
        <v>0.2</v>
      </c>
      <c r="V815">
        <v>-6.7103999999999999</v>
      </c>
      <c r="W815">
        <v>-14.259600000000001</v>
      </c>
      <c r="X815">
        <v>12.581999999999999</v>
      </c>
      <c r="Y815">
        <v>888</v>
      </c>
      <c r="Z815">
        <v>0</v>
      </c>
      <c r="AA815">
        <v>2775</v>
      </c>
      <c r="AB815">
        <v>2</v>
      </c>
    </row>
    <row r="816" spans="1:28" x14ac:dyDescent="0.3">
      <c r="A816">
        <v>6312</v>
      </c>
      <c r="B816" t="s">
        <v>8993</v>
      </c>
      <c r="C816" s="1">
        <v>41893</v>
      </c>
      <c r="D816" s="1">
        <v>41898</v>
      </c>
      <c r="E816">
        <v>5</v>
      </c>
      <c r="F816" t="s">
        <v>358</v>
      </c>
      <c r="G816" t="s">
        <v>8028</v>
      </c>
      <c r="H816" t="s">
        <v>8029</v>
      </c>
      <c r="I816" t="s">
        <v>30</v>
      </c>
      <c r="J816" t="s">
        <v>31</v>
      </c>
      <c r="K816" t="s">
        <v>8994</v>
      </c>
      <c r="L816" t="s">
        <v>357</v>
      </c>
      <c r="M816">
        <v>93030</v>
      </c>
      <c r="N816" t="s">
        <v>3</v>
      </c>
      <c r="O816" t="s">
        <v>1217</v>
      </c>
      <c r="P816" t="s">
        <v>32</v>
      </c>
      <c r="Q816" t="s">
        <v>441</v>
      </c>
      <c r="R816" t="s">
        <v>1218</v>
      </c>
      <c r="S816">
        <v>127.94999999999999</v>
      </c>
      <c r="T816">
        <v>3</v>
      </c>
      <c r="U816">
        <v>0</v>
      </c>
      <c r="V816">
        <v>0</v>
      </c>
      <c r="W816">
        <v>-106.1985</v>
      </c>
      <c r="X816">
        <v>21.751499999999986</v>
      </c>
      <c r="Y816">
        <v>889</v>
      </c>
      <c r="Z816">
        <v>1</v>
      </c>
      <c r="AA816">
        <v>2777</v>
      </c>
      <c r="AB816">
        <v>21</v>
      </c>
    </row>
    <row r="817" spans="1:28" x14ac:dyDescent="0.3">
      <c r="A817">
        <v>6321</v>
      </c>
      <c r="B817" t="s">
        <v>8996</v>
      </c>
      <c r="C817" s="1">
        <v>43006</v>
      </c>
      <c r="D817" s="1">
        <v>43010</v>
      </c>
      <c r="E817">
        <v>4</v>
      </c>
      <c r="F817" t="s">
        <v>358</v>
      </c>
      <c r="G817" t="s">
        <v>1856</v>
      </c>
      <c r="H817" t="s">
        <v>1857</v>
      </c>
      <c r="I817" t="s">
        <v>35</v>
      </c>
      <c r="J817" t="s">
        <v>31</v>
      </c>
      <c r="K817" t="s">
        <v>2181</v>
      </c>
      <c r="L817" t="s">
        <v>359</v>
      </c>
      <c r="M817">
        <v>32216</v>
      </c>
      <c r="N817" t="s">
        <v>9</v>
      </c>
      <c r="O817" t="s">
        <v>2874</v>
      </c>
      <c r="P817" t="s">
        <v>36</v>
      </c>
      <c r="Q817" t="s">
        <v>44</v>
      </c>
      <c r="R817" t="s">
        <v>2875</v>
      </c>
      <c r="S817">
        <v>10.368000000000002</v>
      </c>
      <c r="T817">
        <v>2</v>
      </c>
      <c r="U817">
        <v>0.2</v>
      </c>
      <c r="V817">
        <v>-2.0736000000000003</v>
      </c>
      <c r="W817">
        <v>-4.6656000000000013</v>
      </c>
      <c r="X817">
        <v>3.6288</v>
      </c>
      <c r="Y817">
        <v>890</v>
      </c>
      <c r="Z817">
        <v>2</v>
      </c>
      <c r="AA817">
        <v>2779</v>
      </c>
      <c r="AB817">
        <v>12</v>
      </c>
    </row>
    <row r="818" spans="1:28" x14ac:dyDescent="0.3">
      <c r="A818">
        <v>6353</v>
      </c>
      <c r="B818" t="s">
        <v>9008</v>
      </c>
      <c r="C818" s="1">
        <v>42260</v>
      </c>
      <c r="D818" s="1">
        <v>42266</v>
      </c>
      <c r="E818">
        <v>6</v>
      </c>
      <c r="F818" t="s">
        <v>358</v>
      </c>
      <c r="G818" t="s">
        <v>6419</v>
      </c>
      <c r="H818" t="s">
        <v>6420</v>
      </c>
      <c r="I818" t="s">
        <v>30</v>
      </c>
      <c r="J818" t="s">
        <v>31</v>
      </c>
      <c r="K818" t="s">
        <v>367</v>
      </c>
      <c r="L818" t="s">
        <v>368</v>
      </c>
      <c r="M818">
        <v>19120</v>
      </c>
      <c r="N818" t="s">
        <v>5</v>
      </c>
      <c r="O818" t="s">
        <v>5342</v>
      </c>
      <c r="P818" t="s">
        <v>36</v>
      </c>
      <c r="Q818" t="s">
        <v>42</v>
      </c>
      <c r="R818" t="s">
        <v>5343</v>
      </c>
      <c r="S818">
        <v>2.4119999999999999</v>
      </c>
      <c r="T818">
        <v>1</v>
      </c>
      <c r="U818">
        <v>0.7</v>
      </c>
      <c r="V818">
        <v>-1.6883999999999999</v>
      </c>
      <c r="W818">
        <v>-2.7336</v>
      </c>
      <c r="X818">
        <v>-2.0099999999999998</v>
      </c>
      <c r="Y818">
        <v>892</v>
      </c>
      <c r="Z818">
        <v>1</v>
      </c>
      <c r="AA818">
        <v>2783</v>
      </c>
      <c r="AB818">
        <v>3</v>
      </c>
    </row>
    <row r="819" spans="1:28" x14ac:dyDescent="0.3">
      <c r="A819">
        <v>6354</v>
      </c>
      <c r="B819" t="s">
        <v>9009</v>
      </c>
      <c r="C819" s="1">
        <v>42253</v>
      </c>
      <c r="D819" s="1">
        <v>42259</v>
      </c>
      <c r="E819">
        <v>6</v>
      </c>
      <c r="F819" t="s">
        <v>358</v>
      </c>
      <c r="G819" t="s">
        <v>1083</v>
      </c>
      <c r="H819" t="s">
        <v>1084</v>
      </c>
      <c r="I819" t="s">
        <v>35</v>
      </c>
      <c r="J819" t="s">
        <v>31</v>
      </c>
      <c r="K819" t="s">
        <v>50</v>
      </c>
      <c r="L819" t="s">
        <v>51</v>
      </c>
      <c r="M819">
        <v>10011</v>
      </c>
      <c r="N819" t="s">
        <v>5</v>
      </c>
      <c r="O819" t="s">
        <v>7384</v>
      </c>
      <c r="P819" t="s">
        <v>36</v>
      </c>
      <c r="Q819" t="s">
        <v>43</v>
      </c>
      <c r="R819" t="s">
        <v>7385</v>
      </c>
      <c r="S819">
        <v>8.39</v>
      </c>
      <c r="T819">
        <v>1</v>
      </c>
      <c r="U819">
        <v>0</v>
      </c>
      <c r="V819">
        <v>0</v>
      </c>
      <c r="W819">
        <v>-6.2925000000000004</v>
      </c>
      <c r="X819">
        <v>2.0975000000000001</v>
      </c>
      <c r="Y819">
        <v>893</v>
      </c>
      <c r="Z819">
        <v>2</v>
      </c>
      <c r="AA819">
        <v>2785</v>
      </c>
      <c r="AB819">
        <v>2</v>
      </c>
    </row>
    <row r="820" spans="1:28" x14ac:dyDescent="0.3">
      <c r="A820">
        <v>6355</v>
      </c>
      <c r="B820" t="s">
        <v>9009</v>
      </c>
      <c r="C820" s="1">
        <v>42253</v>
      </c>
      <c r="D820" s="1">
        <v>42259</v>
      </c>
      <c r="E820">
        <v>6</v>
      </c>
      <c r="F820" t="s">
        <v>358</v>
      </c>
      <c r="G820" t="s">
        <v>1083</v>
      </c>
      <c r="H820" t="s">
        <v>1084</v>
      </c>
      <c r="I820" t="s">
        <v>35</v>
      </c>
      <c r="J820" t="s">
        <v>31</v>
      </c>
      <c r="K820" t="s">
        <v>50</v>
      </c>
      <c r="L820" t="s">
        <v>51</v>
      </c>
      <c r="M820">
        <v>10011</v>
      </c>
      <c r="N820" t="s">
        <v>5</v>
      </c>
      <c r="O820" t="s">
        <v>4312</v>
      </c>
      <c r="P820" t="s">
        <v>40</v>
      </c>
      <c r="Q820" t="s">
        <v>41</v>
      </c>
      <c r="R820" t="s">
        <v>4313</v>
      </c>
      <c r="S820">
        <v>337.98</v>
      </c>
      <c r="T820">
        <v>2</v>
      </c>
      <c r="U820">
        <v>0</v>
      </c>
      <c r="V820">
        <v>0</v>
      </c>
      <c r="W820">
        <v>-236.58600000000004</v>
      </c>
      <c r="X820">
        <v>101.39399999999998</v>
      </c>
      <c r="Y820">
        <v>894</v>
      </c>
      <c r="Z820">
        <v>0</v>
      </c>
      <c r="AA820">
        <v>2787</v>
      </c>
      <c r="AB820">
        <v>4</v>
      </c>
    </row>
    <row r="821" spans="1:28" x14ac:dyDescent="0.3">
      <c r="A821">
        <v>6450</v>
      </c>
      <c r="B821" t="s">
        <v>9060</v>
      </c>
      <c r="C821" s="1">
        <v>42272</v>
      </c>
      <c r="D821" s="1">
        <v>42276</v>
      </c>
      <c r="E821">
        <v>4</v>
      </c>
      <c r="F821" t="s">
        <v>358</v>
      </c>
      <c r="G821" t="s">
        <v>5163</v>
      </c>
      <c r="H821" t="s">
        <v>5164</v>
      </c>
      <c r="I821" t="s">
        <v>30</v>
      </c>
      <c r="J821" t="s">
        <v>31</v>
      </c>
      <c r="K821" t="s">
        <v>5029</v>
      </c>
      <c r="L821" t="s">
        <v>391</v>
      </c>
      <c r="M821">
        <v>6450</v>
      </c>
      <c r="N821" t="s">
        <v>5</v>
      </c>
      <c r="O821" t="s">
        <v>4283</v>
      </c>
      <c r="P821" t="s">
        <v>36</v>
      </c>
      <c r="Q821" t="s">
        <v>42</v>
      </c>
      <c r="R821" t="s">
        <v>4284</v>
      </c>
      <c r="S821">
        <v>10.76</v>
      </c>
      <c r="T821">
        <v>2</v>
      </c>
      <c r="U821">
        <v>0</v>
      </c>
      <c r="V821">
        <v>0</v>
      </c>
      <c r="W821">
        <v>-5.5952000000000002</v>
      </c>
      <c r="X821">
        <v>5.1647999999999996</v>
      </c>
      <c r="Y821">
        <v>895</v>
      </c>
      <c r="Z821">
        <v>1</v>
      </c>
      <c r="AA821">
        <v>2789</v>
      </c>
      <c r="AB821">
        <v>20</v>
      </c>
    </row>
    <row r="822" spans="1:28" x14ac:dyDescent="0.3">
      <c r="A822">
        <v>6451</v>
      </c>
      <c r="B822" t="s">
        <v>9060</v>
      </c>
      <c r="C822" s="1">
        <v>42272</v>
      </c>
      <c r="D822" s="1">
        <v>42276</v>
      </c>
      <c r="E822">
        <v>4</v>
      </c>
      <c r="F822" t="s">
        <v>358</v>
      </c>
      <c r="G822" t="s">
        <v>5163</v>
      </c>
      <c r="H822" t="s">
        <v>5164</v>
      </c>
      <c r="I822" t="s">
        <v>30</v>
      </c>
      <c r="J822" t="s">
        <v>31</v>
      </c>
      <c r="K822" t="s">
        <v>5029</v>
      </c>
      <c r="L822" t="s">
        <v>391</v>
      </c>
      <c r="M822">
        <v>6450</v>
      </c>
      <c r="N822" t="s">
        <v>5</v>
      </c>
      <c r="O822" t="s">
        <v>2205</v>
      </c>
      <c r="P822" t="s">
        <v>36</v>
      </c>
      <c r="Q822" t="s">
        <v>44</v>
      </c>
      <c r="R822" t="s">
        <v>2206</v>
      </c>
      <c r="S822">
        <v>45.68</v>
      </c>
      <c r="T822">
        <v>2</v>
      </c>
      <c r="U822">
        <v>0</v>
      </c>
      <c r="V822">
        <v>0</v>
      </c>
      <c r="W822">
        <v>-24.667200000000001</v>
      </c>
      <c r="X822">
        <v>21.012799999999999</v>
      </c>
      <c r="Y822">
        <v>896</v>
      </c>
      <c r="Z822">
        <v>2</v>
      </c>
      <c r="AA822">
        <v>2791</v>
      </c>
      <c r="AB822">
        <v>20</v>
      </c>
    </row>
    <row r="823" spans="1:28" x14ac:dyDescent="0.3">
      <c r="A823">
        <v>6452</v>
      </c>
      <c r="B823" t="s">
        <v>9060</v>
      </c>
      <c r="C823" s="1">
        <v>42272</v>
      </c>
      <c r="D823" s="1">
        <v>42276</v>
      </c>
      <c r="E823">
        <v>4</v>
      </c>
      <c r="F823" t="s">
        <v>358</v>
      </c>
      <c r="G823" t="s">
        <v>5163</v>
      </c>
      <c r="H823" t="s">
        <v>5164</v>
      </c>
      <c r="I823" t="s">
        <v>30</v>
      </c>
      <c r="J823" t="s">
        <v>31</v>
      </c>
      <c r="K823" t="s">
        <v>5029</v>
      </c>
      <c r="L823" t="s">
        <v>391</v>
      </c>
      <c r="M823">
        <v>6450</v>
      </c>
      <c r="N823" t="s">
        <v>5</v>
      </c>
      <c r="O823" t="s">
        <v>1168</v>
      </c>
      <c r="P823" t="s">
        <v>36</v>
      </c>
      <c r="Q823" t="s">
        <v>39</v>
      </c>
      <c r="R823" t="s">
        <v>1169</v>
      </c>
      <c r="S823">
        <v>6.7</v>
      </c>
      <c r="T823">
        <v>1</v>
      </c>
      <c r="U823">
        <v>0</v>
      </c>
      <c r="V823">
        <v>0</v>
      </c>
      <c r="W823">
        <v>-4.4890000000000008</v>
      </c>
      <c r="X823">
        <v>2.2109999999999994</v>
      </c>
      <c r="Y823">
        <v>897</v>
      </c>
      <c r="Z823">
        <v>0</v>
      </c>
      <c r="AA823">
        <v>2793</v>
      </c>
      <c r="AB823">
        <v>10</v>
      </c>
    </row>
    <row r="824" spans="1:28" x14ac:dyDescent="0.3">
      <c r="A824">
        <v>6465</v>
      </c>
      <c r="B824" t="s">
        <v>9067</v>
      </c>
      <c r="C824" s="1">
        <v>42635</v>
      </c>
      <c r="D824" s="1">
        <v>42641</v>
      </c>
      <c r="E824">
        <v>6</v>
      </c>
      <c r="F824" t="s">
        <v>358</v>
      </c>
      <c r="G824" t="s">
        <v>3489</v>
      </c>
      <c r="H824" t="s">
        <v>3490</v>
      </c>
      <c r="I824" t="s">
        <v>45</v>
      </c>
      <c r="J824" t="s">
        <v>31</v>
      </c>
      <c r="K824" t="s">
        <v>2144</v>
      </c>
      <c r="L824" t="s">
        <v>356</v>
      </c>
      <c r="M824">
        <v>40214</v>
      </c>
      <c r="N824" t="s">
        <v>9</v>
      </c>
      <c r="O824" t="s">
        <v>6662</v>
      </c>
      <c r="P824" t="s">
        <v>32</v>
      </c>
      <c r="Q824" t="s">
        <v>441</v>
      </c>
      <c r="R824" t="s">
        <v>6663</v>
      </c>
      <c r="S824">
        <v>13.28</v>
      </c>
      <c r="T824">
        <v>2</v>
      </c>
      <c r="U824">
        <v>0</v>
      </c>
      <c r="V824">
        <v>0</v>
      </c>
      <c r="W824">
        <v>-6.9055999999999997</v>
      </c>
      <c r="X824">
        <v>6.3743999999999996</v>
      </c>
      <c r="Y824">
        <v>898</v>
      </c>
      <c r="Z824">
        <v>1</v>
      </c>
      <c r="AA824">
        <v>2795</v>
      </c>
      <c r="AB824">
        <v>16</v>
      </c>
    </row>
    <row r="825" spans="1:28" x14ac:dyDescent="0.3">
      <c r="A825">
        <v>6490</v>
      </c>
      <c r="B825" t="s">
        <v>9078</v>
      </c>
      <c r="C825" s="1">
        <v>42997</v>
      </c>
      <c r="D825" s="1">
        <v>43002</v>
      </c>
      <c r="E825">
        <v>5</v>
      </c>
      <c r="F825" t="s">
        <v>358</v>
      </c>
      <c r="G825" t="s">
        <v>3367</v>
      </c>
      <c r="H825" t="s">
        <v>3368</v>
      </c>
      <c r="I825" t="s">
        <v>30</v>
      </c>
      <c r="J825" t="s">
        <v>31</v>
      </c>
      <c r="K825" t="s">
        <v>50</v>
      </c>
      <c r="L825" t="s">
        <v>51</v>
      </c>
      <c r="M825">
        <v>10011</v>
      </c>
      <c r="N825" t="s">
        <v>5</v>
      </c>
      <c r="O825" t="s">
        <v>6335</v>
      </c>
      <c r="P825" t="s">
        <v>36</v>
      </c>
      <c r="Q825" t="s">
        <v>44</v>
      </c>
      <c r="R825" t="s">
        <v>6336</v>
      </c>
      <c r="S825">
        <v>32.400000000000006</v>
      </c>
      <c r="T825">
        <v>5</v>
      </c>
      <c r="U825">
        <v>0</v>
      </c>
      <c r="V825">
        <v>0</v>
      </c>
      <c r="W825">
        <v>-16.848000000000006</v>
      </c>
      <c r="X825">
        <v>15.552000000000001</v>
      </c>
      <c r="Y825">
        <v>899</v>
      </c>
      <c r="Z825">
        <v>2</v>
      </c>
      <c r="AA825">
        <v>2797</v>
      </c>
      <c r="AB825">
        <v>10</v>
      </c>
    </row>
    <row r="826" spans="1:28" x14ac:dyDescent="0.3">
      <c r="A826">
        <v>6491</v>
      </c>
      <c r="B826" t="s">
        <v>9079</v>
      </c>
      <c r="C826" s="1">
        <v>41897</v>
      </c>
      <c r="D826" s="1">
        <v>41901</v>
      </c>
      <c r="E826">
        <v>4</v>
      </c>
      <c r="F826" t="s">
        <v>358</v>
      </c>
      <c r="G826" t="s">
        <v>8011</v>
      </c>
      <c r="H826" t="s">
        <v>8012</v>
      </c>
      <c r="I826" t="s">
        <v>35</v>
      </c>
      <c r="J826" t="s">
        <v>31</v>
      </c>
      <c r="K826" t="s">
        <v>367</v>
      </c>
      <c r="L826" t="s">
        <v>368</v>
      </c>
      <c r="M826">
        <v>19120</v>
      </c>
      <c r="N826" t="s">
        <v>5</v>
      </c>
      <c r="O826" t="s">
        <v>2921</v>
      </c>
      <c r="P826" t="s">
        <v>32</v>
      </c>
      <c r="Q826" t="s">
        <v>441</v>
      </c>
      <c r="R826" t="s">
        <v>2922</v>
      </c>
      <c r="S826">
        <v>103.93599999999999</v>
      </c>
      <c r="T826">
        <v>4</v>
      </c>
      <c r="U826">
        <v>0.2</v>
      </c>
      <c r="V826">
        <v>-20.787199999999999</v>
      </c>
      <c r="W826">
        <v>-66.259199999999993</v>
      </c>
      <c r="X826">
        <v>16.889599999999998</v>
      </c>
      <c r="Y826">
        <v>900</v>
      </c>
      <c r="Z826">
        <v>0</v>
      </c>
      <c r="AA826">
        <v>2799</v>
      </c>
      <c r="AB826">
        <v>12</v>
      </c>
    </row>
    <row r="827" spans="1:28" x14ac:dyDescent="0.3">
      <c r="A827">
        <v>6516</v>
      </c>
      <c r="B827" t="s">
        <v>9093</v>
      </c>
      <c r="C827" s="1">
        <v>42993</v>
      </c>
      <c r="D827" s="1">
        <v>42997</v>
      </c>
      <c r="E827">
        <v>4</v>
      </c>
      <c r="F827" t="s">
        <v>358</v>
      </c>
      <c r="G827" t="s">
        <v>4638</v>
      </c>
      <c r="H827" t="s">
        <v>4639</v>
      </c>
      <c r="I827" t="s">
        <v>30</v>
      </c>
      <c r="J827" t="s">
        <v>31</v>
      </c>
      <c r="K827" t="s">
        <v>365</v>
      </c>
      <c r="L827" t="s">
        <v>357</v>
      </c>
      <c r="M827">
        <v>94122</v>
      </c>
      <c r="N827" t="s">
        <v>3</v>
      </c>
      <c r="O827" t="s">
        <v>4218</v>
      </c>
      <c r="P827" t="s">
        <v>32</v>
      </c>
      <c r="Q827" t="s">
        <v>34</v>
      </c>
      <c r="R827" t="s">
        <v>4219</v>
      </c>
      <c r="S827">
        <v>218.35200000000003</v>
      </c>
      <c r="T827">
        <v>3</v>
      </c>
      <c r="U827">
        <v>0.2</v>
      </c>
      <c r="V827">
        <v>-43.670400000000008</v>
      </c>
      <c r="W827">
        <v>-174.68160000000003</v>
      </c>
      <c r="X827">
        <v>0</v>
      </c>
      <c r="Y827">
        <v>901</v>
      </c>
      <c r="Z827">
        <v>1</v>
      </c>
      <c r="AA827">
        <v>2801</v>
      </c>
      <c r="AB827">
        <v>21</v>
      </c>
    </row>
    <row r="828" spans="1:28" x14ac:dyDescent="0.3">
      <c r="A828">
        <v>6517</v>
      </c>
      <c r="B828" t="s">
        <v>9093</v>
      </c>
      <c r="C828" s="1">
        <v>42993</v>
      </c>
      <c r="D828" s="1">
        <v>42997</v>
      </c>
      <c r="E828">
        <v>4</v>
      </c>
      <c r="F828" t="s">
        <v>358</v>
      </c>
      <c r="G828" t="s">
        <v>4638</v>
      </c>
      <c r="H828" t="s">
        <v>4639</v>
      </c>
      <c r="I828" t="s">
        <v>30</v>
      </c>
      <c r="J828" t="s">
        <v>31</v>
      </c>
      <c r="K828" t="s">
        <v>365</v>
      </c>
      <c r="L828" t="s">
        <v>357</v>
      </c>
      <c r="M828">
        <v>94122</v>
      </c>
      <c r="N828" t="s">
        <v>3</v>
      </c>
      <c r="O828" t="s">
        <v>4659</v>
      </c>
      <c r="P828" t="s">
        <v>32</v>
      </c>
      <c r="Q828" t="s">
        <v>441</v>
      </c>
      <c r="R828" t="s">
        <v>4660</v>
      </c>
      <c r="S828">
        <v>529.9</v>
      </c>
      <c r="T828">
        <v>5</v>
      </c>
      <c r="U828">
        <v>0</v>
      </c>
      <c r="V828">
        <v>0</v>
      </c>
      <c r="W828">
        <v>-423.91999999999996</v>
      </c>
      <c r="X828">
        <v>105.97999999999999</v>
      </c>
      <c r="Y828">
        <v>902</v>
      </c>
      <c r="Z828">
        <v>2</v>
      </c>
      <c r="AA828">
        <v>2803</v>
      </c>
      <c r="AB828">
        <v>35</v>
      </c>
    </row>
    <row r="829" spans="1:28" x14ac:dyDescent="0.3">
      <c r="A829">
        <v>6518</v>
      </c>
      <c r="B829" t="s">
        <v>9093</v>
      </c>
      <c r="C829" s="1">
        <v>42993</v>
      </c>
      <c r="D829" s="1">
        <v>42997</v>
      </c>
      <c r="E829">
        <v>4</v>
      </c>
      <c r="F829" t="s">
        <v>358</v>
      </c>
      <c r="G829" t="s">
        <v>4638</v>
      </c>
      <c r="H829" t="s">
        <v>4639</v>
      </c>
      <c r="I829" t="s">
        <v>30</v>
      </c>
      <c r="J829" t="s">
        <v>31</v>
      </c>
      <c r="K829" t="s">
        <v>365</v>
      </c>
      <c r="L829" t="s">
        <v>357</v>
      </c>
      <c r="M829">
        <v>94122</v>
      </c>
      <c r="N829" t="s">
        <v>3</v>
      </c>
      <c r="O829" t="s">
        <v>4683</v>
      </c>
      <c r="P829" t="s">
        <v>36</v>
      </c>
      <c r="Q829" t="s">
        <v>39</v>
      </c>
      <c r="R829" t="s">
        <v>4684</v>
      </c>
      <c r="S829">
        <v>99.3</v>
      </c>
      <c r="T829">
        <v>10</v>
      </c>
      <c r="U829">
        <v>0</v>
      </c>
      <c r="V829">
        <v>0</v>
      </c>
      <c r="W829">
        <v>-57.593999999999994</v>
      </c>
      <c r="X829">
        <v>41.706000000000003</v>
      </c>
      <c r="Y829">
        <v>903</v>
      </c>
      <c r="Z829">
        <v>0</v>
      </c>
      <c r="AA829">
        <v>2805</v>
      </c>
      <c r="AB829">
        <v>70</v>
      </c>
    </row>
    <row r="830" spans="1:28" x14ac:dyDescent="0.3">
      <c r="A830">
        <v>6519</v>
      </c>
      <c r="B830" t="s">
        <v>9093</v>
      </c>
      <c r="C830" s="1">
        <v>42993</v>
      </c>
      <c r="D830" s="1">
        <v>42997</v>
      </c>
      <c r="E830">
        <v>4</v>
      </c>
      <c r="F830" t="s">
        <v>358</v>
      </c>
      <c r="G830" t="s">
        <v>4638</v>
      </c>
      <c r="H830" t="s">
        <v>4639</v>
      </c>
      <c r="I830" t="s">
        <v>30</v>
      </c>
      <c r="J830" t="s">
        <v>31</v>
      </c>
      <c r="K830" t="s">
        <v>365</v>
      </c>
      <c r="L830" t="s">
        <v>357</v>
      </c>
      <c r="M830">
        <v>94122</v>
      </c>
      <c r="N830" t="s">
        <v>3</v>
      </c>
      <c r="O830" t="s">
        <v>5736</v>
      </c>
      <c r="P830" t="s">
        <v>36</v>
      </c>
      <c r="Q830" t="s">
        <v>43</v>
      </c>
      <c r="R830" t="s">
        <v>5737</v>
      </c>
      <c r="S830">
        <v>108.96</v>
      </c>
      <c r="T830">
        <v>2</v>
      </c>
      <c r="U830">
        <v>0</v>
      </c>
      <c r="V830">
        <v>0</v>
      </c>
      <c r="W830">
        <v>-78.451199999999986</v>
      </c>
      <c r="X830">
        <v>30.508800000000008</v>
      </c>
      <c r="Y830">
        <v>904</v>
      </c>
      <c r="Z830">
        <v>1</v>
      </c>
      <c r="AA830">
        <v>2807</v>
      </c>
      <c r="AB830">
        <v>14</v>
      </c>
    </row>
    <row r="831" spans="1:28" x14ac:dyDescent="0.3">
      <c r="A831">
        <v>6520</v>
      </c>
      <c r="B831" t="s">
        <v>9093</v>
      </c>
      <c r="C831" s="1">
        <v>42993</v>
      </c>
      <c r="D831" s="1">
        <v>42997</v>
      </c>
      <c r="E831">
        <v>4</v>
      </c>
      <c r="F831" t="s">
        <v>358</v>
      </c>
      <c r="G831" t="s">
        <v>4638</v>
      </c>
      <c r="H831" t="s">
        <v>4639</v>
      </c>
      <c r="I831" t="s">
        <v>30</v>
      </c>
      <c r="J831" t="s">
        <v>31</v>
      </c>
      <c r="K831" t="s">
        <v>365</v>
      </c>
      <c r="L831" t="s">
        <v>357</v>
      </c>
      <c r="M831">
        <v>94122</v>
      </c>
      <c r="N831" t="s">
        <v>3</v>
      </c>
      <c r="O831" t="s">
        <v>2475</v>
      </c>
      <c r="P831" t="s">
        <v>36</v>
      </c>
      <c r="Q831" t="s">
        <v>42</v>
      </c>
      <c r="R831" t="s">
        <v>2476</v>
      </c>
      <c r="S831">
        <v>2.6880000000000002</v>
      </c>
      <c r="T831">
        <v>1</v>
      </c>
      <c r="U831">
        <v>0.2</v>
      </c>
      <c r="V831">
        <v>-0.53760000000000008</v>
      </c>
      <c r="W831">
        <v>-1.3104000000000005</v>
      </c>
      <c r="X831">
        <v>0.83999999999999975</v>
      </c>
      <c r="Y831">
        <v>905</v>
      </c>
      <c r="Z831">
        <v>2</v>
      </c>
      <c r="AA831">
        <v>2809</v>
      </c>
      <c r="AB831">
        <v>7</v>
      </c>
    </row>
    <row r="832" spans="1:28" x14ac:dyDescent="0.3">
      <c r="A832">
        <v>6623</v>
      </c>
      <c r="B832" t="s">
        <v>9144</v>
      </c>
      <c r="C832" s="1">
        <v>41888</v>
      </c>
      <c r="D832" s="1">
        <v>41891</v>
      </c>
      <c r="E832">
        <v>3</v>
      </c>
      <c r="F832" t="s">
        <v>49</v>
      </c>
      <c r="G832" t="s">
        <v>833</v>
      </c>
      <c r="H832" t="s">
        <v>834</v>
      </c>
      <c r="I832" t="s">
        <v>35</v>
      </c>
      <c r="J832" t="s">
        <v>31</v>
      </c>
      <c r="K832" t="s">
        <v>365</v>
      </c>
      <c r="L832" t="s">
        <v>357</v>
      </c>
      <c r="M832">
        <v>94109</v>
      </c>
      <c r="N832" t="s">
        <v>3</v>
      </c>
      <c r="O832" t="s">
        <v>887</v>
      </c>
      <c r="P832" t="s">
        <v>32</v>
      </c>
      <c r="Q832" t="s">
        <v>441</v>
      </c>
      <c r="R832" t="s">
        <v>888</v>
      </c>
      <c r="S832">
        <v>41.88</v>
      </c>
      <c r="T832">
        <v>6</v>
      </c>
      <c r="U832">
        <v>0</v>
      </c>
      <c r="V832">
        <v>0</v>
      </c>
      <c r="W832">
        <v>-29.734800000000007</v>
      </c>
      <c r="X832">
        <v>12.145199999999997</v>
      </c>
      <c r="Y832">
        <v>906</v>
      </c>
      <c r="Z832">
        <v>0</v>
      </c>
      <c r="AA832">
        <v>2811</v>
      </c>
      <c r="AB832">
        <v>42</v>
      </c>
    </row>
    <row r="833" spans="1:28" x14ac:dyDescent="0.3">
      <c r="A833">
        <v>6624</v>
      </c>
      <c r="B833" t="s">
        <v>9144</v>
      </c>
      <c r="C833" s="1">
        <v>41888</v>
      </c>
      <c r="D833" s="1">
        <v>41891</v>
      </c>
      <c r="E833">
        <v>3</v>
      </c>
      <c r="F833" t="s">
        <v>49</v>
      </c>
      <c r="G833" t="s">
        <v>833</v>
      </c>
      <c r="H833" t="s">
        <v>834</v>
      </c>
      <c r="I833" t="s">
        <v>35</v>
      </c>
      <c r="J833" t="s">
        <v>31</v>
      </c>
      <c r="K833" t="s">
        <v>365</v>
      </c>
      <c r="L833" t="s">
        <v>357</v>
      </c>
      <c r="M833">
        <v>94109</v>
      </c>
      <c r="N833" t="s">
        <v>3</v>
      </c>
      <c r="O833" t="s">
        <v>2827</v>
      </c>
      <c r="P833" t="s">
        <v>36</v>
      </c>
      <c r="Q833" t="s">
        <v>37</v>
      </c>
      <c r="R833" t="s">
        <v>2828</v>
      </c>
      <c r="S833">
        <v>58.48</v>
      </c>
      <c r="T833">
        <v>8</v>
      </c>
      <c r="U833">
        <v>0</v>
      </c>
      <c r="V833">
        <v>0</v>
      </c>
      <c r="W833">
        <v>-30.994399999999999</v>
      </c>
      <c r="X833">
        <v>27.485599999999998</v>
      </c>
      <c r="Y833">
        <v>907</v>
      </c>
      <c r="Z833">
        <v>1</v>
      </c>
      <c r="AA833">
        <v>2813</v>
      </c>
      <c r="AB833">
        <v>56</v>
      </c>
    </row>
    <row r="834" spans="1:28" x14ac:dyDescent="0.3">
      <c r="A834">
        <v>6629</v>
      </c>
      <c r="B834" t="s">
        <v>9149</v>
      </c>
      <c r="C834" s="1">
        <v>42266</v>
      </c>
      <c r="D834" s="1">
        <v>42269</v>
      </c>
      <c r="E834">
        <v>3</v>
      </c>
      <c r="F834" t="s">
        <v>355</v>
      </c>
      <c r="G834" t="s">
        <v>5046</v>
      </c>
      <c r="H834" t="s">
        <v>5047</v>
      </c>
      <c r="I834" t="s">
        <v>30</v>
      </c>
      <c r="J834" t="s">
        <v>31</v>
      </c>
      <c r="K834" t="s">
        <v>50</v>
      </c>
      <c r="L834" t="s">
        <v>51</v>
      </c>
      <c r="M834">
        <v>10024</v>
      </c>
      <c r="N834" t="s">
        <v>5</v>
      </c>
      <c r="O834" t="s">
        <v>1630</v>
      </c>
      <c r="P834" t="s">
        <v>40</v>
      </c>
      <c r="Q834" t="s">
        <v>41</v>
      </c>
      <c r="R834" t="s">
        <v>1631</v>
      </c>
      <c r="S834">
        <v>279.85999999999996</v>
      </c>
      <c r="T834">
        <v>14</v>
      </c>
      <c r="U834">
        <v>0</v>
      </c>
      <c r="V834">
        <v>0</v>
      </c>
      <c r="W834">
        <v>-145.52719999999999</v>
      </c>
      <c r="X834">
        <v>134.33279999999996</v>
      </c>
      <c r="Y834">
        <v>908</v>
      </c>
      <c r="Z834">
        <v>2</v>
      </c>
      <c r="AA834">
        <v>2815</v>
      </c>
      <c r="AB834">
        <v>28</v>
      </c>
    </row>
    <row r="835" spans="1:28" x14ac:dyDescent="0.3">
      <c r="A835">
        <v>6649</v>
      </c>
      <c r="B835" t="s">
        <v>9156</v>
      </c>
      <c r="C835" s="1">
        <v>42986</v>
      </c>
      <c r="D835" s="1">
        <v>42989</v>
      </c>
      <c r="E835">
        <v>3</v>
      </c>
      <c r="F835" t="s">
        <v>49</v>
      </c>
      <c r="G835" t="s">
        <v>2990</v>
      </c>
      <c r="H835" t="s">
        <v>2991</v>
      </c>
      <c r="I835" t="s">
        <v>35</v>
      </c>
      <c r="J835" t="s">
        <v>31</v>
      </c>
      <c r="K835" t="s">
        <v>1828</v>
      </c>
      <c r="L835" t="s">
        <v>362</v>
      </c>
      <c r="M835">
        <v>76017</v>
      </c>
      <c r="N835" t="s">
        <v>7</v>
      </c>
      <c r="O835" t="s">
        <v>2472</v>
      </c>
      <c r="P835" t="s">
        <v>36</v>
      </c>
      <c r="Q835" t="s">
        <v>42</v>
      </c>
      <c r="R835" t="s">
        <v>2473</v>
      </c>
      <c r="S835">
        <v>42.615999999999993</v>
      </c>
      <c r="T835">
        <v>7</v>
      </c>
      <c r="U835">
        <v>0.8</v>
      </c>
      <c r="V835">
        <v>-34.092799999999997</v>
      </c>
      <c r="W835">
        <v>-76.708800000000025</v>
      </c>
      <c r="X835">
        <v>-68.185600000000022</v>
      </c>
      <c r="Y835">
        <v>909</v>
      </c>
      <c r="Z835">
        <v>0</v>
      </c>
      <c r="AA835">
        <v>2817</v>
      </c>
      <c r="AB835">
        <v>70</v>
      </c>
    </row>
    <row r="836" spans="1:28" x14ac:dyDescent="0.3">
      <c r="A836">
        <v>6650</v>
      </c>
      <c r="B836" t="s">
        <v>9156</v>
      </c>
      <c r="C836" s="1">
        <v>42986</v>
      </c>
      <c r="D836" s="1">
        <v>42989</v>
      </c>
      <c r="E836">
        <v>3</v>
      </c>
      <c r="F836" t="s">
        <v>49</v>
      </c>
      <c r="G836" t="s">
        <v>2990</v>
      </c>
      <c r="H836" t="s">
        <v>2991</v>
      </c>
      <c r="I836" t="s">
        <v>35</v>
      </c>
      <c r="J836" t="s">
        <v>31</v>
      </c>
      <c r="K836" t="s">
        <v>1828</v>
      </c>
      <c r="L836" t="s">
        <v>362</v>
      </c>
      <c r="M836">
        <v>76017</v>
      </c>
      <c r="N836" t="s">
        <v>7</v>
      </c>
      <c r="O836" t="s">
        <v>7899</v>
      </c>
      <c r="P836" t="s">
        <v>40</v>
      </c>
      <c r="Q836" t="s">
        <v>511</v>
      </c>
      <c r="R836" t="s">
        <v>7900</v>
      </c>
      <c r="S836">
        <v>319.98400000000004</v>
      </c>
      <c r="T836">
        <v>2</v>
      </c>
      <c r="U836">
        <v>0.2</v>
      </c>
      <c r="V836">
        <v>-63.996800000000007</v>
      </c>
      <c r="W836">
        <v>-147.99260000000004</v>
      </c>
      <c r="X836">
        <v>107.99459999999999</v>
      </c>
      <c r="Y836">
        <v>910</v>
      </c>
      <c r="Z836">
        <v>1</v>
      </c>
      <c r="AA836">
        <v>2819</v>
      </c>
      <c r="AB836">
        <v>20</v>
      </c>
    </row>
    <row r="837" spans="1:28" x14ac:dyDescent="0.3">
      <c r="A837">
        <v>6651</v>
      </c>
      <c r="B837" t="s">
        <v>9156</v>
      </c>
      <c r="C837" s="1">
        <v>42986</v>
      </c>
      <c r="D837" s="1">
        <v>42989</v>
      </c>
      <c r="E837">
        <v>3</v>
      </c>
      <c r="F837" t="s">
        <v>49</v>
      </c>
      <c r="G837" t="s">
        <v>2990</v>
      </c>
      <c r="H837" t="s">
        <v>2991</v>
      </c>
      <c r="I837" t="s">
        <v>35</v>
      </c>
      <c r="J837" t="s">
        <v>31</v>
      </c>
      <c r="K837" t="s">
        <v>1828</v>
      </c>
      <c r="L837" t="s">
        <v>362</v>
      </c>
      <c r="M837">
        <v>76017</v>
      </c>
      <c r="N837" t="s">
        <v>7</v>
      </c>
      <c r="O837" t="s">
        <v>1791</v>
      </c>
      <c r="P837" t="s">
        <v>36</v>
      </c>
      <c r="Q837" t="s">
        <v>52</v>
      </c>
      <c r="R837" t="s">
        <v>1792</v>
      </c>
      <c r="S837">
        <v>45.92</v>
      </c>
      <c r="T837">
        <v>5</v>
      </c>
      <c r="U837">
        <v>0.2</v>
      </c>
      <c r="V837">
        <v>-9.1840000000000011</v>
      </c>
      <c r="W837">
        <v>-21.238000000000003</v>
      </c>
      <c r="X837">
        <v>15.498000000000001</v>
      </c>
      <c r="Y837">
        <v>911</v>
      </c>
      <c r="Z837">
        <v>2</v>
      </c>
      <c r="AA837">
        <v>2821</v>
      </c>
      <c r="AB837">
        <v>50</v>
      </c>
    </row>
    <row r="838" spans="1:28" x14ac:dyDescent="0.3">
      <c r="A838">
        <v>6652</v>
      </c>
      <c r="B838" t="s">
        <v>9156</v>
      </c>
      <c r="C838" s="1">
        <v>42986</v>
      </c>
      <c r="D838" s="1">
        <v>42989</v>
      </c>
      <c r="E838">
        <v>3</v>
      </c>
      <c r="F838" t="s">
        <v>49</v>
      </c>
      <c r="G838" t="s">
        <v>2990</v>
      </c>
      <c r="H838" t="s">
        <v>2991</v>
      </c>
      <c r="I838" t="s">
        <v>35</v>
      </c>
      <c r="J838" t="s">
        <v>31</v>
      </c>
      <c r="K838" t="s">
        <v>1828</v>
      </c>
      <c r="L838" t="s">
        <v>362</v>
      </c>
      <c r="M838">
        <v>76017</v>
      </c>
      <c r="N838" t="s">
        <v>7</v>
      </c>
      <c r="O838" t="s">
        <v>3469</v>
      </c>
      <c r="P838" t="s">
        <v>32</v>
      </c>
      <c r="Q838" t="s">
        <v>441</v>
      </c>
      <c r="R838" t="s">
        <v>3470</v>
      </c>
      <c r="S838">
        <v>21.184000000000001</v>
      </c>
      <c r="T838">
        <v>2</v>
      </c>
      <c r="U838">
        <v>0.6</v>
      </c>
      <c r="V838">
        <v>-12.7104</v>
      </c>
      <c r="W838">
        <v>-20.1248</v>
      </c>
      <c r="X838">
        <v>-11.651199999999999</v>
      </c>
      <c r="Y838">
        <v>912</v>
      </c>
      <c r="Z838">
        <v>0</v>
      </c>
      <c r="AA838">
        <v>2823</v>
      </c>
      <c r="AB838">
        <v>20</v>
      </c>
    </row>
    <row r="839" spans="1:28" x14ac:dyDescent="0.3">
      <c r="A839">
        <v>6653</v>
      </c>
      <c r="B839" t="s">
        <v>9156</v>
      </c>
      <c r="C839" s="1">
        <v>42986</v>
      </c>
      <c r="D839" s="1">
        <v>42989</v>
      </c>
      <c r="E839">
        <v>3</v>
      </c>
      <c r="F839" t="s">
        <v>49</v>
      </c>
      <c r="G839" t="s">
        <v>2990</v>
      </c>
      <c r="H839" t="s">
        <v>2991</v>
      </c>
      <c r="I839" t="s">
        <v>35</v>
      </c>
      <c r="J839" t="s">
        <v>31</v>
      </c>
      <c r="K839" t="s">
        <v>1828</v>
      </c>
      <c r="L839" t="s">
        <v>362</v>
      </c>
      <c r="M839">
        <v>76017</v>
      </c>
      <c r="N839" t="s">
        <v>7</v>
      </c>
      <c r="O839" t="s">
        <v>1485</v>
      </c>
      <c r="P839" t="s">
        <v>36</v>
      </c>
      <c r="Q839" t="s">
        <v>44</v>
      </c>
      <c r="R839" t="s">
        <v>1486</v>
      </c>
      <c r="S839">
        <v>20.736000000000004</v>
      </c>
      <c r="T839">
        <v>4</v>
      </c>
      <c r="U839">
        <v>0.2</v>
      </c>
      <c r="V839">
        <v>-4.1472000000000007</v>
      </c>
      <c r="W839">
        <v>-9.3312000000000026</v>
      </c>
      <c r="X839">
        <v>7.2576000000000001</v>
      </c>
      <c r="Y839">
        <v>913</v>
      </c>
      <c r="Z839">
        <v>1</v>
      </c>
      <c r="AA839">
        <v>2825</v>
      </c>
      <c r="AB839">
        <v>40</v>
      </c>
    </row>
    <row r="840" spans="1:28" x14ac:dyDescent="0.3">
      <c r="A840">
        <v>6654</v>
      </c>
      <c r="B840" t="s">
        <v>9156</v>
      </c>
      <c r="C840" s="1">
        <v>42986</v>
      </c>
      <c r="D840" s="1">
        <v>42989</v>
      </c>
      <c r="E840">
        <v>3</v>
      </c>
      <c r="F840" t="s">
        <v>49</v>
      </c>
      <c r="G840" t="s">
        <v>2990</v>
      </c>
      <c r="H840" t="s">
        <v>2991</v>
      </c>
      <c r="I840" t="s">
        <v>35</v>
      </c>
      <c r="J840" t="s">
        <v>31</v>
      </c>
      <c r="K840" t="s">
        <v>1828</v>
      </c>
      <c r="L840" t="s">
        <v>362</v>
      </c>
      <c r="M840">
        <v>76017</v>
      </c>
      <c r="N840" t="s">
        <v>7</v>
      </c>
      <c r="O840" t="s">
        <v>6888</v>
      </c>
      <c r="P840" t="s">
        <v>32</v>
      </c>
      <c r="Q840" t="s">
        <v>34</v>
      </c>
      <c r="R840" t="s">
        <v>6889</v>
      </c>
      <c r="S840">
        <v>213.42999999999995</v>
      </c>
      <c r="T840">
        <v>5</v>
      </c>
      <c r="U840">
        <v>0.3</v>
      </c>
      <c r="V840">
        <v>-64.028999999999982</v>
      </c>
      <c r="W840">
        <v>-189.03799999999995</v>
      </c>
      <c r="X840">
        <v>-39.636999999999993</v>
      </c>
      <c r="Y840">
        <v>914</v>
      </c>
      <c r="Z840">
        <v>2</v>
      </c>
      <c r="AA840">
        <v>2827</v>
      </c>
      <c r="AB840">
        <v>50</v>
      </c>
    </row>
    <row r="841" spans="1:28" x14ac:dyDescent="0.3">
      <c r="A841">
        <v>6673</v>
      </c>
      <c r="B841" t="s">
        <v>9164</v>
      </c>
      <c r="C841" s="1">
        <v>42258</v>
      </c>
      <c r="D841" s="1">
        <v>42263</v>
      </c>
      <c r="E841">
        <v>5</v>
      </c>
      <c r="F841" t="s">
        <v>358</v>
      </c>
      <c r="G841" t="s">
        <v>1686</v>
      </c>
      <c r="H841" t="s">
        <v>502</v>
      </c>
      <c r="I841" t="s">
        <v>35</v>
      </c>
      <c r="J841" t="s">
        <v>31</v>
      </c>
      <c r="K841" t="s">
        <v>1654</v>
      </c>
      <c r="L841" t="s">
        <v>357</v>
      </c>
      <c r="M841">
        <v>92024</v>
      </c>
      <c r="N841" t="s">
        <v>3</v>
      </c>
      <c r="O841" t="s">
        <v>1244</v>
      </c>
      <c r="P841" t="s">
        <v>36</v>
      </c>
      <c r="Q841" t="s">
        <v>39</v>
      </c>
      <c r="R841" t="s">
        <v>1245</v>
      </c>
      <c r="S841">
        <v>265.85999999999996</v>
      </c>
      <c r="T841">
        <v>7</v>
      </c>
      <c r="U841">
        <v>0</v>
      </c>
      <c r="V841">
        <v>0</v>
      </c>
      <c r="W841">
        <v>-186.10199999999998</v>
      </c>
      <c r="X841">
        <v>79.757999999999967</v>
      </c>
      <c r="Y841">
        <v>915</v>
      </c>
      <c r="Z841">
        <v>0</v>
      </c>
      <c r="AA841">
        <v>2829</v>
      </c>
      <c r="AB841">
        <v>49</v>
      </c>
    </row>
    <row r="842" spans="1:28" x14ac:dyDescent="0.3">
      <c r="A842">
        <v>6674</v>
      </c>
      <c r="B842" t="s">
        <v>9165</v>
      </c>
      <c r="C842" s="1">
        <v>42252</v>
      </c>
      <c r="D842" s="1">
        <v>42259</v>
      </c>
      <c r="E842">
        <v>7</v>
      </c>
      <c r="F842" t="s">
        <v>358</v>
      </c>
      <c r="G842" t="s">
        <v>1361</v>
      </c>
      <c r="H842" t="s">
        <v>1362</v>
      </c>
      <c r="I842" t="s">
        <v>45</v>
      </c>
      <c r="J842" t="s">
        <v>31</v>
      </c>
      <c r="K842" t="s">
        <v>5128</v>
      </c>
      <c r="L842" t="s">
        <v>377</v>
      </c>
      <c r="M842">
        <v>22901</v>
      </c>
      <c r="N842" t="s">
        <v>9</v>
      </c>
      <c r="O842" t="s">
        <v>9166</v>
      </c>
      <c r="P842" t="s">
        <v>32</v>
      </c>
      <c r="Q842" t="s">
        <v>441</v>
      </c>
      <c r="R842" t="s">
        <v>9167</v>
      </c>
      <c r="S842">
        <v>67.959999999999994</v>
      </c>
      <c r="T842">
        <v>4</v>
      </c>
      <c r="U842">
        <v>0</v>
      </c>
      <c r="V842">
        <v>0</v>
      </c>
      <c r="W842">
        <v>-55.727199999999996</v>
      </c>
      <c r="X842">
        <v>12.232799999999997</v>
      </c>
      <c r="Y842">
        <v>916</v>
      </c>
      <c r="Z842">
        <v>1</v>
      </c>
      <c r="AA842">
        <v>2831</v>
      </c>
      <c r="AB842">
        <v>36</v>
      </c>
    </row>
    <row r="843" spans="1:28" x14ac:dyDescent="0.3">
      <c r="A843">
        <v>6680</v>
      </c>
      <c r="B843" t="s">
        <v>9170</v>
      </c>
      <c r="C843" s="1">
        <v>42980</v>
      </c>
      <c r="D843" s="1">
        <v>42985</v>
      </c>
      <c r="E843">
        <v>5</v>
      </c>
      <c r="F843" t="s">
        <v>355</v>
      </c>
      <c r="G843" t="s">
        <v>1054</v>
      </c>
      <c r="H843" t="s">
        <v>1055</v>
      </c>
      <c r="I843" t="s">
        <v>30</v>
      </c>
      <c r="J843" t="s">
        <v>31</v>
      </c>
      <c r="K843" t="s">
        <v>5029</v>
      </c>
      <c r="L843" t="s">
        <v>391</v>
      </c>
      <c r="M843">
        <v>6450</v>
      </c>
      <c r="N843" t="s">
        <v>5</v>
      </c>
      <c r="O843" t="s">
        <v>2151</v>
      </c>
      <c r="P843" t="s">
        <v>36</v>
      </c>
      <c r="Q843" t="s">
        <v>38</v>
      </c>
      <c r="R843" t="s">
        <v>2152</v>
      </c>
      <c r="S843">
        <v>10.9</v>
      </c>
      <c r="T843">
        <v>1</v>
      </c>
      <c r="U843">
        <v>0</v>
      </c>
      <c r="V843">
        <v>0</v>
      </c>
      <c r="W843">
        <v>-8.0660000000000007</v>
      </c>
      <c r="X843">
        <v>2.8339999999999996</v>
      </c>
      <c r="Y843">
        <v>917</v>
      </c>
      <c r="Z843">
        <v>2</v>
      </c>
      <c r="AA843">
        <v>2833</v>
      </c>
      <c r="AB843">
        <v>10</v>
      </c>
    </row>
    <row r="844" spans="1:28" x14ac:dyDescent="0.3">
      <c r="A844">
        <v>6681</v>
      </c>
      <c r="B844" t="s">
        <v>9170</v>
      </c>
      <c r="C844" s="1">
        <v>42980</v>
      </c>
      <c r="D844" s="1">
        <v>42985</v>
      </c>
      <c r="E844">
        <v>5</v>
      </c>
      <c r="F844" t="s">
        <v>355</v>
      </c>
      <c r="G844" t="s">
        <v>1054</v>
      </c>
      <c r="H844" t="s">
        <v>1055</v>
      </c>
      <c r="I844" t="s">
        <v>30</v>
      </c>
      <c r="J844" t="s">
        <v>31</v>
      </c>
      <c r="K844" t="s">
        <v>5029</v>
      </c>
      <c r="L844" t="s">
        <v>391</v>
      </c>
      <c r="M844">
        <v>6450</v>
      </c>
      <c r="N844" t="s">
        <v>5</v>
      </c>
      <c r="O844" t="s">
        <v>2122</v>
      </c>
      <c r="P844" t="s">
        <v>36</v>
      </c>
      <c r="Q844" t="s">
        <v>44</v>
      </c>
      <c r="R844" t="s">
        <v>2123</v>
      </c>
      <c r="S844">
        <v>79.92</v>
      </c>
      <c r="T844">
        <v>4</v>
      </c>
      <c r="U844">
        <v>0</v>
      </c>
      <c r="V844">
        <v>0</v>
      </c>
      <c r="W844">
        <v>-42.357600000000005</v>
      </c>
      <c r="X844">
        <v>37.562399999999997</v>
      </c>
      <c r="Y844">
        <v>918</v>
      </c>
      <c r="Z844">
        <v>0</v>
      </c>
      <c r="AA844">
        <v>2835</v>
      </c>
      <c r="AB844">
        <v>40</v>
      </c>
    </row>
    <row r="845" spans="1:28" x14ac:dyDescent="0.3">
      <c r="A845">
        <v>6682</v>
      </c>
      <c r="B845" t="s">
        <v>9170</v>
      </c>
      <c r="C845" s="1">
        <v>42980</v>
      </c>
      <c r="D845" s="1">
        <v>42985</v>
      </c>
      <c r="E845">
        <v>5</v>
      </c>
      <c r="F845" t="s">
        <v>355</v>
      </c>
      <c r="G845" t="s">
        <v>1054</v>
      </c>
      <c r="H845" t="s">
        <v>1055</v>
      </c>
      <c r="I845" t="s">
        <v>30</v>
      </c>
      <c r="J845" t="s">
        <v>31</v>
      </c>
      <c r="K845" t="s">
        <v>5029</v>
      </c>
      <c r="L845" t="s">
        <v>391</v>
      </c>
      <c r="M845">
        <v>6450</v>
      </c>
      <c r="N845" t="s">
        <v>5</v>
      </c>
      <c r="O845" t="s">
        <v>7420</v>
      </c>
      <c r="P845" t="s">
        <v>36</v>
      </c>
      <c r="Q845" t="s">
        <v>44</v>
      </c>
      <c r="R845" t="s">
        <v>7421</v>
      </c>
      <c r="S845">
        <v>146.82</v>
      </c>
      <c r="T845">
        <v>3</v>
      </c>
      <c r="U845">
        <v>0</v>
      </c>
      <c r="V845">
        <v>0</v>
      </c>
      <c r="W845">
        <v>-73.41</v>
      </c>
      <c r="X845">
        <v>73.41</v>
      </c>
      <c r="Y845">
        <v>919</v>
      </c>
      <c r="Z845">
        <v>1</v>
      </c>
      <c r="AA845">
        <v>2837</v>
      </c>
      <c r="AB845">
        <v>30</v>
      </c>
    </row>
    <row r="846" spans="1:28" x14ac:dyDescent="0.3">
      <c r="A846">
        <v>6694</v>
      </c>
      <c r="B846" t="s">
        <v>9179</v>
      </c>
      <c r="C846" s="1">
        <v>43008</v>
      </c>
      <c r="D846" s="1">
        <v>43010</v>
      </c>
      <c r="E846">
        <v>2</v>
      </c>
      <c r="F846" t="s">
        <v>355</v>
      </c>
      <c r="G846" t="s">
        <v>6760</v>
      </c>
      <c r="H846" t="s">
        <v>6761</v>
      </c>
      <c r="I846" t="s">
        <v>30</v>
      </c>
      <c r="J846" t="s">
        <v>31</v>
      </c>
      <c r="K846" t="s">
        <v>718</v>
      </c>
      <c r="L846" t="s">
        <v>407</v>
      </c>
      <c r="M846">
        <v>21215</v>
      </c>
      <c r="N846" t="s">
        <v>5</v>
      </c>
      <c r="O846" t="s">
        <v>6133</v>
      </c>
      <c r="P846" t="s">
        <v>36</v>
      </c>
      <c r="Q846" t="s">
        <v>44</v>
      </c>
      <c r="R846" t="s">
        <v>6134</v>
      </c>
      <c r="S846">
        <v>164.88</v>
      </c>
      <c r="T846">
        <v>3</v>
      </c>
      <c r="U846">
        <v>0</v>
      </c>
      <c r="V846">
        <v>0</v>
      </c>
      <c r="W846">
        <v>-84.088799999999992</v>
      </c>
      <c r="X846">
        <v>80.791200000000003</v>
      </c>
      <c r="Y846">
        <v>920</v>
      </c>
      <c r="Z846">
        <v>2</v>
      </c>
      <c r="AA846">
        <v>2839</v>
      </c>
      <c r="AB846">
        <v>21</v>
      </c>
    </row>
    <row r="847" spans="1:28" x14ac:dyDescent="0.3">
      <c r="A847">
        <v>6707</v>
      </c>
      <c r="B847" t="s">
        <v>9187</v>
      </c>
      <c r="C847" s="1">
        <v>42623</v>
      </c>
      <c r="D847" s="1">
        <v>42628</v>
      </c>
      <c r="E847">
        <v>5</v>
      </c>
      <c r="F847" t="s">
        <v>358</v>
      </c>
      <c r="G847" t="s">
        <v>587</v>
      </c>
      <c r="H847" t="s">
        <v>588</v>
      </c>
      <c r="I847" t="s">
        <v>35</v>
      </c>
      <c r="J847" t="s">
        <v>31</v>
      </c>
      <c r="K847" t="s">
        <v>879</v>
      </c>
      <c r="L847" t="s">
        <v>359</v>
      </c>
      <c r="M847">
        <v>33311</v>
      </c>
      <c r="N847" t="s">
        <v>9</v>
      </c>
      <c r="O847" t="s">
        <v>4058</v>
      </c>
      <c r="P847" t="s">
        <v>40</v>
      </c>
      <c r="Q847" t="s">
        <v>41</v>
      </c>
      <c r="R847" t="s">
        <v>4059</v>
      </c>
      <c r="S847">
        <v>519.67999999999995</v>
      </c>
      <c r="T847">
        <v>7</v>
      </c>
      <c r="U847">
        <v>0.2</v>
      </c>
      <c r="V847">
        <v>-103.93599999999999</v>
      </c>
      <c r="W847">
        <v>-357.28</v>
      </c>
      <c r="X847">
        <v>58.46399999999997</v>
      </c>
      <c r="Y847">
        <v>921</v>
      </c>
      <c r="Z847">
        <v>0</v>
      </c>
      <c r="AA847">
        <v>2841</v>
      </c>
      <c r="AB847">
        <v>42</v>
      </c>
    </row>
    <row r="848" spans="1:28" x14ac:dyDescent="0.3">
      <c r="A848">
        <v>6721</v>
      </c>
      <c r="B848" t="s">
        <v>9199</v>
      </c>
      <c r="C848" s="1">
        <v>42997</v>
      </c>
      <c r="D848" s="1">
        <v>43002</v>
      </c>
      <c r="E848">
        <v>5</v>
      </c>
      <c r="F848" t="s">
        <v>358</v>
      </c>
      <c r="G848" t="s">
        <v>3203</v>
      </c>
      <c r="H848" t="s">
        <v>3204</v>
      </c>
      <c r="I848" t="s">
        <v>35</v>
      </c>
      <c r="J848" t="s">
        <v>31</v>
      </c>
      <c r="K848" t="s">
        <v>439</v>
      </c>
      <c r="L848" t="s">
        <v>357</v>
      </c>
      <c r="M848">
        <v>90032</v>
      </c>
      <c r="N848" t="s">
        <v>3</v>
      </c>
      <c r="O848" t="s">
        <v>608</v>
      </c>
      <c r="P848" t="s">
        <v>40</v>
      </c>
      <c r="Q848" t="s">
        <v>47</v>
      </c>
      <c r="R848" t="s">
        <v>609</v>
      </c>
      <c r="S848">
        <v>149.94999999999999</v>
      </c>
      <c r="T848">
        <v>5</v>
      </c>
      <c r="U848">
        <v>0</v>
      </c>
      <c r="V848">
        <v>0</v>
      </c>
      <c r="W848">
        <v>-118.4605</v>
      </c>
      <c r="X848">
        <v>31.489499999999992</v>
      </c>
      <c r="Y848">
        <v>922</v>
      </c>
      <c r="Z848">
        <v>1</v>
      </c>
      <c r="AA848">
        <v>2843</v>
      </c>
      <c r="AB848">
        <v>35</v>
      </c>
    </row>
    <row r="849" spans="1:28" x14ac:dyDescent="0.3">
      <c r="A849">
        <v>6722</v>
      </c>
      <c r="B849" t="s">
        <v>9199</v>
      </c>
      <c r="C849" s="1">
        <v>42997</v>
      </c>
      <c r="D849" s="1">
        <v>43002</v>
      </c>
      <c r="E849">
        <v>5</v>
      </c>
      <c r="F849" t="s">
        <v>358</v>
      </c>
      <c r="G849" t="s">
        <v>3203</v>
      </c>
      <c r="H849" t="s">
        <v>3204</v>
      </c>
      <c r="I849" t="s">
        <v>35</v>
      </c>
      <c r="J849" t="s">
        <v>31</v>
      </c>
      <c r="K849" t="s">
        <v>439</v>
      </c>
      <c r="L849" t="s">
        <v>357</v>
      </c>
      <c r="M849">
        <v>90032</v>
      </c>
      <c r="N849" t="s">
        <v>3</v>
      </c>
      <c r="O849" t="s">
        <v>8607</v>
      </c>
      <c r="P849" t="s">
        <v>36</v>
      </c>
      <c r="Q849" t="s">
        <v>39</v>
      </c>
      <c r="R849" t="s">
        <v>8608</v>
      </c>
      <c r="S849">
        <v>23.32</v>
      </c>
      <c r="T849">
        <v>2</v>
      </c>
      <c r="U849">
        <v>0</v>
      </c>
      <c r="V849">
        <v>0</v>
      </c>
      <c r="W849">
        <v>-17.256799999999998</v>
      </c>
      <c r="X849">
        <v>6.0632000000000019</v>
      </c>
      <c r="Y849">
        <v>923</v>
      </c>
      <c r="Z849">
        <v>2</v>
      </c>
      <c r="AA849">
        <v>2845</v>
      </c>
      <c r="AB849">
        <v>14</v>
      </c>
    </row>
    <row r="850" spans="1:28" x14ac:dyDescent="0.3">
      <c r="A850">
        <v>6723</v>
      </c>
      <c r="B850" t="s">
        <v>9199</v>
      </c>
      <c r="C850" s="1">
        <v>42997</v>
      </c>
      <c r="D850" s="1">
        <v>43002</v>
      </c>
      <c r="E850">
        <v>5</v>
      </c>
      <c r="F850" t="s">
        <v>358</v>
      </c>
      <c r="G850" t="s">
        <v>3203</v>
      </c>
      <c r="H850" t="s">
        <v>3204</v>
      </c>
      <c r="I850" t="s">
        <v>35</v>
      </c>
      <c r="J850" t="s">
        <v>31</v>
      </c>
      <c r="K850" t="s">
        <v>439</v>
      </c>
      <c r="L850" t="s">
        <v>357</v>
      </c>
      <c r="M850">
        <v>90032</v>
      </c>
      <c r="N850" t="s">
        <v>3</v>
      </c>
      <c r="O850" t="s">
        <v>5476</v>
      </c>
      <c r="P850" t="s">
        <v>36</v>
      </c>
      <c r="Q850" t="s">
        <v>39</v>
      </c>
      <c r="R850" t="s">
        <v>5477</v>
      </c>
      <c r="S850">
        <v>16.740000000000002</v>
      </c>
      <c r="T850">
        <v>3</v>
      </c>
      <c r="U850">
        <v>0</v>
      </c>
      <c r="V850">
        <v>0</v>
      </c>
      <c r="W850">
        <v>-11.885400000000004</v>
      </c>
      <c r="X850">
        <v>4.8545999999999978</v>
      </c>
      <c r="Y850">
        <v>924</v>
      </c>
      <c r="Z850">
        <v>0</v>
      </c>
      <c r="AA850">
        <v>2847</v>
      </c>
      <c r="AB850">
        <v>21</v>
      </c>
    </row>
    <row r="851" spans="1:28" x14ac:dyDescent="0.3">
      <c r="A851">
        <v>6724</v>
      </c>
      <c r="B851" t="s">
        <v>9200</v>
      </c>
      <c r="C851" s="1">
        <v>42982</v>
      </c>
      <c r="D851" s="1">
        <v>42984</v>
      </c>
      <c r="E851">
        <v>2</v>
      </c>
      <c r="F851" t="s">
        <v>355</v>
      </c>
      <c r="G851" t="s">
        <v>7171</v>
      </c>
      <c r="H851" t="s">
        <v>7172</v>
      </c>
      <c r="I851" t="s">
        <v>30</v>
      </c>
      <c r="J851" t="s">
        <v>31</v>
      </c>
      <c r="K851" t="s">
        <v>8815</v>
      </c>
      <c r="L851" t="s">
        <v>404</v>
      </c>
      <c r="M851">
        <v>3060</v>
      </c>
      <c r="N851" t="s">
        <v>5</v>
      </c>
      <c r="O851" t="s">
        <v>4824</v>
      </c>
      <c r="P851" t="s">
        <v>36</v>
      </c>
      <c r="Q851" t="s">
        <v>52</v>
      </c>
      <c r="R851" t="s">
        <v>474</v>
      </c>
      <c r="S851">
        <v>14.82</v>
      </c>
      <c r="T851">
        <v>6</v>
      </c>
      <c r="U851">
        <v>0</v>
      </c>
      <c r="V851">
        <v>0</v>
      </c>
      <c r="W851">
        <v>-7.8545999999999996</v>
      </c>
      <c r="X851">
        <v>6.9654000000000007</v>
      </c>
      <c r="Y851">
        <v>925</v>
      </c>
      <c r="Z851">
        <v>1</v>
      </c>
      <c r="AA851">
        <v>2849</v>
      </c>
      <c r="AB851">
        <v>24</v>
      </c>
    </row>
    <row r="852" spans="1:28" x14ac:dyDescent="0.3">
      <c r="A852">
        <v>6725</v>
      </c>
      <c r="B852" t="s">
        <v>9201</v>
      </c>
      <c r="C852" s="1">
        <v>42625</v>
      </c>
      <c r="D852" s="1">
        <v>42629</v>
      </c>
      <c r="E852">
        <v>4</v>
      </c>
      <c r="F852" t="s">
        <v>358</v>
      </c>
      <c r="G852" t="s">
        <v>2565</v>
      </c>
      <c r="H852" t="s">
        <v>2566</v>
      </c>
      <c r="I852" t="s">
        <v>30</v>
      </c>
      <c r="J852" t="s">
        <v>31</v>
      </c>
      <c r="K852" t="s">
        <v>442</v>
      </c>
      <c r="L852" t="s">
        <v>361</v>
      </c>
      <c r="M852">
        <v>98103</v>
      </c>
      <c r="N852" t="s">
        <v>3</v>
      </c>
      <c r="O852" t="s">
        <v>1573</v>
      </c>
      <c r="P852" t="s">
        <v>36</v>
      </c>
      <c r="Q852" t="s">
        <v>52</v>
      </c>
      <c r="R852" t="s">
        <v>1574</v>
      </c>
      <c r="S852">
        <v>10.47</v>
      </c>
      <c r="T852">
        <v>3</v>
      </c>
      <c r="U852">
        <v>0</v>
      </c>
      <c r="V852">
        <v>0</v>
      </c>
      <c r="W852">
        <v>-5.6538000000000004</v>
      </c>
      <c r="X852">
        <v>4.8162000000000003</v>
      </c>
      <c r="Y852">
        <v>926</v>
      </c>
      <c r="Z852">
        <v>2</v>
      </c>
      <c r="AA852">
        <v>2851</v>
      </c>
      <c r="AB852">
        <v>15</v>
      </c>
    </row>
    <row r="853" spans="1:28" x14ac:dyDescent="0.3">
      <c r="A853">
        <v>6726</v>
      </c>
      <c r="B853" t="s">
        <v>9201</v>
      </c>
      <c r="C853" s="1">
        <v>42625</v>
      </c>
      <c r="D853" s="1">
        <v>42629</v>
      </c>
      <c r="E853">
        <v>4</v>
      </c>
      <c r="F853" t="s">
        <v>358</v>
      </c>
      <c r="G853" t="s">
        <v>2565</v>
      </c>
      <c r="H853" t="s">
        <v>2566</v>
      </c>
      <c r="I853" t="s">
        <v>30</v>
      </c>
      <c r="J853" t="s">
        <v>31</v>
      </c>
      <c r="K853" t="s">
        <v>442</v>
      </c>
      <c r="L853" t="s">
        <v>361</v>
      </c>
      <c r="M853">
        <v>98103</v>
      </c>
      <c r="N853" t="s">
        <v>3</v>
      </c>
      <c r="O853" t="s">
        <v>7633</v>
      </c>
      <c r="P853" t="s">
        <v>36</v>
      </c>
      <c r="Q853" t="s">
        <v>37</v>
      </c>
      <c r="R853" t="s">
        <v>7634</v>
      </c>
      <c r="S853">
        <v>11.07</v>
      </c>
      <c r="T853">
        <v>3</v>
      </c>
      <c r="U853">
        <v>0</v>
      </c>
      <c r="V853">
        <v>0</v>
      </c>
      <c r="W853">
        <v>-5.8671000000000006</v>
      </c>
      <c r="X853">
        <v>5.2028999999999996</v>
      </c>
      <c r="Y853">
        <v>927</v>
      </c>
      <c r="Z853">
        <v>0</v>
      </c>
      <c r="AA853">
        <v>2853</v>
      </c>
      <c r="AB853">
        <v>15</v>
      </c>
    </row>
    <row r="854" spans="1:28" x14ac:dyDescent="0.3">
      <c r="A854">
        <v>6727</v>
      </c>
      <c r="B854" t="s">
        <v>9201</v>
      </c>
      <c r="C854" s="1">
        <v>42625</v>
      </c>
      <c r="D854" s="1">
        <v>42629</v>
      </c>
      <c r="E854">
        <v>4</v>
      </c>
      <c r="F854" t="s">
        <v>358</v>
      </c>
      <c r="G854" t="s">
        <v>2565</v>
      </c>
      <c r="H854" t="s">
        <v>2566</v>
      </c>
      <c r="I854" t="s">
        <v>30</v>
      </c>
      <c r="J854" t="s">
        <v>31</v>
      </c>
      <c r="K854" t="s">
        <v>442</v>
      </c>
      <c r="L854" t="s">
        <v>361</v>
      </c>
      <c r="M854">
        <v>98103</v>
      </c>
      <c r="N854" t="s">
        <v>3</v>
      </c>
      <c r="O854" t="s">
        <v>3024</v>
      </c>
      <c r="P854" t="s">
        <v>36</v>
      </c>
      <c r="Q854" t="s">
        <v>42</v>
      </c>
      <c r="R854" t="s">
        <v>3025</v>
      </c>
      <c r="S854">
        <v>20.704000000000001</v>
      </c>
      <c r="T854">
        <v>4</v>
      </c>
      <c r="U854">
        <v>0.2</v>
      </c>
      <c r="V854">
        <v>-4.1408000000000005</v>
      </c>
      <c r="W854">
        <v>-8.7992000000000026</v>
      </c>
      <c r="X854">
        <v>7.7639999999999993</v>
      </c>
      <c r="Y854">
        <v>928</v>
      </c>
      <c r="Z854">
        <v>1</v>
      </c>
      <c r="AA854">
        <v>2855</v>
      </c>
      <c r="AB854">
        <v>20</v>
      </c>
    </row>
    <row r="855" spans="1:28" x14ac:dyDescent="0.3">
      <c r="A855">
        <v>6756</v>
      </c>
      <c r="B855" t="s">
        <v>9215</v>
      </c>
      <c r="C855" s="1">
        <v>42993</v>
      </c>
      <c r="D855" s="1">
        <v>42997</v>
      </c>
      <c r="E855">
        <v>4</v>
      </c>
      <c r="F855" t="s">
        <v>358</v>
      </c>
      <c r="G855" t="s">
        <v>9216</v>
      </c>
      <c r="H855" t="s">
        <v>9217</v>
      </c>
      <c r="I855" t="s">
        <v>35</v>
      </c>
      <c r="J855" t="s">
        <v>31</v>
      </c>
      <c r="K855" t="s">
        <v>1820</v>
      </c>
      <c r="L855" t="s">
        <v>392</v>
      </c>
      <c r="M855">
        <v>8701</v>
      </c>
      <c r="N855" t="s">
        <v>5</v>
      </c>
      <c r="O855" t="s">
        <v>6493</v>
      </c>
      <c r="P855" t="s">
        <v>32</v>
      </c>
      <c r="Q855" t="s">
        <v>441</v>
      </c>
      <c r="R855" t="s">
        <v>6494</v>
      </c>
      <c r="S855">
        <v>47.400000000000006</v>
      </c>
      <c r="T855">
        <v>5</v>
      </c>
      <c r="U855">
        <v>0</v>
      </c>
      <c r="V855">
        <v>0</v>
      </c>
      <c r="W855">
        <v>-28.44</v>
      </c>
      <c r="X855">
        <v>18.960000000000004</v>
      </c>
      <c r="Y855">
        <v>929</v>
      </c>
      <c r="Z855">
        <v>2</v>
      </c>
      <c r="AA855">
        <v>2857</v>
      </c>
      <c r="AB855">
        <v>15</v>
      </c>
    </row>
    <row r="856" spans="1:28" x14ac:dyDescent="0.3">
      <c r="A856">
        <v>6757</v>
      </c>
      <c r="B856" t="s">
        <v>9215</v>
      </c>
      <c r="C856" s="1">
        <v>42993</v>
      </c>
      <c r="D856" s="1">
        <v>42997</v>
      </c>
      <c r="E856">
        <v>4</v>
      </c>
      <c r="F856" t="s">
        <v>358</v>
      </c>
      <c r="G856" t="s">
        <v>9216</v>
      </c>
      <c r="H856" t="s">
        <v>9217</v>
      </c>
      <c r="I856" t="s">
        <v>35</v>
      </c>
      <c r="J856" t="s">
        <v>31</v>
      </c>
      <c r="K856" t="s">
        <v>1820</v>
      </c>
      <c r="L856" t="s">
        <v>392</v>
      </c>
      <c r="M856">
        <v>8701</v>
      </c>
      <c r="N856" t="s">
        <v>5</v>
      </c>
      <c r="O856" t="s">
        <v>7230</v>
      </c>
      <c r="P856" t="s">
        <v>32</v>
      </c>
      <c r="Q856" t="s">
        <v>34</v>
      </c>
      <c r="R856" t="s">
        <v>7231</v>
      </c>
      <c r="S856">
        <v>512.96</v>
      </c>
      <c r="T856">
        <v>4</v>
      </c>
      <c r="U856">
        <v>0</v>
      </c>
      <c r="V856">
        <v>0</v>
      </c>
      <c r="W856">
        <v>-369.33120000000002</v>
      </c>
      <c r="X856">
        <v>143.62880000000001</v>
      </c>
      <c r="Y856">
        <v>930</v>
      </c>
      <c r="Z856">
        <v>0</v>
      </c>
      <c r="AA856">
        <v>2859</v>
      </c>
      <c r="AB856">
        <v>12</v>
      </c>
    </row>
    <row r="857" spans="1:28" x14ac:dyDescent="0.3">
      <c r="A857">
        <v>6758</v>
      </c>
      <c r="B857" t="s">
        <v>9215</v>
      </c>
      <c r="C857" s="1">
        <v>42993</v>
      </c>
      <c r="D857" s="1">
        <v>42997</v>
      </c>
      <c r="E857">
        <v>4</v>
      </c>
      <c r="F857" t="s">
        <v>358</v>
      </c>
      <c r="G857" t="s">
        <v>9216</v>
      </c>
      <c r="H857" t="s">
        <v>9217</v>
      </c>
      <c r="I857" t="s">
        <v>35</v>
      </c>
      <c r="J857" t="s">
        <v>31</v>
      </c>
      <c r="K857" t="s">
        <v>1820</v>
      </c>
      <c r="L857" t="s">
        <v>392</v>
      </c>
      <c r="M857">
        <v>8701</v>
      </c>
      <c r="N857" t="s">
        <v>5</v>
      </c>
      <c r="O857" t="s">
        <v>3665</v>
      </c>
      <c r="P857" t="s">
        <v>40</v>
      </c>
      <c r="Q857" t="s">
        <v>41</v>
      </c>
      <c r="R857" t="s">
        <v>3666</v>
      </c>
      <c r="S857">
        <v>395.93999999999994</v>
      </c>
      <c r="T857">
        <v>6</v>
      </c>
      <c r="U857">
        <v>0</v>
      </c>
      <c r="V857">
        <v>0</v>
      </c>
      <c r="W857">
        <v>-292.99559999999991</v>
      </c>
      <c r="X857">
        <v>102.94440000000002</v>
      </c>
      <c r="Y857">
        <v>931</v>
      </c>
      <c r="Z857">
        <v>1</v>
      </c>
      <c r="AA857">
        <v>2861</v>
      </c>
      <c r="AB857">
        <v>18</v>
      </c>
    </row>
    <row r="858" spans="1:28" x14ac:dyDescent="0.3">
      <c r="A858">
        <v>6759</v>
      </c>
      <c r="B858" t="s">
        <v>9215</v>
      </c>
      <c r="C858" s="1">
        <v>42993</v>
      </c>
      <c r="D858" s="1">
        <v>42997</v>
      </c>
      <c r="E858">
        <v>4</v>
      </c>
      <c r="F858" t="s">
        <v>358</v>
      </c>
      <c r="G858" t="s">
        <v>9216</v>
      </c>
      <c r="H858" t="s">
        <v>9217</v>
      </c>
      <c r="I858" t="s">
        <v>35</v>
      </c>
      <c r="J858" t="s">
        <v>31</v>
      </c>
      <c r="K858" t="s">
        <v>1820</v>
      </c>
      <c r="L858" t="s">
        <v>392</v>
      </c>
      <c r="M858">
        <v>8701</v>
      </c>
      <c r="N858" t="s">
        <v>5</v>
      </c>
      <c r="O858" t="s">
        <v>2085</v>
      </c>
      <c r="P858" t="s">
        <v>36</v>
      </c>
      <c r="Q858" t="s">
        <v>38</v>
      </c>
      <c r="R858" t="s">
        <v>2086</v>
      </c>
      <c r="S858">
        <v>81.96</v>
      </c>
      <c r="T858">
        <v>2</v>
      </c>
      <c r="U858">
        <v>0</v>
      </c>
      <c r="V858">
        <v>0</v>
      </c>
      <c r="W858">
        <v>-81.96</v>
      </c>
      <c r="X858">
        <v>0</v>
      </c>
      <c r="Y858">
        <v>932</v>
      </c>
      <c r="Z858">
        <v>2</v>
      </c>
      <c r="AA858">
        <v>2863</v>
      </c>
      <c r="AB858">
        <v>6</v>
      </c>
    </row>
    <row r="859" spans="1:28" x14ac:dyDescent="0.3">
      <c r="A859">
        <v>6763</v>
      </c>
      <c r="B859" t="s">
        <v>9221</v>
      </c>
      <c r="C859" s="1">
        <v>42615</v>
      </c>
      <c r="D859" s="1">
        <v>42621</v>
      </c>
      <c r="E859">
        <v>6</v>
      </c>
      <c r="F859" t="s">
        <v>358</v>
      </c>
      <c r="G859" t="s">
        <v>2459</v>
      </c>
      <c r="H859" t="s">
        <v>2460</v>
      </c>
      <c r="I859" t="s">
        <v>30</v>
      </c>
      <c r="J859" t="s">
        <v>31</v>
      </c>
      <c r="K859" t="s">
        <v>1079</v>
      </c>
      <c r="L859" t="s">
        <v>371</v>
      </c>
      <c r="M859">
        <v>60623</v>
      </c>
      <c r="N859" t="s">
        <v>7</v>
      </c>
      <c r="O859" t="s">
        <v>874</v>
      </c>
      <c r="P859" t="s">
        <v>36</v>
      </c>
      <c r="Q859" t="s">
        <v>37</v>
      </c>
      <c r="R859" t="s">
        <v>875</v>
      </c>
      <c r="S859">
        <v>29.24</v>
      </c>
      <c r="T859">
        <v>5</v>
      </c>
      <c r="U859">
        <v>0.2</v>
      </c>
      <c r="V859">
        <v>-5.8479999999999999</v>
      </c>
      <c r="W859">
        <v>-13.523499999999999</v>
      </c>
      <c r="X859">
        <v>9.8685000000000009</v>
      </c>
      <c r="Y859">
        <v>933</v>
      </c>
      <c r="Z859">
        <v>0</v>
      </c>
      <c r="AA859">
        <v>2865</v>
      </c>
      <c r="AB859">
        <v>20</v>
      </c>
    </row>
    <row r="860" spans="1:28" x14ac:dyDescent="0.3">
      <c r="A860">
        <v>6764</v>
      </c>
      <c r="B860" t="s">
        <v>9221</v>
      </c>
      <c r="C860" s="1">
        <v>42615</v>
      </c>
      <c r="D860" s="1">
        <v>42621</v>
      </c>
      <c r="E860">
        <v>6</v>
      </c>
      <c r="F860" t="s">
        <v>358</v>
      </c>
      <c r="G860" t="s">
        <v>2459</v>
      </c>
      <c r="H860" t="s">
        <v>2460</v>
      </c>
      <c r="I860" t="s">
        <v>30</v>
      </c>
      <c r="J860" t="s">
        <v>31</v>
      </c>
      <c r="K860" t="s">
        <v>1079</v>
      </c>
      <c r="L860" t="s">
        <v>371</v>
      </c>
      <c r="M860">
        <v>60623</v>
      </c>
      <c r="N860" t="s">
        <v>7</v>
      </c>
      <c r="O860" t="s">
        <v>1591</v>
      </c>
      <c r="P860" t="s">
        <v>36</v>
      </c>
      <c r="Q860" t="s">
        <v>38</v>
      </c>
      <c r="R860" t="s">
        <v>1592</v>
      </c>
      <c r="S860">
        <v>35.167999999999999</v>
      </c>
      <c r="T860">
        <v>2</v>
      </c>
      <c r="U860">
        <v>0.2</v>
      </c>
      <c r="V860">
        <v>-7.0335999999999999</v>
      </c>
      <c r="W860">
        <v>-36.486800000000002</v>
      </c>
      <c r="X860">
        <v>-8.3524000000000012</v>
      </c>
      <c r="Y860">
        <v>934</v>
      </c>
      <c r="Z860">
        <v>1</v>
      </c>
      <c r="AA860">
        <v>2867</v>
      </c>
      <c r="AB860">
        <v>8</v>
      </c>
    </row>
    <row r="861" spans="1:28" x14ac:dyDescent="0.3">
      <c r="A861">
        <v>6765</v>
      </c>
      <c r="B861" t="s">
        <v>9221</v>
      </c>
      <c r="C861" s="1">
        <v>42615</v>
      </c>
      <c r="D861" s="1">
        <v>42621</v>
      </c>
      <c r="E861">
        <v>6</v>
      </c>
      <c r="F861" t="s">
        <v>358</v>
      </c>
      <c r="G861" t="s">
        <v>2459</v>
      </c>
      <c r="H861" t="s">
        <v>2460</v>
      </c>
      <c r="I861" t="s">
        <v>30</v>
      </c>
      <c r="J861" t="s">
        <v>31</v>
      </c>
      <c r="K861" t="s">
        <v>1079</v>
      </c>
      <c r="L861" t="s">
        <v>371</v>
      </c>
      <c r="M861">
        <v>60623</v>
      </c>
      <c r="N861" t="s">
        <v>7</v>
      </c>
      <c r="O861" t="s">
        <v>9222</v>
      </c>
      <c r="P861" t="s">
        <v>40</v>
      </c>
      <c r="Q861" t="s">
        <v>57</v>
      </c>
      <c r="R861" t="s">
        <v>9223</v>
      </c>
      <c r="S861">
        <v>1362.8999999999999</v>
      </c>
      <c r="T861">
        <v>3</v>
      </c>
      <c r="U861">
        <v>0.3</v>
      </c>
      <c r="V861">
        <v>-408.86999999999995</v>
      </c>
      <c r="W861">
        <v>-973.50000000000011</v>
      </c>
      <c r="X861">
        <v>-19.470000000000141</v>
      </c>
      <c r="Y861">
        <v>935</v>
      </c>
      <c r="Z861">
        <v>2</v>
      </c>
      <c r="AA861">
        <v>2869</v>
      </c>
      <c r="AB861">
        <v>12</v>
      </c>
    </row>
    <row r="862" spans="1:28" x14ac:dyDescent="0.3">
      <c r="A862">
        <v>6770</v>
      </c>
      <c r="B862" t="s">
        <v>9226</v>
      </c>
      <c r="C862" s="1">
        <v>42997</v>
      </c>
      <c r="D862" s="1">
        <v>43001</v>
      </c>
      <c r="E862">
        <v>4</v>
      </c>
      <c r="F862" t="s">
        <v>358</v>
      </c>
      <c r="G862" t="s">
        <v>6275</v>
      </c>
      <c r="H862" t="s">
        <v>6276</v>
      </c>
      <c r="I862" t="s">
        <v>45</v>
      </c>
      <c r="J862" t="s">
        <v>31</v>
      </c>
      <c r="K862" t="s">
        <v>467</v>
      </c>
      <c r="L862" t="s">
        <v>396</v>
      </c>
      <c r="M862">
        <v>31907</v>
      </c>
      <c r="N862" t="s">
        <v>9</v>
      </c>
      <c r="O862" t="s">
        <v>7719</v>
      </c>
      <c r="P862" t="s">
        <v>36</v>
      </c>
      <c r="Q862" t="s">
        <v>39</v>
      </c>
      <c r="R862" t="s">
        <v>7720</v>
      </c>
      <c r="S862">
        <v>35.4</v>
      </c>
      <c r="T862">
        <v>5</v>
      </c>
      <c r="U862">
        <v>0</v>
      </c>
      <c r="V862">
        <v>0</v>
      </c>
      <c r="W862">
        <v>-21.947999999999997</v>
      </c>
      <c r="X862">
        <v>13.452000000000002</v>
      </c>
      <c r="Y862">
        <v>936</v>
      </c>
      <c r="Z862">
        <v>0</v>
      </c>
      <c r="AA862">
        <v>2871</v>
      </c>
      <c r="AB862">
        <v>35</v>
      </c>
    </row>
    <row r="863" spans="1:28" x14ac:dyDescent="0.3">
      <c r="A863">
        <v>6777</v>
      </c>
      <c r="B863" t="s">
        <v>9232</v>
      </c>
      <c r="C863" s="1">
        <v>42618</v>
      </c>
      <c r="D863" s="1">
        <v>42624</v>
      </c>
      <c r="E863">
        <v>6</v>
      </c>
      <c r="F863" t="s">
        <v>358</v>
      </c>
      <c r="G863" t="s">
        <v>6691</v>
      </c>
      <c r="H863" t="s">
        <v>6692</v>
      </c>
      <c r="I863" t="s">
        <v>30</v>
      </c>
      <c r="J863" t="s">
        <v>31</v>
      </c>
      <c r="K863" t="s">
        <v>486</v>
      </c>
      <c r="L863" t="s">
        <v>362</v>
      </c>
      <c r="M863">
        <v>78207</v>
      </c>
      <c r="N863" t="s">
        <v>7</v>
      </c>
      <c r="O863" t="s">
        <v>1009</v>
      </c>
      <c r="P863" t="s">
        <v>36</v>
      </c>
      <c r="Q863" t="s">
        <v>38</v>
      </c>
      <c r="R863" t="s">
        <v>1010</v>
      </c>
      <c r="S863">
        <v>93.456000000000003</v>
      </c>
      <c r="T863">
        <v>3</v>
      </c>
      <c r="U863">
        <v>0.2</v>
      </c>
      <c r="V863">
        <v>-18.691200000000002</v>
      </c>
      <c r="W863">
        <v>-92.287800000000018</v>
      </c>
      <c r="X863">
        <v>-17.523000000000014</v>
      </c>
      <c r="Y863">
        <v>937</v>
      </c>
      <c r="Z863">
        <v>1</v>
      </c>
      <c r="AA863">
        <v>2873</v>
      </c>
      <c r="AB863">
        <v>30</v>
      </c>
    </row>
    <row r="864" spans="1:28" x14ac:dyDescent="0.3">
      <c r="A864">
        <v>6779</v>
      </c>
      <c r="B864" t="s">
        <v>9234</v>
      </c>
      <c r="C864" s="1">
        <v>42616</v>
      </c>
      <c r="D864" s="1">
        <v>42621</v>
      </c>
      <c r="E864">
        <v>5</v>
      </c>
      <c r="F864" t="s">
        <v>355</v>
      </c>
      <c r="G864" t="s">
        <v>4805</v>
      </c>
      <c r="H864" t="s">
        <v>4806</v>
      </c>
      <c r="I864" t="s">
        <v>30</v>
      </c>
      <c r="J864" t="s">
        <v>31</v>
      </c>
      <c r="K864" t="s">
        <v>718</v>
      </c>
      <c r="L864" t="s">
        <v>407</v>
      </c>
      <c r="M864">
        <v>21215</v>
      </c>
      <c r="N864" t="s">
        <v>5</v>
      </c>
      <c r="O864" t="s">
        <v>4900</v>
      </c>
      <c r="P864" t="s">
        <v>32</v>
      </c>
      <c r="Q864" t="s">
        <v>33</v>
      </c>
      <c r="R864" t="s">
        <v>4901</v>
      </c>
      <c r="S864">
        <v>344.94</v>
      </c>
      <c r="T864">
        <v>3</v>
      </c>
      <c r="U864">
        <v>0</v>
      </c>
      <c r="V864">
        <v>0</v>
      </c>
      <c r="W864">
        <v>-313.8954</v>
      </c>
      <c r="X864">
        <v>31.044599999999974</v>
      </c>
      <c r="Y864">
        <v>938</v>
      </c>
      <c r="Z864">
        <v>2</v>
      </c>
      <c r="AA864">
        <v>2875</v>
      </c>
      <c r="AB864">
        <v>21</v>
      </c>
    </row>
    <row r="865" spans="1:28" x14ac:dyDescent="0.3">
      <c r="A865">
        <v>6780</v>
      </c>
      <c r="B865" t="s">
        <v>9234</v>
      </c>
      <c r="C865" s="1">
        <v>42616</v>
      </c>
      <c r="D865" s="1">
        <v>42621</v>
      </c>
      <c r="E865">
        <v>5</v>
      </c>
      <c r="F865" t="s">
        <v>355</v>
      </c>
      <c r="G865" t="s">
        <v>4805</v>
      </c>
      <c r="H865" t="s">
        <v>4806</v>
      </c>
      <c r="I865" t="s">
        <v>30</v>
      </c>
      <c r="J865" t="s">
        <v>31</v>
      </c>
      <c r="K865" t="s">
        <v>718</v>
      </c>
      <c r="L865" t="s">
        <v>407</v>
      </c>
      <c r="M865">
        <v>21215</v>
      </c>
      <c r="N865" t="s">
        <v>5</v>
      </c>
      <c r="O865" t="s">
        <v>739</v>
      </c>
      <c r="P865" t="s">
        <v>32</v>
      </c>
      <c r="Q865" t="s">
        <v>441</v>
      </c>
      <c r="R865" t="s">
        <v>740</v>
      </c>
      <c r="S865">
        <v>14.76</v>
      </c>
      <c r="T865">
        <v>2</v>
      </c>
      <c r="U865">
        <v>0</v>
      </c>
      <c r="V865">
        <v>0</v>
      </c>
      <c r="W865">
        <v>-10.479600000000001</v>
      </c>
      <c r="X865">
        <v>4.2803999999999984</v>
      </c>
      <c r="Y865">
        <v>939</v>
      </c>
      <c r="Z865">
        <v>0</v>
      </c>
      <c r="AA865">
        <v>2877</v>
      </c>
      <c r="AB865">
        <v>14</v>
      </c>
    </row>
    <row r="866" spans="1:28" x14ac:dyDescent="0.3">
      <c r="A866">
        <v>6781</v>
      </c>
      <c r="B866" t="s">
        <v>9234</v>
      </c>
      <c r="C866" s="1">
        <v>42616</v>
      </c>
      <c r="D866" s="1">
        <v>42621</v>
      </c>
      <c r="E866">
        <v>5</v>
      </c>
      <c r="F866" t="s">
        <v>355</v>
      </c>
      <c r="G866" t="s">
        <v>4805</v>
      </c>
      <c r="H866" t="s">
        <v>4806</v>
      </c>
      <c r="I866" t="s">
        <v>30</v>
      </c>
      <c r="J866" t="s">
        <v>31</v>
      </c>
      <c r="K866" t="s">
        <v>718</v>
      </c>
      <c r="L866" t="s">
        <v>407</v>
      </c>
      <c r="M866">
        <v>21215</v>
      </c>
      <c r="N866" t="s">
        <v>5</v>
      </c>
      <c r="O866" t="s">
        <v>3824</v>
      </c>
      <c r="P866" t="s">
        <v>36</v>
      </c>
      <c r="Q866" t="s">
        <v>42</v>
      </c>
      <c r="R866" t="s">
        <v>3825</v>
      </c>
      <c r="S866">
        <v>12.76</v>
      </c>
      <c r="T866">
        <v>2</v>
      </c>
      <c r="U866">
        <v>0</v>
      </c>
      <c r="V866">
        <v>0</v>
      </c>
      <c r="W866">
        <v>-6.8904000000000005</v>
      </c>
      <c r="X866">
        <v>5.8695999999999993</v>
      </c>
      <c r="Y866">
        <v>940</v>
      </c>
      <c r="Z866">
        <v>1</v>
      </c>
      <c r="AA866">
        <v>2879</v>
      </c>
      <c r="AB866">
        <v>14</v>
      </c>
    </row>
    <row r="867" spans="1:28" x14ac:dyDescent="0.3">
      <c r="A867">
        <v>6782</v>
      </c>
      <c r="B867" t="s">
        <v>9234</v>
      </c>
      <c r="C867" s="1">
        <v>42616</v>
      </c>
      <c r="D867" s="1">
        <v>42621</v>
      </c>
      <c r="E867">
        <v>5</v>
      </c>
      <c r="F867" t="s">
        <v>355</v>
      </c>
      <c r="G867" t="s">
        <v>4805</v>
      </c>
      <c r="H867" t="s">
        <v>4806</v>
      </c>
      <c r="I867" t="s">
        <v>30</v>
      </c>
      <c r="J867" t="s">
        <v>31</v>
      </c>
      <c r="K867" t="s">
        <v>718</v>
      </c>
      <c r="L867" t="s">
        <v>407</v>
      </c>
      <c r="M867">
        <v>21215</v>
      </c>
      <c r="N867" t="s">
        <v>5</v>
      </c>
      <c r="O867" t="s">
        <v>3185</v>
      </c>
      <c r="P867" t="s">
        <v>36</v>
      </c>
      <c r="Q867" t="s">
        <v>37</v>
      </c>
      <c r="R867" t="s">
        <v>3186</v>
      </c>
      <c r="S867">
        <v>58.48</v>
      </c>
      <c r="T867">
        <v>8</v>
      </c>
      <c r="U867">
        <v>0</v>
      </c>
      <c r="V867">
        <v>0</v>
      </c>
      <c r="W867">
        <v>-30.994399999999999</v>
      </c>
      <c r="X867">
        <v>27.485599999999998</v>
      </c>
      <c r="Y867">
        <v>941</v>
      </c>
      <c r="Z867">
        <v>2</v>
      </c>
      <c r="AA867">
        <v>2881</v>
      </c>
      <c r="AB867">
        <v>56</v>
      </c>
    </row>
    <row r="868" spans="1:28" x14ac:dyDescent="0.3">
      <c r="A868">
        <v>6788</v>
      </c>
      <c r="B868" t="s">
        <v>9238</v>
      </c>
      <c r="C868" s="1">
        <v>42260</v>
      </c>
      <c r="D868" s="1">
        <v>42267</v>
      </c>
      <c r="E868">
        <v>7</v>
      </c>
      <c r="F868" t="s">
        <v>358</v>
      </c>
      <c r="G868" t="s">
        <v>1566</v>
      </c>
      <c r="H868" t="s">
        <v>1567</v>
      </c>
      <c r="I868" t="s">
        <v>30</v>
      </c>
      <c r="J868" t="s">
        <v>31</v>
      </c>
      <c r="K868" t="s">
        <v>2384</v>
      </c>
      <c r="L868" t="s">
        <v>396</v>
      </c>
      <c r="M868">
        <v>30318</v>
      </c>
      <c r="N868" t="s">
        <v>9</v>
      </c>
      <c r="O868" t="s">
        <v>3596</v>
      </c>
      <c r="P868" t="s">
        <v>32</v>
      </c>
      <c r="Q868" t="s">
        <v>441</v>
      </c>
      <c r="R868" t="s">
        <v>3597</v>
      </c>
      <c r="S868">
        <v>129.93</v>
      </c>
      <c r="T868">
        <v>3</v>
      </c>
      <c r="U868">
        <v>0</v>
      </c>
      <c r="V868">
        <v>0</v>
      </c>
      <c r="W868">
        <v>-116.93700000000001</v>
      </c>
      <c r="X868">
        <v>12.992999999999988</v>
      </c>
      <c r="Y868">
        <v>942</v>
      </c>
      <c r="Z868">
        <v>0</v>
      </c>
      <c r="AA868">
        <v>2883</v>
      </c>
      <c r="AB868">
        <v>21</v>
      </c>
    </row>
    <row r="869" spans="1:28" x14ac:dyDescent="0.3">
      <c r="A869">
        <v>6789</v>
      </c>
      <c r="B869" t="s">
        <v>9238</v>
      </c>
      <c r="C869" s="1">
        <v>42260</v>
      </c>
      <c r="D869" s="1">
        <v>42267</v>
      </c>
      <c r="E869">
        <v>7</v>
      </c>
      <c r="F869" t="s">
        <v>358</v>
      </c>
      <c r="G869" t="s">
        <v>1566</v>
      </c>
      <c r="H869" t="s">
        <v>1567</v>
      </c>
      <c r="I869" t="s">
        <v>30</v>
      </c>
      <c r="J869" t="s">
        <v>31</v>
      </c>
      <c r="K869" t="s">
        <v>2384</v>
      </c>
      <c r="L869" t="s">
        <v>396</v>
      </c>
      <c r="M869">
        <v>30318</v>
      </c>
      <c r="N869" t="s">
        <v>9</v>
      </c>
      <c r="O869" t="s">
        <v>4345</v>
      </c>
      <c r="P869" t="s">
        <v>36</v>
      </c>
      <c r="Q869" t="s">
        <v>44</v>
      </c>
      <c r="R869" t="s">
        <v>4346</v>
      </c>
      <c r="S869">
        <v>69.930000000000007</v>
      </c>
      <c r="T869">
        <v>7</v>
      </c>
      <c r="U869">
        <v>0</v>
      </c>
      <c r="V869">
        <v>0</v>
      </c>
      <c r="W869">
        <v>-38.461500000000008</v>
      </c>
      <c r="X869">
        <v>31.468499999999999</v>
      </c>
      <c r="Y869">
        <v>943</v>
      </c>
      <c r="Z869">
        <v>1</v>
      </c>
      <c r="AA869">
        <v>2885</v>
      </c>
      <c r="AB869">
        <v>49</v>
      </c>
    </row>
    <row r="870" spans="1:28" x14ac:dyDescent="0.3">
      <c r="A870">
        <v>6790</v>
      </c>
      <c r="B870" t="s">
        <v>9239</v>
      </c>
      <c r="C870" s="1">
        <v>42254</v>
      </c>
      <c r="D870" s="1">
        <v>42256</v>
      </c>
      <c r="E870">
        <v>2</v>
      </c>
      <c r="F870" t="s">
        <v>355</v>
      </c>
      <c r="G870" t="s">
        <v>5350</v>
      </c>
      <c r="H870" t="s">
        <v>5351</v>
      </c>
      <c r="I870" t="s">
        <v>35</v>
      </c>
      <c r="J870" t="s">
        <v>31</v>
      </c>
      <c r="K870" t="s">
        <v>1144</v>
      </c>
      <c r="L870" t="s">
        <v>360</v>
      </c>
      <c r="M870">
        <v>27707</v>
      </c>
      <c r="N870" t="s">
        <v>9</v>
      </c>
      <c r="O870" t="s">
        <v>2223</v>
      </c>
      <c r="P870" t="s">
        <v>36</v>
      </c>
      <c r="Q870" t="s">
        <v>39</v>
      </c>
      <c r="R870" t="s">
        <v>2224</v>
      </c>
      <c r="S870">
        <v>140.73599999999999</v>
      </c>
      <c r="T870">
        <v>4</v>
      </c>
      <c r="U870">
        <v>0.2</v>
      </c>
      <c r="V870">
        <v>-28.147199999999998</v>
      </c>
      <c r="W870">
        <v>-100.27439999999999</v>
      </c>
      <c r="X870">
        <v>12.314400000000006</v>
      </c>
      <c r="Y870">
        <v>944</v>
      </c>
      <c r="Z870">
        <v>2</v>
      </c>
      <c r="AA870">
        <v>2887</v>
      </c>
      <c r="AB870">
        <v>24</v>
      </c>
    </row>
    <row r="871" spans="1:28" x14ac:dyDescent="0.3">
      <c r="A871">
        <v>6810</v>
      </c>
      <c r="B871" t="s">
        <v>9253</v>
      </c>
      <c r="C871" s="1">
        <v>42992</v>
      </c>
      <c r="D871" s="1">
        <v>42993</v>
      </c>
      <c r="E871">
        <v>1</v>
      </c>
      <c r="F871" t="s">
        <v>49</v>
      </c>
      <c r="G871" t="s">
        <v>4794</v>
      </c>
      <c r="H871" t="s">
        <v>4795</v>
      </c>
      <c r="I871" t="s">
        <v>30</v>
      </c>
      <c r="J871" t="s">
        <v>31</v>
      </c>
      <c r="K871" t="s">
        <v>367</v>
      </c>
      <c r="L871" t="s">
        <v>368</v>
      </c>
      <c r="M871">
        <v>19140</v>
      </c>
      <c r="N871" t="s">
        <v>5</v>
      </c>
      <c r="O871" t="s">
        <v>3024</v>
      </c>
      <c r="P871" t="s">
        <v>36</v>
      </c>
      <c r="Q871" t="s">
        <v>42</v>
      </c>
      <c r="R871" t="s">
        <v>3025</v>
      </c>
      <c r="S871">
        <v>3.8820000000000006</v>
      </c>
      <c r="T871">
        <v>2</v>
      </c>
      <c r="U871">
        <v>0.7</v>
      </c>
      <c r="V871">
        <v>-2.7174</v>
      </c>
      <c r="W871">
        <v>-3.7526000000000006</v>
      </c>
      <c r="X871">
        <v>-2.5880000000000001</v>
      </c>
      <c r="Y871">
        <v>945</v>
      </c>
      <c r="Z871">
        <v>0</v>
      </c>
      <c r="AA871">
        <v>2889</v>
      </c>
      <c r="AB871">
        <v>6</v>
      </c>
    </row>
    <row r="872" spans="1:28" x14ac:dyDescent="0.3">
      <c r="A872">
        <v>6811</v>
      </c>
      <c r="B872" t="s">
        <v>9253</v>
      </c>
      <c r="C872" s="1">
        <v>42992</v>
      </c>
      <c r="D872" s="1">
        <v>42993</v>
      </c>
      <c r="E872">
        <v>1</v>
      </c>
      <c r="F872" t="s">
        <v>49</v>
      </c>
      <c r="G872" t="s">
        <v>4794</v>
      </c>
      <c r="H872" t="s">
        <v>4795</v>
      </c>
      <c r="I872" t="s">
        <v>30</v>
      </c>
      <c r="J872" t="s">
        <v>31</v>
      </c>
      <c r="K872" t="s">
        <v>367</v>
      </c>
      <c r="L872" t="s">
        <v>368</v>
      </c>
      <c r="M872">
        <v>19140</v>
      </c>
      <c r="N872" t="s">
        <v>5</v>
      </c>
      <c r="O872" t="s">
        <v>837</v>
      </c>
      <c r="P872" t="s">
        <v>40</v>
      </c>
      <c r="Q872" t="s">
        <v>57</v>
      </c>
      <c r="R872" t="s">
        <v>838</v>
      </c>
      <c r="S872">
        <v>12.585000000000003</v>
      </c>
      <c r="T872">
        <v>1</v>
      </c>
      <c r="U872">
        <v>0.7</v>
      </c>
      <c r="V872">
        <v>-8.8095000000000017</v>
      </c>
      <c r="W872">
        <v>-21.813999999999997</v>
      </c>
      <c r="X872">
        <v>-18.038499999999996</v>
      </c>
      <c r="Y872">
        <v>946</v>
      </c>
      <c r="Z872">
        <v>1</v>
      </c>
      <c r="AA872">
        <v>2891</v>
      </c>
      <c r="AB872">
        <v>3</v>
      </c>
    </row>
    <row r="873" spans="1:28" x14ac:dyDescent="0.3">
      <c r="A873">
        <v>6812</v>
      </c>
      <c r="B873" t="s">
        <v>9253</v>
      </c>
      <c r="C873" s="1">
        <v>42992</v>
      </c>
      <c r="D873" s="1">
        <v>42993</v>
      </c>
      <c r="E873">
        <v>1</v>
      </c>
      <c r="F873" t="s">
        <v>49</v>
      </c>
      <c r="G873" t="s">
        <v>4794</v>
      </c>
      <c r="H873" t="s">
        <v>4795</v>
      </c>
      <c r="I873" t="s">
        <v>30</v>
      </c>
      <c r="J873" t="s">
        <v>31</v>
      </c>
      <c r="K873" t="s">
        <v>367</v>
      </c>
      <c r="L873" t="s">
        <v>368</v>
      </c>
      <c r="M873">
        <v>19140</v>
      </c>
      <c r="N873" t="s">
        <v>5</v>
      </c>
      <c r="O873" t="s">
        <v>2207</v>
      </c>
      <c r="P873" t="s">
        <v>32</v>
      </c>
      <c r="Q873" t="s">
        <v>34</v>
      </c>
      <c r="R873" t="s">
        <v>2208</v>
      </c>
      <c r="S873">
        <v>113.372</v>
      </c>
      <c r="T873">
        <v>2</v>
      </c>
      <c r="U873">
        <v>0.3</v>
      </c>
      <c r="V873">
        <v>-34.011600000000001</v>
      </c>
      <c r="W873">
        <v>-108.51319999999998</v>
      </c>
      <c r="X873">
        <v>-29.152799999999992</v>
      </c>
      <c r="Y873">
        <v>947</v>
      </c>
      <c r="Z873">
        <v>2</v>
      </c>
      <c r="AA873">
        <v>2893</v>
      </c>
      <c r="AB873">
        <v>6</v>
      </c>
    </row>
    <row r="874" spans="1:28" x14ac:dyDescent="0.3">
      <c r="A874">
        <v>6813</v>
      </c>
      <c r="B874" t="s">
        <v>9253</v>
      </c>
      <c r="C874" s="1">
        <v>42992</v>
      </c>
      <c r="D874" s="1">
        <v>42993</v>
      </c>
      <c r="E874">
        <v>1</v>
      </c>
      <c r="F874" t="s">
        <v>49</v>
      </c>
      <c r="G874" t="s">
        <v>4794</v>
      </c>
      <c r="H874" t="s">
        <v>4795</v>
      </c>
      <c r="I874" t="s">
        <v>30</v>
      </c>
      <c r="J874" t="s">
        <v>31</v>
      </c>
      <c r="K874" t="s">
        <v>367</v>
      </c>
      <c r="L874" t="s">
        <v>368</v>
      </c>
      <c r="M874">
        <v>19140</v>
      </c>
      <c r="N874" t="s">
        <v>5</v>
      </c>
      <c r="O874" t="s">
        <v>3601</v>
      </c>
      <c r="P874" t="s">
        <v>36</v>
      </c>
      <c r="Q874" t="s">
        <v>42</v>
      </c>
      <c r="R874" t="s">
        <v>3602</v>
      </c>
      <c r="S874">
        <v>18.312000000000001</v>
      </c>
      <c r="T874">
        <v>4</v>
      </c>
      <c r="U874">
        <v>0.7</v>
      </c>
      <c r="V874">
        <v>-12.8184</v>
      </c>
      <c r="W874">
        <v>-17.701599999999996</v>
      </c>
      <c r="X874">
        <v>-12.207999999999995</v>
      </c>
      <c r="Y874">
        <v>948</v>
      </c>
      <c r="Z874">
        <v>0</v>
      </c>
      <c r="AA874">
        <v>2895</v>
      </c>
      <c r="AB874">
        <v>12</v>
      </c>
    </row>
    <row r="875" spans="1:28" x14ac:dyDescent="0.3">
      <c r="A875">
        <v>6814</v>
      </c>
      <c r="B875" t="s">
        <v>9253</v>
      </c>
      <c r="C875" s="1">
        <v>42992</v>
      </c>
      <c r="D875" s="1">
        <v>42993</v>
      </c>
      <c r="E875">
        <v>1</v>
      </c>
      <c r="F875" t="s">
        <v>49</v>
      </c>
      <c r="G875" t="s">
        <v>4794</v>
      </c>
      <c r="H875" t="s">
        <v>4795</v>
      </c>
      <c r="I875" t="s">
        <v>30</v>
      </c>
      <c r="J875" t="s">
        <v>31</v>
      </c>
      <c r="K875" t="s">
        <v>367</v>
      </c>
      <c r="L875" t="s">
        <v>368</v>
      </c>
      <c r="M875">
        <v>19140</v>
      </c>
      <c r="N875" t="s">
        <v>5</v>
      </c>
      <c r="O875" t="s">
        <v>9254</v>
      </c>
      <c r="P875" t="s">
        <v>32</v>
      </c>
      <c r="Q875" t="s">
        <v>441</v>
      </c>
      <c r="R875" t="s">
        <v>9255</v>
      </c>
      <c r="S875">
        <v>127.93599999999999</v>
      </c>
      <c r="T875">
        <v>8</v>
      </c>
      <c r="U875">
        <v>0.2</v>
      </c>
      <c r="V875">
        <v>-25.587199999999999</v>
      </c>
      <c r="W875">
        <v>-97.551199999999994</v>
      </c>
      <c r="X875">
        <v>4.7975999999999992</v>
      </c>
      <c r="Y875">
        <v>949</v>
      </c>
      <c r="Z875">
        <v>1</v>
      </c>
      <c r="AA875">
        <v>2897</v>
      </c>
      <c r="AB875">
        <v>24</v>
      </c>
    </row>
    <row r="876" spans="1:28" x14ac:dyDescent="0.3">
      <c r="A876">
        <v>6815</v>
      </c>
      <c r="B876" t="s">
        <v>9253</v>
      </c>
      <c r="C876" s="1">
        <v>42992</v>
      </c>
      <c r="D876" s="1">
        <v>42993</v>
      </c>
      <c r="E876">
        <v>1</v>
      </c>
      <c r="F876" t="s">
        <v>49</v>
      </c>
      <c r="G876" t="s">
        <v>4794</v>
      </c>
      <c r="H876" t="s">
        <v>4795</v>
      </c>
      <c r="I876" t="s">
        <v>30</v>
      </c>
      <c r="J876" t="s">
        <v>31</v>
      </c>
      <c r="K876" t="s">
        <v>367</v>
      </c>
      <c r="L876" t="s">
        <v>368</v>
      </c>
      <c r="M876">
        <v>19140</v>
      </c>
      <c r="N876" t="s">
        <v>5</v>
      </c>
      <c r="O876" t="s">
        <v>2037</v>
      </c>
      <c r="P876" t="s">
        <v>40</v>
      </c>
      <c r="Q876" t="s">
        <v>57</v>
      </c>
      <c r="R876" t="s">
        <v>2038</v>
      </c>
      <c r="S876">
        <v>241.17000000000002</v>
      </c>
      <c r="T876">
        <v>2</v>
      </c>
      <c r="U876">
        <v>0.7</v>
      </c>
      <c r="V876">
        <v>-168.81899999999999</v>
      </c>
      <c r="W876">
        <v>-241.16999999999993</v>
      </c>
      <c r="X876">
        <v>-168.8189999999999</v>
      </c>
      <c r="Y876">
        <v>950</v>
      </c>
      <c r="Z876">
        <v>2</v>
      </c>
      <c r="AA876">
        <v>2899</v>
      </c>
      <c r="AB876">
        <v>6</v>
      </c>
    </row>
    <row r="877" spans="1:28" x14ac:dyDescent="0.3">
      <c r="A877">
        <v>6834</v>
      </c>
      <c r="B877" t="s">
        <v>9264</v>
      </c>
      <c r="C877" s="1">
        <v>42621</v>
      </c>
      <c r="D877" s="1">
        <v>42621</v>
      </c>
      <c r="E877">
        <v>0</v>
      </c>
      <c r="F877" t="s">
        <v>62</v>
      </c>
      <c r="G877" t="s">
        <v>3107</v>
      </c>
      <c r="H877" t="s">
        <v>3108</v>
      </c>
      <c r="I877" t="s">
        <v>30</v>
      </c>
      <c r="J877" t="s">
        <v>31</v>
      </c>
      <c r="K877" t="s">
        <v>3109</v>
      </c>
      <c r="L877" t="s">
        <v>357</v>
      </c>
      <c r="M877">
        <v>92704</v>
      </c>
      <c r="N877" t="s">
        <v>3</v>
      </c>
      <c r="O877" t="s">
        <v>4249</v>
      </c>
      <c r="P877" t="s">
        <v>32</v>
      </c>
      <c r="Q877" t="s">
        <v>440</v>
      </c>
      <c r="R877" t="s">
        <v>4250</v>
      </c>
      <c r="S877">
        <v>146.04000000000002</v>
      </c>
      <c r="T877">
        <v>1</v>
      </c>
      <c r="U877">
        <v>0.2</v>
      </c>
      <c r="V877">
        <v>-29.208000000000006</v>
      </c>
      <c r="W877">
        <v>-129.6105</v>
      </c>
      <c r="X877">
        <v>-12.778499999999994</v>
      </c>
      <c r="Y877">
        <v>951</v>
      </c>
      <c r="Z877">
        <v>0</v>
      </c>
      <c r="AA877">
        <v>2901</v>
      </c>
      <c r="AB877">
        <v>7</v>
      </c>
    </row>
    <row r="878" spans="1:28" x14ac:dyDescent="0.3">
      <c r="A878">
        <v>6842</v>
      </c>
      <c r="B878" t="s">
        <v>9271</v>
      </c>
      <c r="C878" s="1">
        <v>42625</v>
      </c>
      <c r="D878" s="1">
        <v>42630</v>
      </c>
      <c r="E878">
        <v>5</v>
      </c>
      <c r="F878" t="s">
        <v>358</v>
      </c>
      <c r="G878" t="s">
        <v>3012</v>
      </c>
      <c r="H878" t="s">
        <v>3013</v>
      </c>
      <c r="I878" t="s">
        <v>35</v>
      </c>
      <c r="J878" t="s">
        <v>31</v>
      </c>
      <c r="K878" t="s">
        <v>455</v>
      </c>
      <c r="L878" t="s">
        <v>377</v>
      </c>
      <c r="M878">
        <v>22153</v>
      </c>
      <c r="N878" t="s">
        <v>9</v>
      </c>
      <c r="O878" t="s">
        <v>7927</v>
      </c>
      <c r="P878" t="s">
        <v>40</v>
      </c>
      <c r="Q878" t="s">
        <v>47</v>
      </c>
      <c r="R878" t="s">
        <v>7928</v>
      </c>
      <c r="S878">
        <v>20.700000000000003</v>
      </c>
      <c r="T878">
        <v>3</v>
      </c>
      <c r="U878">
        <v>0</v>
      </c>
      <c r="V878">
        <v>0</v>
      </c>
      <c r="W878">
        <v>-19.044000000000004</v>
      </c>
      <c r="X878">
        <v>1.6559999999999988</v>
      </c>
      <c r="Y878">
        <v>952</v>
      </c>
      <c r="Z878">
        <v>1</v>
      </c>
      <c r="AA878">
        <v>2903</v>
      </c>
      <c r="AB878">
        <v>27</v>
      </c>
    </row>
    <row r="879" spans="1:28" x14ac:dyDescent="0.3">
      <c r="A879">
        <v>6843</v>
      </c>
      <c r="B879" t="s">
        <v>9271</v>
      </c>
      <c r="C879" s="1">
        <v>42625</v>
      </c>
      <c r="D879" s="1">
        <v>42630</v>
      </c>
      <c r="E879">
        <v>5</v>
      </c>
      <c r="F879" t="s">
        <v>358</v>
      </c>
      <c r="G879" t="s">
        <v>3012</v>
      </c>
      <c r="H879" t="s">
        <v>3013</v>
      </c>
      <c r="I879" t="s">
        <v>35</v>
      </c>
      <c r="J879" t="s">
        <v>31</v>
      </c>
      <c r="K879" t="s">
        <v>455</v>
      </c>
      <c r="L879" t="s">
        <v>377</v>
      </c>
      <c r="M879">
        <v>22153</v>
      </c>
      <c r="N879" t="s">
        <v>9</v>
      </c>
      <c r="O879" t="s">
        <v>5335</v>
      </c>
      <c r="P879" t="s">
        <v>36</v>
      </c>
      <c r="Q879" t="s">
        <v>52</v>
      </c>
      <c r="R879" t="s">
        <v>474</v>
      </c>
      <c r="S879">
        <v>11.34</v>
      </c>
      <c r="T879">
        <v>3</v>
      </c>
      <c r="U879">
        <v>0</v>
      </c>
      <c r="V879">
        <v>0</v>
      </c>
      <c r="W879">
        <v>-6.1235999999999997</v>
      </c>
      <c r="X879">
        <v>5.2164000000000001</v>
      </c>
      <c r="Y879">
        <v>953</v>
      </c>
      <c r="Z879">
        <v>2</v>
      </c>
      <c r="AA879">
        <v>2905</v>
      </c>
      <c r="AB879">
        <v>27</v>
      </c>
    </row>
    <row r="880" spans="1:28" x14ac:dyDescent="0.3">
      <c r="A880">
        <v>6844</v>
      </c>
      <c r="B880" t="s">
        <v>9271</v>
      </c>
      <c r="C880" s="1">
        <v>42625</v>
      </c>
      <c r="D880" s="1">
        <v>42630</v>
      </c>
      <c r="E880">
        <v>5</v>
      </c>
      <c r="F880" t="s">
        <v>358</v>
      </c>
      <c r="G880" t="s">
        <v>3012</v>
      </c>
      <c r="H880" t="s">
        <v>3013</v>
      </c>
      <c r="I880" t="s">
        <v>35</v>
      </c>
      <c r="J880" t="s">
        <v>31</v>
      </c>
      <c r="K880" t="s">
        <v>455</v>
      </c>
      <c r="L880" t="s">
        <v>377</v>
      </c>
      <c r="M880">
        <v>22153</v>
      </c>
      <c r="N880" t="s">
        <v>9</v>
      </c>
      <c r="O880" t="s">
        <v>4533</v>
      </c>
      <c r="P880" t="s">
        <v>36</v>
      </c>
      <c r="Q880" t="s">
        <v>38</v>
      </c>
      <c r="R880" t="s">
        <v>4534</v>
      </c>
      <c r="S880">
        <v>67.900000000000006</v>
      </c>
      <c r="T880">
        <v>5</v>
      </c>
      <c r="U880">
        <v>0</v>
      </c>
      <c r="V880">
        <v>0</v>
      </c>
      <c r="W880">
        <v>-67.221000000000004</v>
      </c>
      <c r="X880">
        <v>0.67899999999999849</v>
      </c>
      <c r="Y880">
        <v>954</v>
      </c>
      <c r="Z880">
        <v>0</v>
      </c>
      <c r="AA880">
        <v>2907</v>
      </c>
      <c r="AB880">
        <v>45</v>
      </c>
    </row>
    <row r="881" spans="1:28" x14ac:dyDescent="0.3">
      <c r="A881">
        <v>6845</v>
      </c>
      <c r="B881" t="s">
        <v>9271</v>
      </c>
      <c r="C881" s="1">
        <v>42625</v>
      </c>
      <c r="D881" s="1">
        <v>42630</v>
      </c>
      <c r="E881">
        <v>5</v>
      </c>
      <c r="F881" t="s">
        <v>358</v>
      </c>
      <c r="G881" t="s">
        <v>3012</v>
      </c>
      <c r="H881" t="s">
        <v>3013</v>
      </c>
      <c r="I881" t="s">
        <v>35</v>
      </c>
      <c r="J881" t="s">
        <v>31</v>
      </c>
      <c r="K881" t="s">
        <v>455</v>
      </c>
      <c r="L881" t="s">
        <v>377</v>
      </c>
      <c r="M881">
        <v>22153</v>
      </c>
      <c r="N881" t="s">
        <v>9</v>
      </c>
      <c r="O881" t="s">
        <v>9272</v>
      </c>
      <c r="P881" t="s">
        <v>32</v>
      </c>
      <c r="Q881" t="s">
        <v>34</v>
      </c>
      <c r="R881" t="s">
        <v>9273</v>
      </c>
      <c r="S881">
        <v>1059.1199999999999</v>
      </c>
      <c r="T881">
        <v>4</v>
      </c>
      <c r="U881">
        <v>0</v>
      </c>
      <c r="V881">
        <v>0</v>
      </c>
      <c r="W881">
        <v>-751.97519999999997</v>
      </c>
      <c r="X881">
        <v>307.14479999999992</v>
      </c>
      <c r="Y881">
        <v>955</v>
      </c>
      <c r="Z881">
        <v>1</v>
      </c>
      <c r="AA881">
        <v>2909</v>
      </c>
      <c r="AB881">
        <v>36</v>
      </c>
    </row>
    <row r="882" spans="1:28" x14ac:dyDescent="0.3">
      <c r="A882">
        <v>6876</v>
      </c>
      <c r="B882" t="s">
        <v>9288</v>
      </c>
      <c r="C882" s="1">
        <v>42618</v>
      </c>
      <c r="D882" s="1">
        <v>42623</v>
      </c>
      <c r="E882">
        <v>5</v>
      </c>
      <c r="F882" t="s">
        <v>358</v>
      </c>
      <c r="G882" t="s">
        <v>4348</v>
      </c>
      <c r="H882" t="s">
        <v>4349</v>
      </c>
      <c r="I882" t="s">
        <v>30</v>
      </c>
      <c r="J882" t="s">
        <v>31</v>
      </c>
      <c r="K882" t="s">
        <v>5278</v>
      </c>
      <c r="L882" t="s">
        <v>377</v>
      </c>
      <c r="M882">
        <v>23320</v>
      </c>
      <c r="N882" t="s">
        <v>9</v>
      </c>
      <c r="O882" t="s">
        <v>5911</v>
      </c>
      <c r="P882" t="s">
        <v>36</v>
      </c>
      <c r="Q882" t="s">
        <v>37</v>
      </c>
      <c r="R882" t="s">
        <v>5912</v>
      </c>
      <c r="S882">
        <v>25.06</v>
      </c>
      <c r="T882">
        <v>2</v>
      </c>
      <c r="U882">
        <v>0</v>
      </c>
      <c r="V882">
        <v>0</v>
      </c>
      <c r="W882">
        <v>-13.2818</v>
      </c>
      <c r="X882">
        <v>11.778199999999998</v>
      </c>
      <c r="Y882">
        <v>956</v>
      </c>
      <c r="Z882">
        <v>2</v>
      </c>
      <c r="AA882">
        <v>2911</v>
      </c>
      <c r="AB882">
        <v>18</v>
      </c>
    </row>
    <row r="883" spans="1:28" x14ac:dyDescent="0.3">
      <c r="A883">
        <v>6877</v>
      </c>
      <c r="B883" t="s">
        <v>9288</v>
      </c>
      <c r="C883" s="1">
        <v>42618</v>
      </c>
      <c r="D883" s="1">
        <v>42623</v>
      </c>
      <c r="E883">
        <v>5</v>
      </c>
      <c r="F883" t="s">
        <v>358</v>
      </c>
      <c r="G883" t="s">
        <v>4348</v>
      </c>
      <c r="H883" t="s">
        <v>4349</v>
      </c>
      <c r="I883" t="s">
        <v>30</v>
      </c>
      <c r="J883" t="s">
        <v>31</v>
      </c>
      <c r="K883" t="s">
        <v>5278</v>
      </c>
      <c r="L883" t="s">
        <v>377</v>
      </c>
      <c r="M883">
        <v>23320</v>
      </c>
      <c r="N883" t="s">
        <v>9</v>
      </c>
      <c r="O883" t="s">
        <v>741</v>
      </c>
      <c r="P883" t="s">
        <v>32</v>
      </c>
      <c r="Q883" t="s">
        <v>440</v>
      </c>
      <c r="R883" t="s">
        <v>742</v>
      </c>
      <c r="S883">
        <v>1652.94</v>
      </c>
      <c r="T883">
        <v>3</v>
      </c>
      <c r="U883">
        <v>0</v>
      </c>
      <c r="V883">
        <v>0</v>
      </c>
      <c r="W883">
        <v>-1338.8814000000002</v>
      </c>
      <c r="X883">
        <v>314.05859999999996</v>
      </c>
      <c r="Y883">
        <v>957</v>
      </c>
      <c r="Z883">
        <v>0</v>
      </c>
      <c r="AA883">
        <v>2913</v>
      </c>
      <c r="AB883">
        <v>27</v>
      </c>
    </row>
    <row r="884" spans="1:28" x14ac:dyDescent="0.3">
      <c r="A884">
        <v>6886</v>
      </c>
      <c r="B884" t="s">
        <v>9292</v>
      </c>
      <c r="C884" s="1">
        <v>42988</v>
      </c>
      <c r="D884" s="1">
        <v>42995</v>
      </c>
      <c r="E884">
        <v>7</v>
      </c>
      <c r="F884" t="s">
        <v>358</v>
      </c>
      <c r="G884" t="s">
        <v>4303</v>
      </c>
      <c r="H884" t="s">
        <v>4304</v>
      </c>
      <c r="I884" t="s">
        <v>30</v>
      </c>
      <c r="J884" t="s">
        <v>31</v>
      </c>
      <c r="K884" t="s">
        <v>455</v>
      </c>
      <c r="L884" t="s">
        <v>385</v>
      </c>
      <c r="M884">
        <v>45503</v>
      </c>
      <c r="N884" t="s">
        <v>5</v>
      </c>
      <c r="O884" t="s">
        <v>1225</v>
      </c>
      <c r="P884" t="s">
        <v>40</v>
      </c>
      <c r="Q884" t="s">
        <v>47</v>
      </c>
      <c r="R884" t="s">
        <v>1226</v>
      </c>
      <c r="S884">
        <v>37.056000000000004</v>
      </c>
      <c r="T884">
        <v>4</v>
      </c>
      <c r="U884">
        <v>0.2</v>
      </c>
      <c r="V884">
        <v>-7.4112000000000009</v>
      </c>
      <c r="W884">
        <v>-20.844000000000001</v>
      </c>
      <c r="X884">
        <v>8.8008000000000006</v>
      </c>
      <c r="Y884">
        <v>958</v>
      </c>
      <c r="Z884">
        <v>1</v>
      </c>
      <c r="AA884">
        <v>2915</v>
      </c>
      <c r="AB884">
        <v>28</v>
      </c>
    </row>
    <row r="885" spans="1:28" x14ac:dyDescent="0.3">
      <c r="A885">
        <v>6887</v>
      </c>
      <c r="B885" t="s">
        <v>9292</v>
      </c>
      <c r="C885" s="1">
        <v>42988</v>
      </c>
      <c r="D885" s="1">
        <v>42995</v>
      </c>
      <c r="E885">
        <v>7</v>
      </c>
      <c r="F885" t="s">
        <v>358</v>
      </c>
      <c r="G885" t="s">
        <v>4303</v>
      </c>
      <c r="H885" t="s">
        <v>4304</v>
      </c>
      <c r="I885" t="s">
        <v>30</v>
      </c>
      <c r="J885" t="s">
        <v>31</v>
      </c>
      <c r="K885" t="s">
        <v>455</v>
      </c>
      <c r="L885" t="s">
        <v>385</v>
      </c>
      <c r="M885">
        <v>45503</v>
      </c>
      <c r="N885" t="s">
        <v>5</v>
      </c>
      <c r="O885" t="s">
        <v>4445</v>
      </c>
      <c r="P885" t="s">
        <v>40</v>
      </c>
      <c r="Q885" t="s">
        <v>41</v>
      </c>
      <c r="R885" t="s">
        <v>4446</v>
      </c>
      <c r="S885">
        <v>259.89600000000002</v>
      </c>
      <c r="T885">
        <v>2</v>
      </c>
      <c r="U885">
        <v>0.4</v>
      </c>
      <c r="V885">
        <v>-103.95840000000001</v>
      </c>
      <c r="W885">
        <v>-212.24839999999998</v>
      </c>
      <c r="X885">
        <v>-56.310799999999972</v>
      </c>
      <c r="Y885">
        <v>959</v>
      </c>
      <c r="Z885">
        <v>2</v>
      </c>
      <c r="AA885">
        <v>2917</v>
      </c>
      <c r="AB885">
        <v>14</v>
      </c>
    </row>
    <row r="886" spans="1:28" x14ac:dyDescent="0.3">
      <c r="A886">
        <v>6890</v>
      </c>
      <c r="B886" t="s">
        <v>9294</v>
      </c>
      <c r="C886" s="1">
        <v>42996</v>
      </c>
      <c r="D886" s="1">
        <v>43000</v>
      </c>
      <c r="E886">
        <v>4</v>
      </c>
      <c r="F886" t="s">
        <v>358</v>
      </c>
      <c r="G886" t="s">
        <v>2070</v>
      </c>
      <c r="H886" t="s">
        <v>2071</v>
      </c>
      <c r="I886" t="s">
        <v>35</v>
      </c>
      <c r="J886" t="s">
        <v>31</v>
      </c>
      <c r="K886" t="s">
        <v>467</v>
      </c>
      <c r="L886" t="s">
        <v>396</v>
      </c>
      <c r="M886">
        <v>31907</v>
      </c>
      <c r="N886" t="s">
        <v>9</v>
      </c>
      <c r="O886" t="s">
        <v>1483</v>
      </c>
      <c r="P886" t="s">
        <v>40</v>
      </c>
      <c r="Q886" t="s">
        <v>41</v>
      </c>
      <c r="R886" t="s">
        <v>1484</v>
      </c>
      <c r="S886">
        <v>95.68</v>
      </c>
      <c r="T886">
        <v>8</v>
      </c>
      <c r="U886">
        <v>0</v>
      </c>
      <c r="V886">
        <v>0</v>
      </c>
      <c r="W886">
        <v>-68.889600000000002</v>
      </c>
      <c r="X886">
        <v>26.790400000000005</v>
      </c>
      <c r="Y886">
        <v>960</v>
      </c>
      <c r="Z886">
        <v>0</v>
      </c>
      <c r="AA886">
        <v>2919</v>
      </c>
      <c r="AB886">
        <v>56</v>
      </c>
    </row>
    <row r="887" spans="1:28" x14ac:dyDescent="0.3">
      <c r="A887">
        <v>6891</v>
      </c>
      <c r="B887" t="s">
        <v>9294</v>
      </c>
      <c r="C887" s="1">
        <v>42996</v>
      </c>
      <c r="D887" s="1">
        <v>43000</v>
      </c>
      <c r="E887">
        <v>4</v>
      </c>
      <c r="F887" t="s">
        <v>358</v>
      </c>
      <c r="G887" t="s">
        <v>2070</v>
      </c>
      <c r="H887" t="s">
        <v>2071</v>
      </c>
      <c r="I887" t="s">
        <v>35</v>
      </c>
      <c r="J887" t="s">
        <v>31</v>
      </c>
      <c r="K887" t="s">
        <v>467</v>
      </c>
      <c r="L887" t="s">
        <v>396</v>
      </c>
      <c r="M887">
        <v>31907</v>
      </c>
      <c r="N887" t="s">
        <v>9</v>
      </c>
      <c r="O887" t="s">
        <v>1740</v>
      </c>
      <c r="P887" t="s">
        <v>36</v>
      </c>
      <c r="Q887" t="s">
        <v>44</v>
      </c>
      <c r="R887" t="s">
        <v>1741</v>
      </c>
      <c r="S887">
        <v>50.96</v>
      </c>
      <c r="T887">
        <v>7</v>
      </c>
      <c r="U887">
        <v>0</v>
      </c>
      <c r="V887">
        <v>0</v>
      </c>
      <c r="W887">
        <v>-26.499199999999998</v>
      </c>
      <c r="X887">
        <v>24.460800000000003</v>
      </c>
      <c r="Y887">
        <v>961</v>
      </c>
      <c r="Z887">
        <v>1</v>
      </c>
      <c r="AA887">
        <v>2921</v>
      </c>
      <c r="AB887">
        <v>49</v>
      </c>
    </row>
    <row r="888" spans="1:28" x14ac:dyDescent="0.3">
      <c r="A888">
        <v>6892</v>
      </c>
      <c r="B888" t="s">
        <v>9294</v>
      </c>
      <c r="C888" s="1">
        <v>42996</v>
      </c>
      <c r="D888" s="1">
        <v>43000</v>
      </c>
      <c r="E888">
        <v>4</v>
      </c>
      <c r="F888" t="s">
        <v>358</v>
      </c>
      <c r="G888" t="s">
        <v>2070</v>
      </c>
      <c r="H888" t="s">
        <v>2071</v>
      </c>
      <c r="I888" t="s">
        <v>35</v>
      </c>
      <c r="J888" t="s">
        <v>31</v>
      </c>
      <c r="K888" t="s">
        <v>467</v>
      </c>
      <c r="L888" t="s">
        <v>396</v>
      </c>
      <c r="M888">
        <v>31907</v>
      </c>
      <c r="N888" t="s">
        <v>9</v>
      </c>
      <c r="O888" t="s">
        <v>1244</v>
      </c>
      <c r="P888" t="s">
        <v>36</v>
      </c>
      <c r="Q888" t="s">
        <v>39</v>
      </c>
      <c r="R888" t="s">
        <v>1245</v>
      </c>
      <c r="S888">
        <v>113.94</v>
      </c>
      <c r="T888">
        <v>3</v>
      </c>
      <c r="U888">
        <v>0</v>
      </c>
      <c r="V888">
        <v>0</v>
      </c>
      <c r="W888">
        <v>-79.75800000000001</v>
      </c>
      <c r="X888">
        <v>34.181999999999988</v>
      </c>
      <c r="Y888">
        <v>962</v>
      </c>
      <c r="Z888">
        <v>2</v>
      </c>
      <c r="AA888">
        <v>2923</v>
      </c>
      <c r="AB888">
        <v>21</v>
      </c>
    </row>
    <row r="889" spans="1:28" x14ac:dyDescent="0.3">
      <c r="A889">
        <v>6893</v>
      </c>
      <c r="B889" t="s">
        <v>9294</v>
      </c>
      <c r="C889" s="1">
        <v>42996</v>
      </c>
      <c r="D889" s="1">
        <v>43000</v>
      </c>
      <c r="E889">
        <v>4</v>
      </c>
      <c r="F889" t="s">
        <v>358</v>
      </c>
      <c r="G889" t="s">
        <v>2070</v>
      </c>
      <c r="H889" t="s">
        <v>2071</v>
      </c>
      <c r="I889" t="s">
        <v>35</v>
      </c>
      <c r="J889" t="s">
        <v>31</v>
      </c>
      <c r="K889" t="s">
        <v>467</v>
      </c>
      <c r="L889" t="s">
        <v>396</v>
      </c>
      <c r="M889">
        <v>31907</v>
      </c>
      <c r="N889" t="s">
        <v>9</v>
      </c>
      <c r="O889" t="s">
        <v>6509</v>
      </c>
      <c r="P889" t="s">
        <v>36</v>
      </c>
      <c r="Q889" t="s">
        <v>44</v>
      </c>
      <c r="R889" t="s">
        <v>6510</v>
      </c>
      <c r="S889">
        <v>25.92</v>
      </c>
      <c r="T889">
        <v>4</v>
      </c>
      <c r="U889">
        <v>0</v>
      </c>
      <c r="V889">
        <v>0</v>
      </c>
      <c r="W889">
        <v>-13.478400000000001</v>
      </c>
      <c r="X889">
        <v>12.441600000000001</v>
      </c>
      <c r="Y889">
        <v>963</v>
      </c>
      <c r="Z889">
        <v>0</v>
      </c>
      <c r="AA889">
        <v>2925</v>
      </c>
      <c r="AB889">
        <v>28</v>
      </c>
    </row>
    <row r="890" spans="1:28" x14ac:dyDescent="0.3">
      <c r="A890">
        <v>6894</v>
      </c>
      <c r="B890" t="s">
        <v>9294</v>
      </c>
      <c r="C890" s="1">
        <v>42996</v>
      </c>
      <c r="D890" s="1">
        <v>43000</v>
      </c>
      <c r="E890">
        <v>4</v>
      </c>
      <c r="F890" t="s">
        <v>358</v>
      </c>
      <c r="G890" t="s">
        <v>2070</v>
      </c>
      <c r="H890" t="s">
        <v>2071</v>
      </c>
      <c r="I890" t="s">
        <v>35</v>
      </c>
      <c r="J890" t="s">
        <v>31</v>
      </c>
      <c r="K890" t="s">
        <v>467</v>
      </c>
      <c r="L890" t="s">
        <v>396</v>
      </c>
      <c r="M890">
        <v>31907</v>
      </c>
      <c r="N890" t="s">
        <v>9</v>
      </c>
      <c r="O890" t="s">
        <v>789</v>
      </c>
      <c r="P890" t="s">
        <v>32</v>
      </c>
      <c r="Q890" t="s">
        <v>441</v>
      </c>
      <c r="R890" t="s">
        <v>790</v>
      </c>
      <c r="S890">
        <v>20.32</v>
      </c>
      <c r="T890">
        <v>4</v>
      </c>
      <c r="U890">
        <v>0</v>
      </c>
      <c r="V890">
        <v>0</v>
      </c>
      <c r="W890">
        <v>-13.411200000000001</v>
      </c>
      <c r="X890">
        <v>6.9087999999999994</v>
      </c>
      <c r="Y890">
        <v>964</v>
      </c>
      <c r="Z890">
        <v>1</v>
      </c>
      <c r="AA890">
        <v>2927</v>
      </c>
      <c r="AB890">
        <v>28</v>
      </c>
    </row>
    <row r="891" spans="1:28" x14ac:dyDescent="0.3">
      <c r="A891">
        <v>6895</v>
      </c>
      <c r="B891" t="s">
        <v>9294</v>
      </c>
      <c r="C891" s="1">
        <v>42996</v>
      </c>
      <c r="D891" s="1">
        <v>43000</v>
      </c>
      <c r="E891">
        <v>4</v>
      </c>
      <c r="F891" t="s">
        <v>358</v>
      </c>
      <c r="G891" t="s">
        <v>2070</v>
      </c>
      <c r="H891" t="s">
        <v>2071</v>
      </c>
      <c r="I891" t="s">
        <v>35</v>
      </c>
      <c r="J891" t="s">
        <v>31</v>
      </c>
      <c r="K891" t="s">
        <v>467</v>
      </c>
      <c r="L891" t="s">
        <v>396</v>
      </c>
      <c r="M891">
        <v>31907</v>
      </c>
      <c r="N891" t="s">
        <v>9</v>
      </c>
      <c r="O891" t="s">
        <v>1052</v>
      </c>
      <c r="P891" t="s">
        <v>40</v>
      </c>
      <c r="Q891" t="s">
        <v>41</v>
      </c>
      <c r="R891" t="s">
        <v>1053</v>
      </c>
      <c r="S891">
        <v>411.98</v>
      </c>
      <c r="T891">
        <v>2</v>
      </c>
      <c r="U891">
        <v>0</v>
      </c>
      <c r="V891">
        <v>0</v>
      </c>
      <c r="W891">
        <v>-292.50580000000002</v>
      </c>
      <c r="X891">
        <v>119.4742</v>
      </c>
      <c r="Y891">
        <v>965</v>
      </c>
      <c r="Z891">
        <v>2</v>
      </c>
      <c r="AA891">
        <v>2929</v>
      </c>
      <c r="AB891">
        <v>14</v>
      </c>
    </row>
    <row r="892" spans="1:28" x14ac:dyDescent="0.3">
      <c r="A892">
        <v>6896</v>
      </c>
      <c r="B892" t="s">
        <v>9294</v>
      </c>
      <c r="C892" s="1">
        <v>42996</v>
      </c>
      <c r="D892" s="1">
        <v>43000</v>
      </c>
      <c r="E892">
        <v>4</v>
      </c>
      <c r="F892" t="s">
        <v>358</v>
      </c>
      <c r="G892" t="s">
        <v>2070</v>
      </c>
      <c r="H892" t="s">
        <v>2071</v>
      </c>
      <c r="I892" t="s">
        <v>35</v>
      </c>
      <c r="J892" t="s">
        <v>31</v>
      </c>
      <c r="K892" t="s">
        <v>467</v>
      </c>
      <c r="L892" t="s">
        <v>396</v>
      </c>
      <c r="M892">
        <v>31907</v>
      </c>
      <c r="N892" t="s">
        <v>9</v>
      </c>
      <c r="O892" t="s">
        <v>2965</v>
      </c>
      <c r="P892" t="s">
        <v>36</v>
      </c>
      <c r="Q892" t="s">
        <v>475</v>
      </c>
      <c r="R892" t="s">
        <v>2966</v>
      </c>
      <c r="S892">
        <v>34.479999999999997</v>
      </c>
      <c r="T892">
        <v>2</v>
      </c>
      <c r="U892">
        <v>0</v>
      </c>
      <c r="V892">
        <v>0</v>
      </c>
      <c r="W892">
        <v>-24.480800000000002</v>
      </c>
      <c r="X892">
        <v>9.9991999999999948</v>
      </c>
      <c r="Y892">
        <v>966</v>
      </c>
      <c r="Z892">
        <v>0</v>
      </c>
      <c r="AA892">
        <v>2931</v>
      </c>
      <c r="AB892">
        <v>14</v>
      </c>
    </row>
    <row r="893" spans="1:28" x14ac:dyDescent="0.3">
      <c r="A893">
        <v>6897</v>
      </c>
      <c r="B893" t="s">
        <v>9294</v>
      </c>
      <c r="C893" s="1">
        <v>42996</v>
      </c>
      <c r="D893" s="1">
        <v>43000</v>
      </c>
      <c r="E893">
        <v>4</v>
      </c>
      <c r="F893" t="s">
        <v>358</v>
      </c>
      <c r="G893" t="s">
        <v>2070</v>
      </c>
      <c r="H893" t="s">
        <v>2071</v>
      </c>
      <c r="I893" t="s">
        <v>35</v>
      </c>
      <c r="J893" t="s">
        <v>31</v>
      </c>
      <c r="K893" t="s">
        <v>467</v>
      </c>
      <c r="L893" t="s">
        <v>396</v>
      </c>
      <c r="M893">
        <v>31907</v>
      </c>
      <c r="N893" t="s">
        <v>9</v>
      </c>
      <c r="O893" t="s">
        <v>7911</v>
      </c>
      <c r="P893" t="s">
        <v>36</v>
      </c>
      <c r="Q893" t="s">
        <v>44</v>
      </c>
      <c r="R893" t="s">
        <v>7912</v>
      </c>
      <c r="S893">
        <v>244.54999999999998</v>
      </c>
      <c r="T893">
        <v>5</v>
      </c>
      <c r="U893">
        <v>0</v>
      </c>
      <c r="V893">
        <v>0</v>
      </c>
      <c r="W893">
        <v>-129.61150000000001</v>
      </c>
      <c r="X893">
        <v>114.93849999999998</v>
      </c>
      <c r="Y893">
        <v>967</v>
      </c>
      <c r="Z893">
        <v>1</v>
      </c>
      <c r="AA893">
        <v>2933</v>
      </c>
      <c r="AB893">
        <v>35</v>
      </c>
    </row>
    <row r="894" spans="1:28" x14ac:dyDescent="0.3">
      <c r="A894">
        <v>6901</v>
      </c>
      <c r="B894" t="s">
        <v>9297</v>
      </c>
      <c r="C894" s="1">
        <v>42254</v>
      </c>
      <c r="D894" s="1">
        <v>42258</v>
      </c>
      <c r="E894">
        <v>4</v>
      </c>
      <c r="F894" t="s">
        <v>358</v>
      </c>
      <c r="G894" t="s">
        <v>400</v>
      </c>
      <c r="H894" t="s">
        <v>401</v>
      </c>
      <c r="I894" t="s">
        <v>45</v>
      </c>
      <c r="J894" t="s">
        <v>31</v>
      </c>
      <c r="K894" t="s">
        <v>50</v>
      </c>
      <c r="L894" t="s">
        <v>51</v>
      </c>
      <c r="M894">
        <v>10009</v>
      </c>
      <c r="N894" t="s">
        <v>5</v>
      </c>
      <c r="O894" t="s">
        <v>3131</v>
      </c>
      <c r="P894" t="s">
        <v>40</v>
      </c>
      <c r="Q894" t="s">
        <v>47</v>
      </c>
      <c r="R894" t="s">
        <v>3132</v>
      </c>
      <c r="S894">
        <v>559.92999999999995</v>
      </c>
      <c r="T894">
        <v>7</v>
      </c>
      <c r="U894">
        <v>0</v>
      </c>
      <c r="V894">
        <v>0</v>
      </c>
      <c r="W894">
        <v>-391.95100000000002</v>
      </c>
      <c r="X894">
        <v>167.97899999999996</v>
      </c>
      <c r="Y894">
        <v>968</v>
      </c>
      <c r="Z894">
        <v>2</v>
      </c>
      <c r="AA894">
        <v>2935</v>
      </c>
      <c r="AB894">
        <v>14</v>
      </c>
    </row>
    <row r="895" spans="1:28" x14ac:dyDescent="0.3">
      <c r="A895">
        <v>6903</v>
      </c>
      <c r="B895" t="s">
        <v>9299</v>
      </c>
      <c r="C895" s="1">
        <v>42980</v>
      </c>
      <c r="D895" s="1">
        <v>42986</v>
      </c>
      <c r="E895">
        <v>6</v>
      </c>
      <c r="F895" t="s">
        <v>358</v>
      </c>
      <c r="G895" t="s">
        <v>3276</v>
      </c>
      <c r="H895" t="s">
        <v>3277</v>
      </c>
      <c r="I895" t="s">
        <v>35</v>
      </c>
      <c r="J895" t="s">
        <v>31</v>
      </c>
      <c r="K895" t="s">
        <v>1079</v>
      </c>
      <c r="L895" t="s">
        <v>371</v>
      </c>
      <c r="M895">
        <v>60653</v>
      </c>
      <c r="N895" t="s">
        <v>7</v>
      </c>
      <c r="O895" t="s">
        <v>3139</v>
      </c>
      <c r="P895" t="s">
        <v>36</v>
      </c>
      <c r="Q895" t="s">
        <v>52</v>
      </c>
      <c r="R895" t="s">
        <v>3140</v>
      </c>
      <c r="S895">
        <v>16</v>
      </c>
      <c r="T895">
        <v>4</v>
      </c>
      <c r="U895">
        <v>0.2</v>
      </c>
      <c r="V895">
        <v>-3.2</v>
      </c>
      <c r="W895">
        <v>-7.2000000000000011</v>
      </c>
      <c r="X895">
        <v>5.6</v>
      </c>
      <c r="Y895">
        <v>969</v>
      </c>
      <c r="Z895">
        <v>0</v>
      </c>
      <c r="AA895">
        <v>2937</v>
      </c>
      <c r="AB895">
        <v>16</v>
      </c>
    </row>
    <row r="896" spans="1:28" x14ac:dyDescent="0.3">
      <c r="A896">
        <v>6904</v>
      </c>
      <c r="B896" t="s">
        <v>9299</v>
      </c>
      <c r="C896" s="1">
        <v>42980</v>
      </c>
      <c r="D896" s="1">
        <v>42986</v>
      </c>
      <c r="E896">
        <v>6</v>
      </c>
      <c r="F896" t="s">
        <v>358</v>
      </c>
      <c r="G896" t="s">
        <v>3276</v>
      </c>
      <c r="H896" t="s">
        <v>3277</v>
      </c>
      <c r="I896" t="s">
        <v>35</v>
      </c>
      <c r="J896" t="s">
        <v>31</v>
      </c>
      <c r="K896" t="s">
        <v>1079</v>
      </c>
      <c r="L896" t="s">
        <v>371</v>
      </c>
      <c r="M896">
        <v>60653</v>
      </c>
      <c r="N896" t="s">
        <v>7</v>
      </c>
      <c r="O896" t="s">
        <v>9300</v>
      </c>
      <c r="P896" t="s">
        <v>36</v>
      </c>
      <c r="Q896" t="s">
        <v>43</v>
      </c>
      <c r="R896" t="s">
        <v>9301</v>
      </c>
      <c r="S896">
        <v>5.5879999999999992</v>
      </c>
      <c r="T896">
        <v>2</v>
      </c>
      <c r="U896">
        <v>0.8</v>
      </c>
      <c r="V896">
        <v>-4.4703999999999997</v>
      </c>
      <c r="W896">
        <v>-16.205200000000001</v>
      </c>
      <c r="X896">
        <v>-15.087600000000002</v>
      </c>
      <c r="Y896">
        <v>970</v>
      </c>
      <c r="Z896">
        <v>1</v>
      </c>
      <c r="AA896">
        <v>2939</v>
      </c>
      <c r="AB896">
        <v>8</v>
      </c>
    </row>
    <row r="897" spans="1:28" x14ac:dyDescent="0.3">
      <c r="A897">
        <v>6905</v>
      </c>
      <c r="B897" t="s">
        <v>9299</v>
      </c>
      <c r="C897" s="1">
        <v>42980</v>
      </c>
      <c r="D897" s="1">
        <v>42986</v>
      </c>
      <c r="E897">
        <v>6</v>
      </c>
      <c r="F897" t="s">
        <v>358</v>
      </c>
      <c r="G897" t="s">
        <v>3276</v>
      </c>
      <c r="H897" t="s">
        <v>3277</v>
      </c>
      <c r="I897" t="s">
        <v>35</v>
      </c>
      <c r="J897" t="s">
        <v>31</v>
      </c>
      <c r="K897" t="s">
        <v>1079</v>
      </c>
      <c r="L897" t="s">
        <v>371</v>
      </c>
      <c r="M897">
        <v>60653</v>
      </c>
      <c r="N897" t="s">
        <v>7</v>
      </c>
      <c r="O897" t="s">
        <v>8572</v>
      </c>
      <c r="P897" t="s">
        <v>36</v>
      </c>
      <c r="Q897" t="s">
        <v>38</v>
      </c>
      <c r="R897" t="s">
        <v>8573</v>
      </c>
      <c r="S897">
        <v>235.92</v>
      </c>
      <c r="T897">
        <v>5</v>
      </c>
      <c r="U897">
        <v>0.2</v>
      </c>
      <c r="V897">
        <v>-47.183999999999997</v>
      </c>
      <c r="W897">
        <v>-232.971</v>
      </c>
      <c r="X897">
        <v>-44.235000000000007</v>
      </c>
      <c r="Y897">
        <v>971</v>
      </c>
      <c r="Z897">
        <v>2</v>
      </c>
      <c r="AA897">
        <v>2941</v>
      </c>
      <c r="AB897">
        <v>20</v>
      </c>
    </row>
    <row r="898" spans="1:28" x14ac:dyDescent="0.3">
      <c r="A898">
        <v>6908</v>
      </c>
      <c r="B898" t="s">
        <v>9304</v>
      </c>
      <c r="C898" s="1">
        <v>42640</v>
      </c>
      <c r="D898" s="1">
        <v>42646</v>
      </c>
      <c r="E898">
        <v>6</v>
      </c>
      <c r="F898" t="s">
        <v>358</v>
      </c>
      <c r="G898" t="s">
        <v>4783</v>
      </c>
      <c r="H898" t="s">
        <v>4784</v>
      </c>
      <c r="I898" t="s">
        <v>30</v>
      </c>
      <c r="J898" t="s">
        <v>31</v>
      </c>
      <c r="K898" t="s">
        <v>442</v>
      </c>
      <c r="L898" t="s">
        <v>361</v>
      </c>
      <c r="M898">
        <v>98103</v>
      </c>
      <c r="N898" t="s">
        <v>3</v>
      </c>
      <c r="O898" t="s">
        <v>8168</v>
      </c>
      <c r="P898" t="s">
        <v>40</v>
      </c>
      <c r="Q898" t="s">
        <v>41</v>
      </c>
      <c r="R898" t="s">
        <v>8169</v>
      </c>
      <c r="S898">
        <v>1001.5840000000001</v>
      </c>
      <c r="T898">
        <v>2</v>
      </c>
      <c r="U898">
        <v>0.2</v>
      </c>
      <c r="V898">
        <v>-200.31680000000003</v>
      </c>
      <c r="W898">
        <v>-676.06920000000014</v>
      </c>
      <c r="X898">
        <v>125.19799999999992</v>
      </c>
      <c r="Y898">
        <v>972</v>
      </c>
      <c r="Z898">
        <v>0</v>
      </c>
      <c r="AA898">
        <v>2943</v>
      </c>
      <c r="AB898">
        <v>10</v>
      </c>
    </row>
    <row r="899" spans="1:28" x14ac:dyDescent="0.3">
      <c r="A899">
        <v>6910</v>
      </c>
      <c r="B899" t="s">
        <v>9306</v>
      </c>
      <c r="C899" s="1">
        <v>41895</v>
      </c>
      <c r="D899" s="1">
        <v>41900</v>
      </c>
      <c r="E899">
        <v>5</v>
      </c>
      <c r="F899" t="s">
        <v>355</v>
      </c>
      <c r="G899" t="s">
        <v>1030</v>
      </c>
      <c r="H899" t="s">
        <v>1031</v>
      </c>
      <c r="I899" t="s">
        <v>30</v>
      </c>
      <c r="J899" t="s">
        <v>31</v>
      </c>
      <c r="K899" t="s">
        <v>467</v>
      </c>
      <c r="L899" t="s">
        <v>385</v>
      </c>
      <c r="M899">
        <v>43229</v>
      </c>
      <c r="N899" t="s">
        <v>5</v>
      </c>
      <c r="O899" t="s">
        <v>3498</v>
      </c>
      <c r="P899" t="s">
        <v>36</v>
      </c>
      <c r="Q899" t="s">
        <v>42</v>
      </c>
      <c r="R899" t="s">
        <v>3499</v>
      </c>
      <c r="S899">
        <v>2.5020000000000002</v>
      </c>
      <c r="T899">
        <v>3</v>
      </c>
      <c r="U899">
        <v>0.7</v>
      </c>
      <c r="V899">
        <v>-1.7514000000000001</v>
      </c>
      <c r="W899">
        <v>-2.7522000000000002</v>
      </c>
      <c r="X899">
        <v>-2.0015999999999998</v>
      </c>
      <c r="Y899">
        <v>973</v>
      </c>
      <c r="Z899">
        <v>1</v>
      </c>
      <c r="AA899">
        <v>2945</v>
      </c>
      <c r="AB899">
        <v>21</v>
      </c>
    </row>
    <row r="900" spans="1:28" x14ac:dyDescent="0.3">
      <c r="A900">
        <v>6937</v>
      </c>
      <c r="B900" t="s">
        <v>9326</v>
      </c>
      <c r="C900" s="1">
        <v>42615</v>
      </c>
      <c r="D900" s="1">
        <v>42617</v>
      </c>
      <c r="E900">
        <v>2</v>
      </c>
      <c r="F900" t="s">
        <v>49</v>
      </c>
      <c r="G900" t="s">
        <v>6097</v>
      </c>
      <c r="H900" t="s">
        <v>6098</v>
      </c>
      <c r="I900" t="s">
        <v>45</v>
      </c>
      <c r="J900" t="s">
        <v>31</v>
      </c>
      <c r="K900" t="s">
        <v>1079</v>
      </c>
      <c r="L900" t="s">
        <v>371</v>
      </c>
      <c r="M900">
        <v>60653</v>
      </c>
      <c r="N900" t="s">
        <v>7</v>
      </c>
      <c r="O900" t="s">
        <v>9327</v>
      </c>
      <c r="P900" t="s">
        <v>32</v>
      </c>
      <c r="Q900" t="s">
        <v>441</v>
      </c>
      <c r="R900" t="s">
        <v>9328</v>
      </c>
      <c r="S900">
        <v>84.272000000000006</v>
      </c>
      <c r="T900">
        <v>2</v>
      </c>
      <c r="U900">
        <v>0.6</v>
      </c>
      <c r="V900">
        <v>-50.563200000000002</v>
      </c>
      <c r="W900">
        <v>-109.55360000000002</v>
      </c>
      <c r="X900">
        <v>-75.844800000000006</v>
      </c>
      <c r="Y900">
        <v>974</v>
      </c>
      <c r="Z900">
        <v>2</v>
      </c>
      <c r="AA900">
        <v>2947</v>
      </c>
      <c r="AB900">
        <v>8</v>
      </c>
    </row>
    <row r="901" spans="1:28" x14ac:dyDescent="0.3">
      <c r="A901">
        <v>6945</v>
      </c>
      <c r="B901" t="s">
        <v>9337</v>
      </c>
      <c r="C901" s="1">
        <v>41905</v>
      </c>
      <c r="D901" s="1">
        <v>41909</v>
      </c>
      <c r="E901">
        <v>4</v>
      </c>
      <c r="F901" t="s">
        <v>358</v>
      </c>
      <c r="G901" t="s">
        <v>8491</v>
      </c>
      <c r="H901" t="s">
        <v>8492</v>
      </c>
      <c r="I901" t="s">
        <v>35</v>
      </c>
      <c r="J901" t="s">
        <v>31</v>
      </c>
      <c r="K901" t="s">
        <v>1347</v>
      </c>
      <c r="L901" t="s">
        <v>374</v>
      </c>
      <c r="M901">
        <v>19711</v>
      </c>
      <c r="N901" t="s">
        <v>5</v>
      </c>
      <c r="O901" t="s">
        <v>4360</v>
      </c>
      <c r="P901" t="s">
        <v>36</v>
      </c>
      <c r="Q901" t="s">
        <v>42</v>
      </c>
      <c r="R901" t="s">
        <v>4361</v>
      </c>
      <c r="S901">
        <v>11.12</v>
      </c>
      <c r="T901">
        <v>4</v>
      </c>
      <c r="U901">
        <v>0</v>
      </c>
      <c r="V901">
        <v>0</v>
      </c>
      <c r="W901">
        <v>-5.6711999999999998</v>
      </c>
      <c r="X901">
        <v>5.4487999999999994</v>
      </c>
      <c r="Y901">
        <v>975</v>
      </c>
      <c r="Z901">
        <v>0</v>
      </c>
      <c r="AA901">
        <v>2949</v>
      </c>
      <c r="AB901">
        <v>20</v>
      </c>
    </row>
    <row r="902" spans="1:28" x14ac:dyDescent="0.3">
      <c r="A902">
        <v>6946</v>
      </c>
      <c r="B902" t="s">
        <v>9338</v>
      </c>
      <c r="C902" s="1">
        <v>42643</v>
      </c>
      <c r="D902" s="1">
        <v>42647</v>
      </c>
      <c r="E902">
        <v>4</v>
      </c>
      <c r="F902" t="s">
        <v>358</v>
      </c>
      <c r="G902" t="s">
        <v>657</v>
      </c>
      <c r="H902" t="s">
        <v>658</v>
      </c>
      <c r="I902" t="s">
        <v>30</v>
      </c>
      <c r="J902" t="s">
        <v>31</v>
      </c>
      <c r="K902" t="s">
        <v>50</v>
      </c>
      <c r="L902" t="s">
        <v>51</v>
      </c>
      <c r="M902">
        <v>10011</v>
      </c>
      <c r="N902" t="s">
        <v>5</v>
      </c>
      <c r="O902" t="s">
        <v>5286</v>
      </c>
      <c r="P902" t="s">
        <v>32</v>
      </c>
      <c r="Q902" t="s">
        <v>33</v>
      </c>
      <c r="R902" t="s">
        <v>5287</v>
      </c>
      <c r="S902">
        <v>523.91999999999996</v>
      </c>
      <c r="T902">
        <v>5</v>
      </c>
      <c r="U902">
        <v>0.2</v>
      </c>
      <c r="V902">
        <v>-104.78399999999999</v>
      </c>
      <c r="W902">
        <v>-445.33199999999994</v>
      </c>
      <c r="X902">
        <v>-26.195999999999984</v>
      </c>
      <c r="Y902">
        <v>976</v>
      </c>
      <c r="Z902">
        <v>1</v>
      </c>
      <c r="AA902">
        <v>2951</v>
      </c>
      <c r="AB902">
        <v>10</v>
      </c>
    </row>
    <row r="903" spans="1:28" x14ac:dyDescent="0.3">
      <c r="A903">
        <v>6959</v>
      </c>
      <c r="B903" t="s">
        <v>9350</v>
      </c>
      <c r="C903" s="1">
        <v>42274</v>
      </c>
      <c r="D903" s="1">
        <v>42276</v>
      </c>
      <c r="E903">
        <v>2</v>
      </c>
      <c r="F903" t="s">
        <v>355</v>
      </c>
      <c r="G903" t="s">
        <v>5299</v>
      </c>
      <c r="H903" t="s">
        <v>5300</v>
      </c>
      <c r="I903" t="s">
        <v>45</v>
      </c>
      <c r="J903" t="s">
        <v>31</v>
      </c>
      <c r="K903" t="s">
        <v>365</v>
      </c>
      <c r="L903" t="s">
        <v>357</v>
      </c>
      <c r="M903">
        <v>94110</v>
      </c>
      <c r="N903" t="s">
        <v>3</v>
      </c>
      <c r="O903" t="s">
        <v>494</v>
      </c>
      <c r="P903" t="s">
        <v>36</v>
      </c>
      <c r="Q903" t="s">
        <v>38</v>
      </c>
      <c r="R903" t="s">
        <v>495</v>
      </c>
      <c r="S903">
        <v>15.51</v>
      </c>
      <c r="T903">
        <v>1</v>
      </c>
      <c r="U903">
        <v>0</v>
      </c>
      <c r="V903">
        <v>0</v>
      </c>
      <c r="W903">
        <v>-11.167199999999999</v>
      </c>
      <c r="X903">
        <v>4.3428000000000004</v>
      </c>
      <c r="Y903">
        <v>977</v>
      </c>
      <c r="Z903">
        <v>2</v>
      </c>
      <c r="AA903">
        <v>2953</v>
      </c>
      <c r="AB903">
        <v>7</v>
      </c>
    </row>
    <row r="904" spans="1:28" x14ac:dyDescent="0.3">
      <c r="A904">
        <v>6960</v>
      </c>
      <c r="B904" t="s">
        <v>9350</v>
      </c>
      <c r="C904" s="1">
        <v>42274</v>
      </c>
      <c r="D904" s="1">
        <v>42276</v>
      </c>
      <c r="E904">
        <v>2</v>
      </c>
      <c r="F904" t="s">
        <v>355</v>
      </c>
      <c r="G904" t="s">
        <v>5299</v>
      </c>
      <c r="H904" t="s">
        <v>5300</v>
      </c>
      <c r="I904" t="s">
        <v>45</v>
      </c>
      <c r="J904" t="s">
        <v>31</v>
      </c>
      <c r="K904" t="s">
        <v>365</v>
      </c>
      <c r="L904" t="s">
        <v>357</v>
      </c>
      <c r="M904">
        <v>94110</v>
      </c>
      <c r="N904" t="s">
        <v>3</v>
      </c>
      <c r="O904" t="s">
        <v>1307</v>
      </c>
      <c r="P904" t="s">
        <v>36</v>
      </c>
      <c r="Q904" t="s">
        <v>44</v>
      </c>
      <c r="R904" t="s">
        <v>1308</v>
      </c>
      <c r="S904">
        <v>146.82</v>
      </c>
      <c r="T904">
        <v>3</v>
      </c>
      <c r="U904">
        <v>0</v>
      </c>
      <c r="V904">
        <v>0</v>
      </c>
      <c r="W904">
        <v>-73.41</v>
      </c>
      <c r="X904">
        <v>73.41</v>
      </c>
      <c r="Y904">
        <v>978</v>
      </c>
      <c r="Z904">
        <v>0</v>
      </c>
      <c r="AA904">
        <v>2955</v>
      </c>
      <c r="AB904">
        <v>21</v>
      </c>
    </row>
    <row r="905" spans="1:28" x14ac:dyDescent="0.3">
      <c r="A905">
        <v>6961</v>
      </c>
      <c r="B905" t="s">
        <v>9350</v>
      </c>
      <c r="C905" s="1">
        <v>42274</v>
      </c>
      <c r="D905" s="1">
        <v>42276</v>
      </c>
      <c r="E905">
        <v>2</v>
      </c>
      <c r="F905" t="s">
        <v>355</v>
      </c>
      <c r="G905" t="s">
        <v>5299</v>
      </c>
      <c r="H905" t="s">
        <v>5300</v>
      </c>
      <c r="I905" t="s">
        <v>45</v>
      </c>
      <c r="J905" t="s">
        <v>31</v>
      </c>
      <c r="K905" t="s">
        <v>365</v>
      </c>
      <c r="L905" t="s">
        <v>357</v>
      </c>
      <c r="M905">
        <v>94110</v>
      </c>
      <c r="N905" t="s">
        <v>3</v>
      </c>
      <c r="O905" t="s">
        <v>2540</v>
      </c>
      <c r="P905" t="s">
        <v>36</v>
      </c>
      <c r="Q905" t="s">
        <v>44</v>
      </c>
      <c r="R905" t="s">
        <v>2541</v>
      </c>
      <c r="S905">
        <v>12.96</v>
      </c>
      <c r="T905">
        <v>2</v>
      </c>
      <c r="U905">
        <v>0</v>
      </c>
      <c r="V905">
        <v>0</v>
      </c>
      <c r="W905">
        <v>-6.7392000000000003</v>
      </c>
      <c r="X905">
        <v>6.2208000000000006</v>
      </c>
      <c r="Y905">
        <v>979</v>
      </c>
      <c r="Z905">
        <v>1</v>
      </c>
      <c r="AA905">
        <v>2957</v>
      </c>
      <c r="AB905">
        <v>14</v>
      </c>
    </row>
    <row r="906" spans="1:28" x14ac:dyDescent="0.3">
      <c r="A906">
        <v>6975</v>
      </c>
      <c r="B906" t="s">
        <v>9355</v>
      </c>
      <c r="C906" s="1">
        <v>42993</v>
      </c>
      <c r="D906" s="1">
        <v>42997</v>
      </c>
      <c r="E906">
        <v>4</v>
      </c>
      <c r="F906" t="s">
        <v>358</v>
      </c>
      <c r="G906" t="s">
        <v>2583</v>
      </c>
      <c r="H906" t="s">
        <v>2584</v>
      </c>
      <c r="I906" t="s">
        <v>30</v>
      </c>
      <c r="J906" t="s">
        <v>31</v>
      </c>
      <c r="K906" t="s">
        <v>370</v>
      </c>
      <c r="L906" t="s">
        <v>362</v>
      </c>
      <c r="M906">
        <v>77095</v>
      </c>
      <c r="N906" t="s">
        <v>7</v>
      </c>
      <c r="O906" t="s">
        <v>7126</v>
      </c>
      <c r="P906" t="s">
        <v>36</v>
      </c>
      <c r="Q906" t="s">
        <v>39</v>
      </c>
      <c r="R906" t="s">
        <v>7127</v>
      </c>
      <c r="S906">
        <v>31.744</v>
      </c>
      <c r="T906">
        <v>2</v>
      </c>
      <c r="U906">
        <v>0.2</v>
      </c>
      <c r="V906">
        <v>-6.3488000000000007</v>
      </c>
      <c r="W906">
        <v>-17.062399999999997</v>
      </c>
      <c r="X906">
        <v>8.3328000000000024</v>
      </c>
      <c r="Y906">
        <v>984</v>
      </c>
      <c r="Z906">
        <v>0</v>
      </c>
      <c r="AA906">
        <v>2967</v>
      </c>
      <c r="AB906">
        <v>20</v>
      </c>
    </row>
    <row r="907" spans="1:28" x14ac:dyDescent="0.3">
      <c r="A907">
        <v>6983</v>
      </c>
      <c r="B907" t="s">
        <v>9360</v>
      </c>
      <c r="C907" s="1">
        <v>42614</v>
      </c>
      <c r="D907" s="1">
        <v>42618</v>
      </c>
      <c r="E907">
        <v>4</v>
      </c>
      <c r="F907" t="s">
        <v>358</v>
      </c>
      <c r="G907" t="s">
        <v>3434</v>
      </c>
      <c r="H907" t="s">
        <v>635</v>
      </c>
      <c r="I907" t="s">
        <v>30</v>
      </c>
      <c r="J907" t="s">
        <v>31</v>
      </c>
      <c r="K907" t="s">
        <v>1586</v>
      </c>
      <c r="L907" t="s">
        <v>373</v>
      </c>
      <c r="M907">
        <v>48227</v>
      </c>
      <c r="N907" t="s">
        <v>7</v>
      </c>
      <c r="O907" t="s">
        <v>2712</v>
      </c>
      <c r="P907" t="s">
        <v>36</v>
      </c>
      <c r="Q907" t="s">
        <v>42</v>
      </c>
      <c r="R907" t="s">
        <v>2713</v>
      </c>
      <c r="S907">
        <v>24.1</v>
      </c>
      <c r="T907">
        <v>5</v>
      </c>
      <c r="U907">
        <v>0</v>
      </c>
      <c r="V907">
        <v>0</v>
      </c>
      <c r="W907">
        <v>-13.014000000000001</v>
      </c>
      <c r="X907">
        <v>11.086</v>
      </c>
      <c r="Y907">
        <v>985</v>
      </c>
      <c r="Z907">
        <v>1</v>
      </c>
      <c r="AA907">
        <v>2969</v>
      </c>
      <c r="AB907">
        <v>25</v>
      </c>
    </row>
    <row r="908" spans="1:28" x14ac:dyDescent="0.3">
      <c r="A908">
        <v>6984</v>
      </c>
      <c r="B908" t="s">
        <v>9360</v>
      </c>
      <c r="C908" s="1">
        <v>42614</v>
      </c>
      <c r="D908" s="1">
        <v>42618</v>
      </c>
      <c r="E908">
        <v>4</v>
      </c>
      <c r="F908" t="s">
        <v>358</v>
      </c>
      <c r="G908" t="s">
        <v>3434</v>
      </c>
      <c r="H908" t="s">
        <v>635</v>
      </c>
      <c r="I908" t="s">
        <v>30</v>
      </c>
      <c r="J908" t="s">
        <v>31</v>
      </c>
      <c r="K908" t="s">
        <v>1586</v>
      </c>
      <c r="L908" t="s">
        <v>373</v>
      </c>
      <c r="M908">
        <v>48227</v>
      </c>
      <c r="N908" t="s">
        <v>7</v>
      </c>
      <c r="O908" t="s">
        <v>2229</v>
      </c>
      <c r="P908" t="s">
        <v>40</v>
      </c>
      <c r="Q908" t="s">
        <v>41</v>
      </c>
      <c r="R908" t="s">
        <v>2230</v>
      </c>
      <c r="S908">
        <v>8.7799999999999994</v>
      </c>
      <c r="T908">
        <v>1</v>
      </c>
      <c r="U908">
        <v>0</v>
      </c>
      <c r="V908">
        <v>0</v>
      </c>
      <c r="W908">
        <v>-6.4971999999999994</v>
      </c>
      <c r="X908">
        <v>2.2827999999999999</v>
      </c>
      <c r="Y908">
        <v>986</v>
      </c>
      <c r="Z908">
        <v>2</v>
      </c>
      <c r="AA908">
        <v>2971</v>
      </c>
      <c r="AB908">
        <v>5</v>
      </c>
    </row>
    <row r="909" spans="1:28" x14ac:dyDescent="0.3">
      <c r="A909">
        <v>6985</v>
      </c>
      <c r="B909" t="s">
        <v>9360</v>
      </c>
      <c r="C909" s="1">
        <v>42614</v>
      </c>
      <c r="D909" s="1">
        <v>42618</v>
      </c>
      <c r="E909">
        <v>4</v>
      </c>
      <c r="F909" t="s">
        <v>358</v>
      </c>
      <c r="G909" t="s">
        <v>3434</v>
      </c>
      <c r="H909" t="s">
        <v>635</v>
      </c>
      <c r="I909" t="s">
        <v>30</v>
      </c>
      <c r="J909" t="s">
        <v>31</v>
      </c>
      <c r="K909" t="s">
        <v>1586</v>
      </c>
      <c r="L909" t="s">
        <v>373</v>
      </c>
      <c r="M909">
        <v>48227</v>
      </c>
      <c r="N909" t="s">
        <v>7</v>
      </c>
      <c r="O909" t="s">
        <v>2736</v>
      </c>
      <c r="P909" t="s">
        <v>36</v>
      </c>
      <c r="Q909" t="s">
        <v>43</v>
      </c>
      <c r="R909" t="s">
        <v>2737</v>
      </c>
      <c r="S909">
        <v>376.74</v>
      </c>
      <c r="T909">
        <v>4</v>
      </c>
      <c r="U909">
        <v>0.1</v>
      </c>
      <c r="V909">
        <v>-37.673999999999999</v>
      </c>
      <c r="W909">
        <v>-267.90400000000005</v>
      </c>
      <c r="X909">
        <v>71.161999999999978</v>
      </c>
      <c r="Y909">
        <v>987</v>
      </c>
      <c r="Z909">
        <v>0</v>
      </c>
      <c r="AA909">
        <v>2973</v>
      </c>
      <c r="AB909">
        <v>20</v>
      </c>
    </row>
    <row r="910" spans="1:28" x14ac:dyDescent="0.3">
      <c r="A910">
        <v>6986</v>
      </c>
      <c r="B910" t="s">
        <v>9360</v>
      </c>
      <c r="C910" s="1">
        <v>42614</v>
      </c>
      <c r="D910" s="1">
        <v>42618</v>
      </c>
      <c r="E910">
        <v>4</v>
      </c>
      <c r="F910" t="s">
        <v>358</v>
      </c>
      <c r="G910" t="s">
        <v>3434</v>
      </c>
      <c r="H910" t="s">
        <v>635</v>
      </c>
      <c r="I910" t="s">
        <v>30</v>
      </c>
      <c r="J910" t="s">
        <v>31</v>
      </c>
      <c r="K910" t="s">
        <v>1586</v>
      </c>
      <c r="L910" t="s">
        <v>373</v>
      </c>
      <c r="M910">
        <v>48227</v>
      </c>
      <c r="N910" t="s">
        <v>7</v>
      </c>
      <c r="O910" t="s">
        <v>640</v>
      </c>
      <c r="P910" t="s">
        <v>36</v>
      </c>
      <c r="Q910" t="s">
        <v>42</v>
      </c>
      <c r="R910" t="s">
        <v>641</v>
      </c>
      <c r="S910">
        <v>29.52</v>
      </c>
      <c r="T910">
        <v>4</v>
      </c>
      <c r="U910">
        <v>0</v>
      </c>
      <c r="V910">
        <v>0</v>
      </c>
      <c r="W910">
        <v>-15.055199999999999</v>
      </c>
      <c r="X910">
        <v>14.4648</v>
      </c>
      <c r="Y910">
        <v>988</v>
      </c>
      <c r="Z910">
        <v>1</v>
      </c>
      <c r="AA910">
        <v>2975</v>
      </c>
      <c r="AB910">
        <v>20</v>
      </c>
    </row>
    <row r="911" spans="1:28" x14ac:dyDescent="0.3">
      <c r="A911">
        <v>6987</v>
      </c>
      <c r="B911" t="s">
        <v>9360</v>
      </c>
      <c r="C911" s="1">
        <v>42614</v>
      </c>
      <c r="D911" s="1">
        <v>42618</v>
      </c>
      <c r="E911">
        <v>4</v>
      </c>
      <c r="F911" t="s">
        <v>358</v>
      </c>
      <c r="G911" t="s">
        <v>3434</v>
      </c>
      <c r="H911" t="s">
        <v>635</v>
      </c>
      <c r="I911" t="s">
        <v>30</v>
      </c>
      <c r="J911" t="s">
        <v>31</v>
      </c>
      <c r="K911" t="s">
        <v>1586</v>
      </c>
      <c r="L911" t="s">
        <v>373</v>
      </c>
      <c r="M911">
        <v>48227</v>
      </c>
      <c r="N911" t="s">
        <v>7</v>
      </c>
      <c r="O911" t="s">
        <v>3929</v>
      </c>
      <c r="P911" t="s">
        <v>36</v>
      </c>
      <c r="Q911" t="s">
        <v>39</v>
      </c>
      <c r="R911" t="s">
        <v>3930</v>
      </c>
      <c r="S911">
        <v>11.96</v>
      </c>
      <c r="T911">
        <v>2</v>
      </c>
      <c r="U911">
        <v>0</v>
      </c>
      <c r="V911">
        <v>0</v>
      </c>
      <c r="W911">
        <v>-8.9700000000000006</v>
      </c>
      <c r="X911">
        <v>2.99</v>
      </c>
      <c r="Y911">
        <v>989</v>
      </c>
      <c r="Z911">
        <v>2</v>
      </c>
      <c r="AA911">
        <v>2977</v>
      </c>
      <c r="AB911">
        <v>10</v>
      </c>
    </row>
    <row r="912" spans="1:28" x14ac:dyDescent="0.3">
      <c r="A912">
        <v>6988</v>
      </c>
      <c r="B912" t="s">
        <v>9360</v>
      </c>
      <c r="C912" s="1">
        <v>42614</v>
      </c>
      <c r="D912" s="1">
        <v>42618</v>
      </c>
      <c r="E912">
        <v>4</v>
      </c>
      <c r="F912" t="s">
        <v>358</v>
      </c>
      <c r="G912" t="s">
        <v>3434</v>
      </c>
      <c r="H912" t="s">
        <v>635</v>
      </c>
      <c r="I912" t="s">
        <v>30</v>
      </c>
      <c r="J912" t="s">
        <v>31</v>
      </c>
      <c r="K912" t="s">
        <v>1586</v>
      </c>
      <c r="L912" t="s">
        <v>373</v>
      </c>
      <c r="M912">
        <v>48227</v>
      </c>
      <c r="N912" t="s">
        <v>7</v>
      </c>
      <c r="O912" t="s">
        <v>4752</v>
      </c>
      <c r="P912" t="s">
        <v>36</v>
      </c>
      <c r="Q912" t="s">
        <v>42</v>
      </c>
      <c r="R912" t="s">
        <v>4753</v>
      </c>
      <c r="S912">
        <v>26.400000000000002</v>
      </c>
      <c r="T912">
        <v>5</v>
      </c>
      <c r="U912">
        <v>0</v>
      </c>
      <c r="V912">
        <v>0</v>
      </c>
      <c r="W912">
        <v>-13.728000000000002</v>
      </c>
      <c r="X912">
        <v>12.672000000000001</v>
      </c>
      <c r="Y912">
        <v>990</v>
      </c>
      <c r="Z912">
        <v>0</v>
      </c>
      <c r="AA912">
        <v>2979</v>
      </c>
      <c r="AB912">
        <v>25</v>
      </c>
    </row>
    <row r="913" spans="1:28" x14ac:dyDescent="0.3">
      <c r="A913">
        <v>6999</v>
      </c>
      <c r="B913" t="s">
        <v>9369</v>
      </c>
      <c r="C913" s="1">
        <v>42629</v>
      </c>
      <c r="D913" s="1">
        <v>42635</v>
      </c>
      <c r="E913">
        <v>6</v>
      </c>
      <c r="F913" t="s">
        <v>358</v>
      </c>
      <c r="G913" t="s">
        <v>5692</v>
      </c>
      <c r="H913" t="s">
        <v>5693</v>
      </c>
      <c r="I913" t="s">
        <v>45</v>
      </c>
      <c r="J913" t="s">
        <v>31</v>
      </c>
      <c r="K913" t="s">
        <v>4528</v>
      </c>
      <c r="L913" t="s">
        <v>357</v>
      </c>
      <c r="M913">
        <v>92677</v>
      </c>
      <c r="N913" t="s">
        <v>3</v>
      </c>
      <c r="O913" t="s">
        <v>3380</v>
      </c>
      <c r="P913" t="s">
        <v>36</v>
      </c>
      <c r="Q913" t="s">
        <v>44</v>
      </c>
      <c r="R913" t="s">
        <v>7093</v>
      </c>
      <c r="S913">
        <v>12.96</v>
      </c>
      <c r="T913">
        <v>2</v>
      </c>
      <c r="U913">
        <v>0</v>
      </c>
      <c r="V913">
        <v>0</v>
      </c>
      <c r="W913">
        <v>-6.6096000000000004</v>
      </c>
      <c r="X913">
        <v>6.3504000000000005</v>
      </c>
      <c r="Y913">
        <v>991</v>
      </c>
      <c r="Z913">
        <v>1</v>
      </c>
      <c r="AA913">
        <v>2981</v>
      </c>
      <c r="AB913">
        <v>14</v>
      </c>
    </row>
    <row r="914" spans="1:28" x14ac:dyDescent="0.3">
      <c r="A914">
        <v>7038</v>
      </c>
      <c r="B914" t="s">
        <v>9391</v>
      </c>
      <c r="C914" s="1">
        <v>43000</v>
      </c>
      <c r="D914" s="1">
        <v>43005</v>
      </c>
      <c r="E914">
        <v>5</v>
      </c>
      <c r="F914" t="s">
        <v>358</v>
      </c>
      <c r="G914" t="s">
        <v>2969</v>
      </c>
      <c r="H914" t="s">
        <v>2970</v>
      </c>
      <c r="I914" t="s">
        <v>30</v>
      </c>
      <c r="J914" t="s">
        <v>31</v>
      </c>
      <c r="K914" t="s">
        <v>4266</v>
      </c>
      <c r="L914" t="s">
        <v>396</v>
      </c>
      <c r="M914">
        <v>30080</v>
      </c>
      <c r="N914" t="s">
        <v>9</v>
      </c>
      <c r="O914" t="s">
        <v>5804</v>
      </c>
      <c r="P914" t="s">
        <v>36</v>
      </c>
      <c r="Q914" t="s">
        <v>44</v>
      </c>
      <c r="R914" t="s">
        <v>5805</v>
      </c>
      <c r="S914">
        <v>12.96</v>
      </c>
      <c r="T914">
        <v>2</v>
      </c>
      <c r="U914">
        <v>0</v>
      </c>
      <c r="V914">
        <v>0</v>
      </c>
      <c r="W914">
        <v>-6.7392000000000003</v>
      </c>
      <c r="X914">
        <v>6.2208000000000006</v>
      </c>
      <c r="Y914">
        <v>992</v>
      </c>
      <c r="Z914">
        <v>2</v>
      </c>
      <c r="AA914">
        <v>2983</v>
      </c>
      <c r="AB914">
        <v>14</v>
      </c>
    </row>
    <row r="915" spans="1:28" x14ac:dyDescent="0.3">
      <c r="A915">
        <v>7039</v>
      </c>
      <c r="B915" t="s">
        <v>9391</v>
      </c>
      <c r="C915" s="1">
        <v>43000</v>
      </c>
      <c r="D915" s="1">
        <v>43005</v>
      </c>
      <c r="E915">
        <v>5</v>
      </c>
      <c r="F915" t="s">
        <v>358</v>
      </c>
      <c r="G915" t="s">
        <v>2969</v>
      </c>
      <c r="H915" t="s">
        <v>2970</v>
      </c>
      <c r="I915" t="s">
        <v>30</v>
      </c>
      <c r="J915" t="s">
        <v>31</v>
      </c>
      <c r="K915" t="s">
        <v>4266</v>
      </c>
      <c r="L915" t="s">
        <v>396</v>
      </c>
      <c r="M915">
        <v>30080</v>
      </c>
      <c r="N915" t="s">
        <v>9</v>
      </c>
      <c r="O915" t="s">
        <v>9392</v>
      </c>
      <c r="P915" t="s">
        <v>36</v>
      </c>
      <c r="Q915" t="s">
        <v>39</v>
      </c>
      <c r="R915" t="s">
        <v>9393</v>
      </c>
      <c r="S915">
        <v>17.940000000000001</v>
      </c>
      <c r="T915">
        <v>3</v>
      </c>
      <c r="U915">
        <v>0</v>
      </c>
      <c r="V915">
        <v>0</v>
      </c>
      <c r="W915">
        <v>-11.4816</v>
      </c>
      <c r="X915">
        <v>6.4584000000000001</v>
      </c>
      <c r="Y915">
        <v>993</v>
      </c>
      <c r="Z915">
        <v>0</v>
      </c>
      <c r="AA915">
        <v>2985</v>
      </c>
      <c r="AB915">
        <v>21</v>
      </c>
    </row>
    <row r="916" spans="1:28" x14ac:dyDescent="0.3">
      <c r="A916">
        <v>7050</v>
      </c>
      <c r="B916" t="s">
        <v>9399</v>
      </c>
      <c r="C916" s="1">
        <v>41907</v>
      </c>
      <c r="D916" s="1">
        <v>41912</v>
      </c>
      <c r="E916">
        <v>5</v>
      </c>
      <c r="F916" t="s">
        <v>358</v>
      </c>
      <c r="G916" t="s">
        <v>5599</v>
      </c>
      <c r="H916" t="s">
        <v>5600</v>
      </c>
      <c r="I916" t="s">
        <v>45</v>
      </c>
      <c r="J916" t="s">
        <v>31</v>
      </c>
      <c r="K916" t="s">
        <v>464</v>
      </c>
      <c r="L916" t="s">
        <v>383</v>
      </c>
      <c r="M916">
        <v>80013</v>
      </c>
      <c r="N916" t="s">
        <v>3</v>
      </c>
      <c r="O916" t="s">
        <v>7223</v>
      </c>
      <c r="P916" t="s">
        <v>36</v>
      </c>
      <c r="Q916" t="s">
        <v>39</v>
      </c>
      <c r="R916" t="s">
        <v>7224</v>
      </c>
      <c r="S916">
        <v>14.576000000000001</v>
      </c>
      <c r="T916">
        <v>2</v>
      </c>
      <c r="U916">
        <v>0.2</v>
      </c>
      <c r="V916">
        <v>-2.9152000000000005</v>
      </c>
      <c r="W916">
        <v>-9.2922000000000011</v>
      </c>
      <c r="X916">
        <v>2.3685999999999989</v>
      </c>
      <c r="Y916">
        <v>994</v>
      </c>
      <c r="Z916">
        <v>1</v>
      </c>
      <c r="AA916">
        <v>2987</v>
      </c>
      <c r="AB916">
        <v>20</v>
      </c>
    </row>
    <row r="917" spans="1:28" x14ac:dyDescent="0.3">
      <c r="A917">
        <v>7071</v>
      </c>
      <c r="B917" t="s">
        <v>9410</v>
      </c>
      <c r="C917" s="1">
        <v>42618</v>
      </c>
      <c r="D917" s="1">
        <v>42623</v>
      </c>
      <c r="E917">
        <v>5</v>
      </c>
      <c r="F917" t="s">
        <v>355</v>
      </c>
      <c r="G917" t="s">
        <v>7000</v>
      </c>
      <c r="H917" t="s">
        <v>7001</v>
      </c>
      <c r="I917" t="s">
        <v>45</v>
      </c>
      <c r="J917" t="s">
        <v>31</v>
      </c>
      <c r="K917" t="s">
        <v>1079</v>
      </c>
      <c r="L917" t="s">
        <v>371</v>
      </c>
      <c r="M917">
        <v>60653</v>
      </c>
      <c r="N917" t="s">
        <v>7</v>
      </c>
      <c r="O917" t="s">
        <v>2963</v>
      </c>
      <c r="P917" t="s">
        <v>36</v>
      </c>
      <c r="Q917" t="s">
        <v>44</v>
      </c>
      <c r="R917" t="s">
        <v>2964</v>
      </c>
      <c r="S917">
        <v>9.2480000000000011</v>
      </c>
      <c r="T917">
        <v>2</v>
      </c>
      <c r="U917">
        <v>0.2</v>
      </c>
      <c r="V917">
        <v>-1.8496000000000004</v>
      </c>
      <c r="W917">
        <v>-4.0460000000000003</v>
      </c>
      <c r="X917">
        <v>3.3524000000000003</v>
      </c>
      <c r="Y917">
        <v>995</v>
      </c>
      <c r="Z917">
        <v>2</v>
      </c>
      <c r="AA917">
        <v>2989</v>
      </c>
      <c r="AB917">
        <v>8</v>
      </c>
    </row>
    <row r="918" spans="1:28" x14ac:dyDescent="0.3">
      <c r="A918">
        <v>7086</v>
      </c>
      <c r="B918" t="s">
        <v>9414</v>
      </c>
      <c r="C918" s="1">
        <v>43003</v>
      </c>
      <c r="D918" s="1">
        <v>43006</v>
      </c>
      <c r="E918">
        <v>3</v>
      </c>
      <c r="F918" t="s">
        <v>49</v>
      </c>
      <c r="G918" t="s">
        <v>3364</v>
      </c>
      <c r="H918" t="s">
        <v>3365</v>
      </c>
      <c r="I918" t="s">
        <v>35</v>
      </c>
      <c r="J918" t="s">
        <v>31</v>
      </c>
      <c r="K918" t="s">
        <v>2852</v>
      </c>
      <c r="L918" t="s">
        <v>368</v>
      </c>
      <c r="M918">
        <v>19013</v>
      </c>
      <c r="N918" t="s">
        <v>5</v>
      </c>
      <c r="O918" t="s">
        <v>7002</v>
      </c>
      <c r="P918" t="s">
        <v>36</v>
      </c>
      <c r="Q918" t="s">
        <v>42</v>
      </c>
      <c r="R918" t="s">
        <v>7003</v>
      </c>
      <c r="S918">
        <v>8.5950000000000024</v>
      </c>
      <c r="T918">
        <v>5</v>
      </c>
      <c r="U918">
        <v>0.7</v>
      </c>
      <c r="V918">
        <v>-6.0165000000000015</v>
      </c>
      <c r="W918">
        <v>-8.8815000000000026</v>
      </c>
      <c r="X918">
        <v>-6.3030000000000008</v>
      </c>
      <c r="Y918">
        <v>1002</v>
      </c>
      <c r="Z918">
        <v>0</v>
      </c>
      <c r="AA918">
        <v>3003</v>
      </c>
      <c r="AB918">
        <v>15</v>
      </c>
    </row>
    <row r="919" spans="1:28" x14ac:dyDescent="0.3">
      <c r="A919">
        <v>7087</v>
      </c>
      <c r="B919" t="s">
        <v>9414</v>
      </c>
      <c r="C919" s="1">
        <v>43003</v>
      </c>
      <c r="D919" s="1">
        <v>43006</v>
      </c>
      <c r="E919">
        <v>3</v>
      </c>
      <c r="F919" t="s">
        <v>49</v>
      </c>
      <c r="G919" t="s">
        <v>3364</v>
      </c>
      <c r="H919" t="s">
        <v>3365</v>
      </c>
      <c r="I919" t="s">
        <v>35</v>
      </c>
      <c r="J919" t="s">
        <v>31</v>
      </c>
      <c r="K919" t="s">
        <v>2852</v>
      </c>
      <c r="L919" t="s">
        <v>368</v>
      </c>
      <c r="M919">
        <v>19013</v>
      </c>
      <c r="N919" t="s">
        <v>5</v>
      </c>
      <c r="O919" t="s">
        <v>6244</v>
      </c>
      <c r="P919" t="s">
        <v>36</v>
      </c>
      <c r="Q919" t="s">
        <v>475</v>
      </c>
      <c r="R919" t="s">
        <v>6245</v>
      </c>
      <c r="S919">
        <v>190.89600000000002</v>
      </c>
      <c r="T919">
        <v>2</v>
      </c>
      <c r="U919">
        <v>0.2</v>
      </c>
      <c r="V919">
        <v>-38.179200000000002</v>
      </c>
      <c r="W919">
        <v>-195.66840000000002</v>
      </c>
      <c r="X919">
        <v>-42.951599999999999</v>
      </c>
      <c r="Y919">
        <v>1003</v>
      </c>
      <c r="Z919">
        <v>1</v>
      </c>
      <c r="AA919">
        <v>3005</v>
      </c>
      <c r="AB919">
        <v>6</v>
      </c>
    </row>
    <row r="920" spans="1:28" x14ac:dyDescent="0.3">
      <c r="A920">
        <v>7103</v>
      </c>
      <c r="B920" t="s">
        <v>9425</v>
      </c>
      <c r="C920" s="1">
        <v>41903</v>
      </c>
      <c r="D920" s="1">
        <v>41906</v>
      </c>
      <c r="E920">
        <v>3</v>
      </c>
      <c r="F920" t="s">
        <v>49</v>
      </c>
      <c r="G920" t="s">
        <v>3924</v>
      </c>
      <c r="H920" t="s">
        <v>3925</v>
      </c>
      <c r="I920" t="s">
        <v>30</v>
      </c>
      <c r="J920" t="s">
        <v>31</v>
      </c>
      <c r="K920" t="s">
        <v>367</v>
      </c>
      <c r="L920" t="s">
        <v>368</v>
      </c>
      <c r="M920">
        <v>19140</v>
      </c>
      <c r="N920" t="s">
        <v>5</v>
      </c>
      <c r="O920" t="s">
        <v>2049</v>
      </c>
      <c r="P920" t="s">
        <v>36</v>
      </c>
      <c r="Q920" t="s">
        <v>42</v>
      </c>
      <c r="R920" t="s">
        <v>2050</v>
      </c>
      <c r="S920">
        <v>6.5700000000000012</v>
      </c>
      <c r="T920">
        <v>3</v>
      </c>
      <c r="U920">
        <v>0.7</v>
      </c>
      <c r="V920">
        <v>-4.5990000000000002</v>
      </c>
      <c r="W920">
        <v>-7.008</v>
      </c>
      <c r="X920">
        <v>-5.036999999999999</v>
      </c>
      <c r="Y920">
        <v>1004</v>
      </c>
      <c r="Z920">
        <v>2</v>
      </c>
      <c r="AA920">
        <v>3007</v>
      </c>
      <c r="AB920">
        <v>9</v>
      </c>
    </row>
    <row r="921" spans="1:28" x14ac:dyDescent="0.3">
      <c r="A921">
        <v>7104</v>
      </c>
      <c r="B921" t="s">
        <v>9426</v>
      </c>
      <c r="C921" s="1">
        <v>42982</v>
      </c>
      <c r="D921" s="1">
        <v>42986</v>
      </c>
      <c r="E921">
        <v>4</v>
      </c>
      <c r="F921" t="s">
        <v>358</v>
      </c>
      <c r="G921" t="s">
        <v>3978</v>
      </c>
      <c r="H921" t="s">
        <v>3979</v>
      </c>
      <c r="I921" t="s">
        <v>30</v>
      </c>
      <c r="J921" t="s">
        <v>31</v>
      </c>
      <c r="K921" t="s">
        <v>3109</v>
      </c>
      <c r="L921" t="s">
        <v>357</v>
      </c>
      <c r="M921">
        <v>92704</v>
      </c>
      <c r="N921" t="s">
        <v>3</v>
      </c>
      <c r="O921" t="s">
        <v>7803</v>
      </c>
      <c r="P921" t="s">
        <v>36</v>
      </c>
      <c r="Q921" t="s">
        <v>38</v>
      </c>
      <c r="R921" t="s">
        <v>7804</v>
      </c>
      <c r="S921">
        <v>421.1</v>
      </c>
      <c r="T921">
        <v>2</v>
      </c>
      <c r="U921">
        <v>0</v>
      </c>
      <c r="V921">
        <v>0</v>
      </c>
      <c r="W921">
        <v>-315.82500000000005</v>
      </c>
      <c r="X921">
        <v>105.27499999999998</v>
      </c>
      <c r="Y921">
        <v>1005</v>
      </c>
      <c r="Z921">
        <v>0</v>
      </c>
      <c r="AA921">
        <v>3009</v>
      </c>
      <c r="AB921">
        <v>14</v>
      </c>
    </row>
    <row r="922" spans="1:28" x14ac:dyDescent="0.3">
      <c r="A922">
        <v>7126</v>
      </c>
      <c r="B922" t="s">
        <v>9435</v>
      </c>
      <c r="C922" s="1">
        <v>42640</v>
      </c>
      <c r="D922" s="1">
        <v>42642</v>
      </c>
      <c r="E922">
        <v>2</v>
      </c>
      <c r="F922" t="s">
        <v>355</v>
      </c>
      <c r="G922" t="s">
        <v>4699</v>
      </c>
      <c r="H922" t="s">
        <v>4700</v>
      </c>
      <c r="I922" t="s">
        <v>30</v>
      </c>
      <c r="J922" t="s">
        <v>31</v>
      </c>
      <c r="K922" t="s">
        <v>2384</v>
      </c>
      <c r="L922" t="s">
        <v>396</v>
      </c>
      <c r="M922">
        <v>30318</v>
      </c>
      <c r="N922" t="s">
        <v>9</v>
      </c>
      <c r="O922" t="s">
        <v>5663</v>
      </c>
      <c r="P922" t="s">
        <v>36</v>
      </c>
      <c r="Q922" t="s">
        <v>44</v>
      </c>
      <c r="R922" t="s">
        <v>5664</v>
      </c>
      <c r="S922">
        <v>17.940000000000001</v>
      </c>
      <c r="T922">
        <v>3</v>
      </c>
      <c r="U922">
        <v>0</v>
      </c>
      <c r="V922">
        <v>0</v>
      </c>
      <c r="W922">
        <v>-9.1494</v>
      </c>
      <c r="X922">
        <v>8.7906000000000013</v>
      </c>
      <c r="Y922">
        <v>1006</v>
      </c>
      <c r="Z922">
        <v>1</v>
      </c>
      <c r="AA922">
        <v>3011</v>
      </c>
      <c r="AB922">
        <v>21</v>
      </c>
    </row>
    <row r="923" spans="1:28" x14ac:dyDescent="0.3">
      <c r="A923">
        <v>7127</v>
      </c>
      <c r="B923" t="s">
        <v>9435</v>
      </c>
      <c r="C923" s="1">
        <v>42640</v>
      </c>
      <c r="D923" s="1">
        <v>42642</v>
      </c>
      <c r="E923">
        <v>2</v>
      </c>
      <c r="F923" t="s">
        <v>355</v>
      </c>
      <c r="G923" t="s">
        <v>4699</v>
      </c>
      <c r="H923" t="s">
        <v>4700</v>
      </c>
      <c r="I923" t="s">
        <v>30</v>
      </c>
      <c r="J923" t="s">
        <v>31</v>
      </c>
      <c r="K923" t="s">
        <v>2384</v>
      </c>
      <c r="L923" t="s">
        <v>396</v>
      </c>
      <c r="M923">
        <v>30318</v>
      </c>
      <c r="N923" t="s">
        <v>9</v>
      </c>
      <c r="O923" t="s">
        <v>1496</v>
      </c>
      <c r="P923" t="s">
        <v>36</v>
      </c>
      <c r="Q923" t="s">
        <v>39</v>
      </c>
      <c r="R923" t="s">
        <v>1497</v>
      </c>
      <c r="S923">
        <v>13.89</v>
      </c>
      <c r="T923">
        <v>3</v>
      </c>
      <c r="U923">
        <v>0</v>
      </c>
      <c r="V923">
        <v>0</v>
      </c>
      <c r="W923">
        <v>-9.3063000000000002</v>
      </c>
      <c r="X923">
        <v>4.5836999999999994</v>
      </c>
      <c r="Y923">
        <v>1007</v>
      </c>
      <c r="Z923">
        <v>2</v>
      </c>
      <c r="AA923">
        <v>3013</v>
      </c>
      <c r="AB923">
        <v>21</v>
      </c>
    </row>
    <row r="924" spans="1:28" x14ac:dyDescent="0.3">
      <c r="A924">
        <v>7141</v>
      </c>
      <c r="B924" t="s">
        <v>9440</v>
      </c>
      <c r="C924" s="1">
        <v>42985</v>
      </c>
      <c r="D924" s="1">
        <v>42985</v>
      </c>
      <c r="E924">
        <v>0</v>
      </c>
      <c r="F924" t="s">
        <v>62</v>
      </c>
      <c r="G924" t="s">
        <v>2571</v>
      </c>
      <c r="H924" t="s">
        <v>2572</v>
      </c>
      <c r="I924" t="s">
        <v>30</v>
      </c>
      <c r="J924" t="s">
        <v>31</v>
      </c>
      <c r="K924" t="s">
        <v>9441</v>
      </c>
      <c r="L924" t="s">
        <v>387</v>
      </c>
      <c r="M924">
        <v>63301</v>
      </c>
      <c r="N924" t="s">
        <v>7</v>
      </c>
      <c r="O924" t="s">
        <v>3357</v>
      </c>
      <c r="P924" t="s">
        <v>40</v>
      </c>
      <c r="Q924" t="s">
        <v>47</v>
      </c>
      <c r="R924" t="s">
        <v>3358</v>
      </c>
      <c r="S924">
        <v>113.52</v>
      </c>
      <c r="T924">
        <v>4</v>
      </c>
      <c r="U924">
        <v>0</v>
      </c>
      <c r="V924">
        <v>0</v>
      </c>
      <c r="W924">
        <v>-66.976799999999997</v>
      </c>
      <c r="X924">
        <v>46.543199999999999</v>
      </c>
      <c r="Y924">
        <v>1008</v>
      </c>
      <c r="Z924">
        <v>0</v>
      </c>
      <c r="AA924">
        <v>3015</v>
      </c>
      <c r="AB924">
        <v>8</v>
      </c>
    </row>
    <row r="925" spans="1:28" x14ac:dyDescent="0.3">
      <c r="A925">
        <v>7142</v>
      </c>
      <c r="B925" t="s">
        <v>9440</v>
      </c>
      <c r="C925" s="1">
        <v>42985</v>
      </c>
      <c r="D925" s="1">
        <v>42985</v>
      </c>
      <c r="E925">
        <v>0</v>
      </c>
      <c r="F925" t="s">
        <v>62</v>
      </c>
      <c r="G925" t="s">
        <v>2571</v>
      </c>
      <c r="H925" t="s">
        <v>2572</v>
      </c>
      <c r="I925" t="s">
        <v>30</v>
      </c>
      <c r="J925" t="s">
        <v>31</v>
      </c>
      <c r="K925" t="s">
        <v>9441</v>
      </c>
      <c r="L925" t="s">
        <v>387</v>
      </c>
      <c r="M925">
        <v>63301</v>
      </c>
      <c r="N925" t="s">
        <v>7</v>
      </c>
      <c r="O925" t="s">
        <v>737</v>
      </c>
      <c r="P925" t="s">
        <v>32</v>
      </c>
      <c r="Q925" t="s">
        <v>441</v>
      </c>
      <c r="R925" t="s">
        <v>738</v>
      </c>
      <c r="S925">
        <v>135.29999999999998</v>
      </c>
      <c r="T925">
        <v>5</v>
      </c>
      <c r="U925">
        <v>0</v>
      </c>
      <c r="V925">
        <v>0</v>
      </c>
      <c r="W925">
        <v>-97.415999999999997</v>
      </c>
      <c r="X925">
        <v>37.883999999999993</v>
      </c>
      <c r="Y925">
        <v>1009</v>
      </c>
      <c r="Z925">
        <v>1</v>
      </c>
      <c r="AA925">
        <v>3017</v>
      </c>
      <c r="AB925">
        <v>10</v>
      </c>
    </row>
    <row r="926" spans="1:28" x14ac:dyDescent="0.3">
      <c r="A926">
        <v>7166</v>
      </c>
      <c r="B926" t="s">
        <v>9457</v>
      </c>
      <c r="C926" s="1">
        <v>42632</v>
      </c>
      <c r="D926" s="1">
        <v>42635</v>
      </c>
      <c r="E926">
        <v>3</v>
      </c>
      <c r="F926" t="s">
        <v>49</v>
      </c>
      <c r="G926" t="s">
        <v>2652</v>
      </c>
      <c r="H926" t="s">
        <v>2653</v>
      </c>
      <c r="I926" t="s">
        <v>30</v>
      </c>
      <c r="J926" t="s">
        <v>31</v>
      </c>
      <c r="K926" t="s">
        <v>663</v>
      </c>
      <c r="L926" t="s">
        <v>398</v>
      </c>
      <c r="M926">
        <v>2908</v>
      </c>
      <c r="N926" t="s">
        <v>5</v>
      </c>
      <c r="O926" t="s">
        <v>1057</v>
      </c>
      <c r="P926" t="s">
        <v>36</v>
      </c>
      <c r="Q926" t="s">
        <v>38</v>
      </c>
      <c r="R926" t="s">
        <v>1058</v>
      </c>
      <c r="S926">
        <v>69.52</v>
      </c>
      <c r="T926">
        <v>2</v>
      </c>
      <c r="U926">
        <v>0</v>
      </c>
      <c r="V926">
        <v>0</v>
      </c>
      <c r="W926">
        <v>-52.14</v>
      </c>
      <c r="X926">
        <v>17.379999999999995</v>
      </c>
      <c r="Y926">
        <v>1010</v>
      </c>
      <c r="Z926">
        <v>2</v>
      </c>
      <c r="AA926">
        <v>3019</v>
      </c>
      <c r="AB926">
        <v>14</v>
      </c>
    </row>
    <row r="927" spans="1:28" x14ac:dyDescent="0.3">
      <c r="A927">
        <v>7205</v>
      </c>
      <c r="B927" t="s">
        <v>9477</v>
      </c>
      <c r="C927" s="1">
        <v>42257</v>
      </c>
      <c r="D927" s="1">
        <v>42264</v>
      </c>
      <c r="E927">
        <v>7</v>
      </c>
      <c r="F927" t="s">
        <v>358</v>
      </c>
      <c r="G927" t="s">
        <v>4562</v>
      </c>
      <c r="H927" t="s">
        <v>4563</v>
      </c>
      <c r="I927" t="s">
        <v>30</v>
      </c>
      <c r="J927" t="s">
        <v>31</v>
      </c>
      <c r="K927" t="s">
        <v>50</v>
      </c>
      <c r="L927" t="s">
        <v>51</v>
      </c>
      <c r="M927">
        <v>10024</v>
      </c>
      <c r="N927" t="s">
        <v>5</v>
      </c>
      <c r="O927" t="s">
        <v>5585</v>
      </c>
      <c r="P927" t="s">
        <v>36</v>
      </c>
      <c r="Q927" t="s">
        <v>39</v>
      </c>
      <c r="R927" t="s">
        <v>5586</v>
      </c>
      <c r="S927">
        <v>6.08</v>
      </c>
      <c r="T927">
        <v>2</v>
      </c>
      <c r="U927">
        <v>0</v>
      </c>
      <c r="V927">
        <v>0</v>
      </c>
      <c r="W927">
        <v>-4.0128000000000004</v>
      </c>
      <c r="X927">
        <v>2.0671999999999997</v>
      </c>
      <c r="Y927">
        <v>1011</v>
      </c>
      <c r="Z927">
        <v>0</v>
      </c>
      <c r="AA927">
        <v>3021</v>
      </c>
      <c r="AB927">
        <v>4</v>
      </c>
    </row>
    <row r="928" spans="1:28" x14ac:dyDescent="0.3">
      <c r="A928">
        <v>7208</v>
      </c>
      <c r="B928" t="s">
        <v>9478</v>
      </c>
      <c r="C928" s="1">
        <v>42624</v>
      </c>
      <c r="D928" s="1">
        <v>42626</v>
      </c>
      <c r="E928">
        <v>2</v>
      </c>
      <c r="F928" t="s">
        <v>49</v>
      </c>
      <c r="G928" t="s">
        <v>1001</v>
      </c>
      <c r="H928" t="s">
        <v>1002</v>
      </c>
      <c r="I928" t="s">
        <v>35</v>
      </c>
      <c r="J928" t="s">
        <v>31</v>
      </c>
      <c r="K928" t="s">
        <v>1293</v>
      </c>
      <c r="L928" t="s">
        <v>376</v>
      </c>
      <c r="M928">
        <v>85023</v>
      </c>
      <c r="N928" t="s">
        <v>3</v>
      </c>
      <c r="O928" t="s">
        <v>3835</v>
      </c>
      <c r="P928" t="s">
        <v>36</v>
      </c>
      <c r="Q928" t="s">
        <v>39</v>
      </c>
      <c r="R928" t="s">
        <v>3836</v>
      </c>
      <c r="S928">
        <v>2.9120000000000004</v>
      </c>
      <c r="T928">
        <v>2</v>
      </c>
      <c r="U928">
        <v>0.2</v>
      </c>
      <c r="V928">
        <v>-0.58240000000000014</v>
      </c>
      <c r="W928">
        <v>-1.4196000000000004</v>
      </c>
      <c r="X928">
        <v>0.90999999999999981</v>
      </c>
      <c r="Y928">
        <v>1012</v>
      </c>
      <c r="Z928">
        <v>1</v>
      </c>
      <c r="AA928">
        <v>3023</v>
      </c>
      <c r="AB928">
        <v>14</v>
      </c>
    </row>
    <row r="929" spans="1:28" x14ac:dyDescent="0.3">
      <c r="A929">
        <v>7209</v>
      </c>
      <c r="B929" t="s">
        <v>9478</v>
      </c>
      <c r="C929" s="1">
        <v>42624</v>
      </c>
      <c r="D929" s="1">
        <v>42626</v>
      </c>
      <c r="E929">
        <v>2</v>
      </c>
      <c r="F929" t="s">
        <v>49</v>
      </c>
      <c r="G929" t="s">
        <v>1001</v>
      </c>
      <c r="H929" t="s">
        <v>1002</v>
      </c>
      <c r="I929" t="s">
        <v>35</v>
      </c>
      <c r="J929" t="s">
        <v>31</v>
      </c>
      <c r="K929" t="s">
        <v>1293</v>
      </c>
      <c r="L929" t="s">
        <v>376</v>
      </c>
      <c r="M929">
        <v>85023</v>
      </c>
      <c r="N929" t="s">
        <v>3</v>
      </c>
      <c r="O929" t="s">
        <v>9383</v>
      </c>
      <c r="P929" t="s">
        <v>36</v>
      </c>
      <c r="Q929" t="s">
        <v>44</v>
      </c>
      <c r="R929" t="s">
        <v>9384</v>
      </c>
      <c r="S929">
        <v>20.736000000000004</v>
      </c>
      <c r="T929">
        <v>4</v>
      </c>
      <c r="U929">
        <v>0.2</v>
      </c>
      <c r="V929">
        <v>-4.1472000000000007</v>
      </c>
      <c r="W929">
        <v>-9.3312000000000026</v>
      </c>
      <c r="X929">
        <v>7.2576000000000001</v>
      </c>
      <c r="Y929">
        <v>1013</v>
      </c>
      <c r="Z929">
        <v>2</v>
      </c>
      <c r="AA929">
        <v>3025</v>
      </c>
      <c r="AB929">
        <v>28</v>
      </c>
    </row>
    <row r="930" spans="1:28" x14ac:dyDescent="0.3">
      <c r="A930">
        <v>7210</v>
      </c>
      <c r="B930" t="s">
        <v>9478</v>
      </c>
      <c r="C930" s="1">
        <v>42624</v>
      </c>
      <c r="D930" s="1">
        <v>42626</v>
      </c>
      <c r="E930">
        <v>2</v>
      </c>
      <c r="F930" t="s">
        <v>49</v>
      </c>
      <c r="G930" t="s">
        <v>1001</v>
      </c>
      <c r="H930" t="s">
        <v>1002</v>
      </c>
      <c r="I930" t="s">
        <v>35</v>
      </c>
      <c r="J930" t="s">
        <v>31</v>
      </c>
      <c r="K930" t="s">
        <v>1293</v>
      </c>
      <c r="L930" t="s">
        <v>376</v>
      </c>
      <c r="M930">
        <v>85023</v>
      </c>
      <c r="N930" t="s">
        <v>3</v>
      </c>
      <c r="O930" t="s">
        <v>2414</v>
      </c>
      <c r="P930" t="s">
        <v>36</v>
      </c>
      <c r="Q930" t="s">
        <v>44</v>
      </c>
      <c r="R930" t="s">
        <v>2415</v>
      </c>
      <c r="S930">
        <v>9.5680000000000014</v>
      </c>
      <c r="T930">
        <v>2</v>
      </c>
      <c r="U930">
        <v>0.2</v>
      </c>
      <c r="V930">
        <v>-1.9136000000000004</v>
      </c>
      <c r="W930">
        <v>-4.6644000000000014</v>
      </c>
      <c r="X930">
        <v>2.9899999999999993</v>
      </c>
      <c r="Y930">
        <v>1014</v>
      </c>
      <c r="Z930">
        <v>0</v>
      </c>
      <c r="AA930">
        <v>3027</v>
      </c>
      <c r="AB930">
        <v>14</v>
      </c>
    </row>
    <row r="931" spans="1:28" x14ac:dyDescent="0.3">
      <c r="A931">
        <v>7215</v>
      </c>
      <c r="B931" t="s">
        <v>9480</v>
      </c>
      <c r="C931" s="1">
        <v>42274</v>
      </c>
      <c r="D931" s="1">
        <v>42277</v>
      </c>
      <c r="E931">
        <v>3</v>
      </c>
      <c r="F931" t="s">
        <v>355</v>
      </c>
      <c r="G931" t="s">
        <v>3075</v>
      </c>
      <c r="H931" t="s">
        <v>3076</v>
      </c>
      <c r="I931" t="s">
        <v>35</v>
      </c>
      <c r="J931" t="s">
        <v>31</v>
      </c>
      <c r="K931" t="s">
        <v>1586</v>
      </c>
      <c r="L931" t="s">
        <v>373</v>
      </c>
      <c r="M931">
        <v>48205</v>
      </c>
      <c r="N931" t="s">
        <v>7</v>
      </c>
      <c r="O931" t="s">
        <v>5247</v>
      </c>
      <c r="P931" t="s">
        <v>36</v>
      </c>
      <c r="Q931" t="s">
        <v>39</v>
      </c>
      <c r="R931" t="s">
        <v>5248</v>
      </c>
      <c r="S931">
        <v>16.399999999999999</v>
      </c>
      <c r="T931">
        <v>5</v>
      </c>
      <c r="U931">
        <v>0</v>
      </c>
      <c r="V931">
        <v>0</v>
      </c>
      <c r="W931">
        <v>-11.644</v>
      </c>
      <c r="X931">
        <v>4.7559999999999985</v>
      </c>
      <c r="Y931">
        <v>1015</v>
      </c>
      <c r="Z931">
        <v>1</v>
      </c>
      <c r="AA931">
        <v>3029</v>
      </c>
      <c r="AB931">
        <v>25</v>
      </c>
    </row>
    <row r="932" spans="1:28" x14ac:dyDescent="0.3">
      <c r="A932">
        <v>7216</v>
      </c>
      <c r="B932" t="s">
        <v>9480</v>
      </c>
      <c r="C932" s="1">
        <v>42274</v>
      </c>
      <c r="D932" s="1">
        <v>42277</v>
      </c>
      <c r="E932">
        <v>3</v>
      </c>
      <c r="F932" t="s">
        <v>355</v>
      </c>
      <c r="G932" t="s">
        <v>3075</v>
      </c>
      <c r="H932" t="s">
        <v>3076</v>
      </c>
      <c r="I932" t="s">
        <v>35</v>
      </c>
      <c r="J932" t="s">
        <v>31</v>
      </c>
      <c r="K932" t="s">
        <v>1586</v>
      </c>
      <c r="L932" t="s">
        <v>373</v>
      </c>
      <c r="M932">
        <v>48205</v>
      </c>
      <c r="N932" t="s">
        <v>7</v>
      </c>
      <c r="O932" t="s">
        <v>651</v>
      </c>
      <c r="P932" t="s">
        <v>36</v>
      </c>
      <c r="Q932" t="s">
        <v>44</v>
      </c>
      <c r="R932" t="s">
        <v>652</v>
      </c>
      <c r="S932">
        <v>25.92</v>
      </c>
      <c r="T932">
        <v>4</v>
      </c>
      <c r="U932">
        <v>0</v>
      </c>
      <c r="V932">
        <v>0</v>
      </c>
      <c r="W932">
        <v>-13.478400000000001</v>
      </c>
      <c r="X932">
        <v>12.441600000000001</v>
      </c>
      <c r="Y932">
        <v>1016</v>
      </c>
      <c r="Z932">
        <v>2</v>
      </c>
      <c r="AA932">
        <v>3031</v>
      </c>
      <c r="AB932">
        <v>20</v>
      </c>
    </row>
    <row r="933" spans="1:28" x14ac:dyDescent="0.3">
      <c r="A933">
        <v>7223</v>
      </c>
      <c r="B933" t="s">
        <v>9483</v>
      </c>
      <c r="C933" s="1">
        <v>42980</v>
      </c>
      <c r="D933" s="1">
        <v>42984</v>
      </c>
      <c r="E933">
        <v>4</v>
      </c>
      <c r="F933" t="s">
        <v>358</v>
      </c>
      <c r="G933" t="s">
        <v>4609</v>
      </c>
      <c r="H933" t="s">
        <v>4610</v>
      </c>
      <c r="I933" t="s">
        <v>30</v>
      </c>
      <c r="J933" t="s">
        <v>31</v>
      </c>
      <c r="K933" t="s">
        <v>1079</v>
      </c>
      <c r="L933" t="s">
        <v>371</v>
      </c>
      <c r="M933">
        <v>60623</v>
      </c>
      <c r="N933" t="s">
        <v>7</v>
      </c>
      <c r="O933" t="s">
        <v>3136</v>
      </c>
      <c r="P933" t="s">
        <v>40</v>
      </c>
      <c r="Q933" t="s">
        <v>47</v>
      </c>
      <c r="R933" t="s">
        <v>3137</v>
      </c>
      <c r="S933">
        <v>40.68</v>
      </c>
      <c r="T933">
        <v>3</v>
      </c>
      <c r="U933">
        <v>0.2</v>
      </c>
      <c r="V933">
        <v>-8.136000000000001</v>
      </c>
      <c r="W933">
        <v>-39.662999999999997</v>
      </c>
      <c r="X933">
        <v>-7.1190000000000015</v>
      </c>
      <c r="Y933">
        <v>1017</v>
      </c>
      <c r="Z933">
        <v>0</v>
      </c>
      <c r="AA933">
        <v>3033</v>
      </c>
      <c r="AB933">
        <v>12</v>
      </c>
    </row>
    <row r="934" spans="1:28" x14ac:dyDescent="0.3">
      <c r="A934">
        <v>7253</v>
      </c>
      <c r="B934" t="s">
        <v>9501</v>
      </c>
      <c r="C934" s="1">
        <v>42625</v>
      </c>
      <c r="D934" s="1">
        <v>42631</v>
      </c>
      <c r="E934">
        <v>6</v>
      </c>
      <c r="F934" t="s">
        <v>358</v>
      </c>
      <c r="G934" t="s">
        <v>587</v>
      </c>
      <c r="H934" t="s">
        <v>588</v>
      </c>
      <c r="I934" t="s">
        <v>35</v>
      </c>
      <c r="J934" t="s">
        <v>31</v>
      </c>
      <c r="K934" t="s">
        <v>1311</v>
      </c>
      <c r="L934" t="s">
        <v>373</v>
      </c>
      <c r="M934">
        <v>48066</v>
      </c>
      <c r="N934" t="s">
        <v>7</v>
      </c>
      <c r="O934" t="s">
        <v>5562</v>
      </c>
      <c r="P934" t="s">
        <v>36</v>
      </c>
      <c r="Q934" t="s">
        <v>44</v>
      </c>
      <c r="R934" t="s">
        <v>5563</v>
      </c>
      <c r="S934">
        <v>68.52</v>
      </c>
      <c r="T934">
        <v>3</v>
      </c>
      <c r="U934">
        <v>0</v>
      </c>
      <c r="V934">
        <v>0</v>
      </c>
      <c r="W934">
        <v>-37.000799999999998</v>
      </c>
      <c r="X934">
        <v>31.519199999999998</v>
      </c>
      <c r="Y934">
        <v>1018</v>
      </c>
      <c r="Z934">
        <v>1</v>
      </c>
      <c r="AA934">
        <v>3035</v>
      </c>
      <c r="AB934">
        <v>15</v>
      </c>
    </row>
    <row r="935" spans="1:28" x14ac:dyDescent="0.3">
      <c r="A935">
        <v>7271</v>
      </c>
      <c r="B935" t="s">
        <v>9510</v>
      </c>
      <c r="C935" s="1">
        <v>42629</v>
      </c>
      <c r="D935" s="1">
        <v>42635</v>
      </c>
      <c r="E935">
        <v>6</v>
      </c>
      <c r="F935" t="s">
        <v>358</v>
      </c>
      <c r="G935" t="s">
        <v>4400</v>
      </c>
      <c r="H935" t="s">
        <v>4401</v>
      </c>
      <c r="I935" t="s">
        <v>35</v>
      </c>
      <c r="J935" t="s">
        <v>31</v>
      </c>
      <c r="K935" t="s">
        <v>1371</v>
      </c>
      <c r="L935" t="s">
        <v>357</v>
      </c>
      <c r="M935">
        <v>95123</v>
      </c>
      <c r="N935" t="s">
        <v>3</v>
      </c>
      <c r="O935" t="s">
        <v>5068</v>
      </c>
      <c r="P935" t="s">
        <v>32</v>
      </c>
      <c r="Q935" t="s">
        <v>33</v>
      </c>
      <c r="R935" t="s">
        <v>5069</v>
      </c>
      <c r="S935">
        <v>273.666</v>
      </c>
      <c r="T935">
        <v>2</v>
      </c>
      <c r="U935">
        <v>0.15</v>
      </c>
      <c r="V935">
        <v>-41.049900000000001</v>
      </c>
      <c r="W935">
        <v>-245.49450000000002</v>
      </c>
      <c r="X935">
        <v>-12.878400000000013</v>
      </c>
      <c r="Y935">
        <v>1019</v>
      </c>
      <c r="Z935">
        <v>2</v>
      </c>
      <c r="AA935">
        <v>3037</v>
      </c>
      <c r="AB935">
        <v>14</v>
      </c>
    </row>
    <row r="936" spans="1:28" x14ac:dyDescent="0.3">
      <c r="A936">
        <v>7272</v>
      </c>
      <c r="B936" t="s">
        <v>9510</v>
      </c>
      <c r="C936" s="1">
        <v>42629</v>
      </c>
      <c r="D936" s="1">
        <v>42635</v>
      </c>
      <c r="E936">
        <v>6</v>
      </c>
      <c r="F936" t="s">
        <v>358</v>
      </c>
      <c r="G936" t="s">
        <v>4400</v>
      </c>
      <c r="H936" t="s">
        <v>4401</v>
      </c>
      <c r="I936" t="s">
        <v>35</v>
      </c>
      <c r="J936" t="s">
        <v>31</v>
      </c>
      <c r="K936" t="s">
        <v>1371</v>
      </c>
      <c r="L936" t="s">
        <v>357</v>
      </c>
      <c r="M936">
        <v>95123</v>
      </c>
      <c r="N936" t="s">
        <v>3</v>
      </c>
      <c r="O936" t="s">
        <v>5669</v>
      </c>
      <c r="P936" t="s">
        <v>36</v>
      </c>
      <c r="Q936" t="s">
        <v>43</v>
      </c>
      <c r="R936" t="s">
        <v>5670</v>
      </c>
      <c r="S936">
        <v>17.48</v>
      </c>
      <c r="T936">
        <v>4</v>
      </c>
      <c r="U936">
        <v>0</v>
      </c>
      <c r="V936">
        <v>0</v>
      </c>
      <c r="W936">
        <v>-12.9352</v>
      </c>
      <c r="X936">
        <v>4.5448000000000004</v>
      </c>
      <c r="Y936">
        <v>1020</v>
      </c>
      <c r="Z936">
        <v>0</v>
      </c>
      <c r="AA936">
        <v>3039</v>
      </c>
      <c r="AB936">
        <v>28</v>
      </c>
    </row>
    <row r="937" spans="1:28" x14ac:dyDescent="0.3">
      <c r="A937">
        <v>7284</v>
      </c>
      <c r="B937" t="s">
        <v>9519</v>
      </c>
      <c r="C937" s="1">
        <v>42987</v>
      </c>
      <c r="D937" s="1">
        <v>42991</v>
      </c>
      <c r="E937">
        <v>4</v>
      </c>
      <c r="F937" t="s">
        <v>358</v>
      </c>
      <c r="G937" t="s">
        <v>1522</v>
      </c>
      <c r="H937" t="s">
        <v>1523</v>
      </c>
      <c r="I937" t="s">
        <v>30</v>
      </c>
      <c r="J937" t="s">
        <v>31</v>
      </c>
      <c r="K937" t="s">
        <v>2782</v>
      </c>
      <c r="L937" t="s">
        <v>385</v>
      </c>
      <c r="M937">
        <v>44105</v>
      </c>
      <c r="N937" t="s">
        <v>5</v>
      </c>
      <c r="O937" t="s">
        <v>1936</v>
      </c>
      <c r="P937" t="s">
        <v>36</v>
      </c>
      <c r="Q937" t="s">
        <v>39</v>
      </c>
      <c r="R937" t="s">
        <v>1937</v>
      </c>
      <c r="S937">
        <v>25.920000000000005</v>
      </c>
      <c r="T937">
        <v>5</v>
      </c>
      <c r="U937">
        <v>0.2</v>
      </c>
      <c r="V937">
        <v>-5.1840000000000011</v>
      </c>
      <c r="W937">
        <v>-16.848000000000006</v>
      </c>
      <c r="X937">
        <v>3.8879999999999972</v>
      </c>
      <c r="Y937">
        <v>1021</v>
      </c>
      <c r="Z937">
        <v>1</v>
      </c>
      <c r="AA937">
        <v>3041</v>
      </c>
      <c r="AB937">
        <v>35</v>
      </c>
    </row>
    <row r="938" spans="1:28" x14ac:dyDescent="0.3">
      <c r="A938">
        <v>7285</v>
      </c>
      <c r="B938" t="s">
        <v>9519</v>
      </c>
      <c r="C938" s="1">
        <v>42987</v>
      </c>
      <c r="D938" s="1">
        <v>42991</v>
      </c>
      <c r="E938">
        <v>4</v>
      </c>
      <c r="F938" t="s">
        <v>358</v>
      </c>
      <c r="G938" t="s">
        <v>1522</v>
      </c>
      <c r="H938" t="s">
        <v>1523</v>
      </c>
      <c r="I938" t="s">
        <v>30</v>
      </c>
      <c r="J938" t="s">
        <v>31</v>
      </c>
      <c r="K938" t="s">
        <v>2782</v>
      </c>
      <c r="L938" t="s">
        <v>385</v>
      </c>
      <c r="M938">
        <v>44105</v>
      </c>
      <c r="N938" t="s">
        <v>5</v>
      </c>
      <c r="O938" t="s">
        <v>2500</v>
      </c>
      <c r="P938" t="s">
        <v>32</v>
      </c>
      <c r="Q938" t="s">
        <v>441</v>
      </c>
      <c r="R938" t="s">
        <v>2501</v>
      </c>
      <c r="S938">
        <v>66.112000000000009</v>
      </c>
      <c r="T938">
        <v>2</v>
      </c>
      <c r="U938">
        <v>0.2</v>
      </c>
      <c r="V938">
        <v>-13.222400000000002</v>
      </c>
      <c r="W938">
        <v>-61.980000000000004</v>
      </c>
      <c r="X938">
        <v>-9.0903999999999989</v>
      </c>
      <c r="Y938">
        <v>1022</v>
      </c>
      <c r="Z938">
        <v>2</v>
      </c>
      <c r="AA938">
        <v>3043</v>
      </c>
      <c r="AB938">
        <v>14</v>
      </c>
    </row>
    <row r="939" spans="1:28" x14ac:dyDescent="0.3">
      <c r="A939">
        <v>7289</v>
      </c>
      <c r="B939" t="s">
        <v>9522</v>
      </c>
      <c r="C939" s="1">
        <v>41884</v>
      </c>
      <c r="D939" s="1">
        <v>41889</v>
      </c>
      <c r="E939">
        <v>5</v>
      </c>
      <c r="F939" t="s">
        <v>358</v>
      </c>
      <c r="G939" t="s">
        <v>1848</v>
      </c>
      <c r="H939" t="s">
        <v>1849</v>
      </c>
      <c r="I939" t="s">
        <v>35</v>
      </c>
      <c r="J939" t="s">
        <v>31</v>
      </c>
      <c r="K939" t="s">
        <v>370</v>
      </c>
      <c r="L939" t="s">
        <v>362</v>
      </c>
      <c r="M939">
        <v>77095</v>
      </c>
      <c r="N939" t="s">
        <v>7</v>
      </c>
      <c r="O939" t="s">
        <v>6102</v>
      </c>
      <c r="P939" t="s">
        <v>40</v>
      </c>
      <c r="Q939" t="s">
        <v>57</v>
      </c>
      <c r="R939" t="s">
        <v>6103</v>
      </c>
      <c r="S939">
        <v>559.71</v>
      </c>
      <c r="T939">
        <v>3</v>
      </c>
      <c r="U939">
        <v>0.4</v>
      </c>
      <c r="V939">
        <v>-223.88400000000001</v>
      </c>
      <c r="W939">
        <v>-457.09649999999999</v>
      </c>
      <c r="X939">
        <v>-121.27049999999997</v>
      </c>
      <c r="Y939">
        <v>1023</v>
      </c>
      <c r="Z939">
        <v>0</v>
      </c>
      <c r="AA939">
        <v>3045</v>
      </c>
      <c r="AB939">
        <v>30</v>
      </c>
    </row>
    <row r="940" spans="1:28" x14ac:dyDescent="0.3">
      <c r="A940">
        <v>7304</v>
      </c>
      <c r="B940" t="s">
        <v>9531</v>
      </c>
      <c r="C940" s="1">
        <v>42982</v>
      </c>
      <c r="D940" s="1">
        <v>42986</v>
      </c>
      <c r="E940">
        <v>4</v>
      </c>
      <c r="F940" t="s">
        <v>358</v>
      </c>
      <c r="G940" t="s">
        <v>8704</v>
      </c>
      <c r="H940" t="s">
        <v>8705</v>
      </c>
      <c r="I940" t="s">
        <v>30</v>
      </c>
      <c r="J940" t="s">
        <v>31</v>
      </c>
      <c r="K940" t="s">
        <v>3966</v>
      </c>
      <c r="L940" t="s">
        <v>359</v>
      </c>
      <c r="M940">
        <v>33437</v>
      </c>
      <c r="N940" t="s">
        <v>9</v>
      </c>
      <c r="O940" t="s">
        <v>1429</v>
      </c>
      <c r="P940" t="s">
        <v>32</v>
      </c>
      <c r="Q940" t="s">
        <v>34</v>
      </c>
      <c r="R940" t="s">
        <v>1430</v>
      </c>
      <c r="S940">
        <v>97.184000000000012</v>
      </c>
      <c r="T940">
        <v>2</v>
      </c>
      <c r="U940">
        <v>0.2</v>
      </c>
      <c r="V940">
        <v>-19.436800000000005</v>
      </c>
      <c r="W940">
        <v>-71.673200000000008</v>
      </c>
      <c r="X940">
        <v>6.0740000000000016</v>
      </c>
      <c r="Y940">
        <v>1024</v>
      </c>
      <c r="Z940">
        <v>1</v>
      </c>
      <c r="AA940">
        <v>3047</v>
      </c>
      <c r="AB940">
        <v>12</v>
      </c>
    </row>
    <row r="941" spans="1:28" x14ac:dyDescent="0.3">
      <c r="A941">
        <v>7305</v>
      </c>
      <c r="B941" t="s">
        <v>9531</v>
      </c>
      <c r="C941" s="1">
        <v>42982</v>
      </c>
      <c r="D941" s="1">
        <v>42986</v>
      </c>
      <c r="E941">
        <v>4</v>
      </c>
      <c r="F941" t="s">
        <v>358</v>
      </c>
      <c r="G941" t="s">
        <v>8704</v>
      </c>
      <c r="H941" t="s">
        <v>8705</v>
      </c>
      <c r="I941" t="s">
        <v>30</v>
      </c>
      <c r="J941" t="s">
        <v>31</v>
      </c>
      <c r="K941" t="s">
        <v>3966</v>
      </c>
      <c r="L941" t="s">
        <v>359</v>
      </c>
      <c r="M941">
        <v>33437</v>
      </c>
      <c r="N941" t="s">
        <v>9</v>
      </c>
      <c r="O941" t="s">
        <v>3395</v>
      </c>
      <c r="P941" t="s">
        <v>36</v>
      </c>
      <c r="Q941" t="s">
        <v>44</v>
      </c>
      <c r="R941" t="s">
        <v>3396</v>
      </c>
      <c r="S941">
        <v>10.368000000000002</v>
      </c>
      <c r="T941">
        <v>2</v>
      </c>
      <c r="U941">
        <v>0.2</v>
      </c>
      <c r="V941">
        <v>-2.0736000000000003</v>
      </c>
      <c r="W941">
        <v>-4.6656000000000013</v>
      </c>
      <c r="X941">
        <v>3.6288</v>
      </c>
      <c r="Y941">
        <v>1025</v>
      </c>
      <c r="Z941">
        <v>2</v>
      </c>
      <c r="AA941">
        <v>3049</v>
      </c>
      <c r="AB941">
        <v>12</v>
      </c>
    </row>
    <row r="942" spans="1:28" x14ac:dyDescent="0.3">
      <c r="A942">
        <v>7322</v>
      </c>
      <c r="B942" t="s">
        <v>9542</v>
      </c>
      <c r="C942" s="1">
        <v>42981</v>
      </c>
      <c r="D942" s="1">
        <v>42985</v>
      </c>
      <c r="E942">
        <v>4</v>
      </c>
      <c r="F942" t="s">
        <v>358</v>
      </c>
      <c r="G942" t="s">
        <v>4632</v>
      </c>
      <c r="H942" t="s">
        <v>4633</v>
      </c>
      <c r="I942" t="s">
        <v>35</v>
      </c>
      <c r="J942" t="s">
        <v>31</v>
      </c>
      <c r="K942" t="s">
        <v>1079</v>
      </c>
      <c r="L942" t="s">
        <v>371</v>
      </c>
      <c r="M942">
        <v>60623</v>
      </c>
      <c r="N942" t="s">
        <v>7</v>
      </c>
      <c r="O942" t="s">
        <v>4829</v>
      </c>
      <c r="P942" t="s">
        <v>36</v>
      </c>
      <c r="Q942" t="s">
        <v>44</v>
      </c>
      <c r="R942" t="s">
        <v>4830</v>
      </c>
      <c r="S942">
        <v>8.9039999999999999</v>
      </c>
      <c r="T942">
        <v>3</v>
      </c>
      <c r="U942">
        <v>0.2</v>
      </c>
      <c r="V942">
        <v>-1.7808000000000002</v>
      </c>
      <c r="W942">
        <v>-3.7842000000000002</v>
      </c>
      <c r="X942">
        <v>3.3389999999999995</v>
      </c>
      <c r="Y942">
        <v>1026</v>
      </c>
      <c r="Z942">
        <v>0</v>
      </c>
      <c r="AA942">
        <v>3051</v>
      </c>
      <c r="AB942">
        <v>12</v>
      </c>
    </row>
    <row r="943" spans="1:28" x14ac:dyDescent="0.3">
      <c r="A943">
        <v>7323</v>
      </c>
      <c r="B943" t="s">
        <v>9542</v>
      </c>
      <c r="C943" s="1">
        <v>42981</v>
      </c>
      <c r="D943" s="1">
        <v>42985</v>
      </c>
      <c r="E943">
        <v>4</v>
      </c>
      <c r="F943" t="s">
        <v>358</v>
      </c>
      <c r="G943" t="s">
        <v>4632</v>
      </c>
      <c r="H943" t="s">
        <v>4633</v>
      </c>
      <c r="I943" t="s">
        <v>35</v>
      </c>
      <c r="J943" t="s">
        <v>31</v>
      </c>
      <c r="K943" t="s">
        <v>1079</v>
      </c>
      <c r="L943" t="s">
        <v>371</v>
      </c>
      <c r="M943">
        <v>60623</v>
      </c>
      <c r="N943" t="s">
        <v>7</v>
      </c>
      <c r="O943" t="s">
        <v>3371</v>
      </c>
      <c r="P943" t="s">
        <v>40</v>
      </c>
      <c r="Q943" t="s">
        <v>47</v>
      </c>
      <c r="R943" t="s">
        <v>3372</v>
      </c>
      <c r="S943">
        <v>100.80000000000001</v>
      </c>
      <c r="T943">
        <v>2</v>
      </c>
      <c r="U943">
        <v>0.2</v>
      </c>
      <c r="V943">
        <v>-20.160000000000004</v>
      </c>
      <c r="W943">
        <v>-59.220000000000013</v>
      </c>
      <c r="X943">
        <v>21.42</v>
      </c>
      <c r="Y943">
        <v>1027</v>
      </c>
      <c r="Z943">
        <v>1</v>
      </c>
      <c r="AA943">
        <v>3053</v>
      </c>
      <c r="AB943">
        <v>8</v>
      </c>
    </row>
    <row r="944" spans="1:28" x14ac:dyDescent="0.3">
      <c r="A944">
        <v>7338</v>
      </c>
      <c r="B944" t="s">
        <v>9551</v>
      </c>
      <c r="C944" s="1">
        <v>42999</v>
      </c>
      <c r="D944" s="1">
        <v>43001</v>
      </c>
      <c r="E944">
        <v>2</v>
      </c>
      <c r="F944" t="s">
        <v>49</v>
      </c>
      <c r="G944" t="s">
        <v>5705</v>
      </c>
      <c r="H944" t="s">
        <v>5706</v>
      </c>
      <c r="I944" t="s">
        <v>35</v>
      </c>
      <c r="J944" t="s">
        <v>31</v>
      </c>
      <c r="K944" t="s">
        <v>439</v>
      </c>
      <c r="L944" t="s">
        <v>357</v>
      </c>
      <c r="M944">
        <v>90045</v>
      </c>
      <c r="N944" t="s">
        <v>3</v>
      </c>
      <c r="O944" t="s">
        <v>4460</v>
      </c>
      <c r="P944" t="s">
        <v>36</v>
      </c>
      <c r="Q944" t="s">
        <v>38</v>
      </c>
      <c r="R944" t="s">
        <v>6882</v>
      </c>
      <c r="S944">
        <v>15.51</v>
      </c>
      <c r="T944">
        <v>1</v>
      </c>
      <c r="U944">
        <v>0</v>
      </c>
      <c r="V944">
        <v>0</v>
      </c>
      <c r="W944">
        <v>-11.6325</v>
      </c>
      <c r="X944">
        <v>3.8774999999999995</v>
      </c>
      <c r="Y944">
        <v>1028</v>
      </c>
      <c r="Z944">
        <v>2</v>
      </c>
      <c r="AA944">
        <v>3055</v>
      </c>
      <c r="AB944">
        <v>7</v>
      </c>
    </row>
    <row r="945" spans="1:28" x14ac:dyDescent="0.3">
      <c r="A945">
        <v>7354</v>
      </c>
      <c r="B945" t="s">
        <v>9562</v>
      </c>
      <c r="C945" s="1">
        <v>42635</v>
      </c>
      <c r="D945" s="1">
        <v>42642</v>
      </c>
      <c r="E945">
        <v>7</v>
      </c>
      <c r="F945" t="s">
        <v>358</v>
      </c>
      <c r="G945" t="s">
        <v>3610</v>
      </c>
      <c r="H945" t="s">
        <v>3611</v>
      </c>
      <c r="I945" t="s">
        <v>45</v>
      </c>
      <c r="J945" t="s">
        <v>31</v>
      </c>
      <c r="K945" t="s">
        <v>367</v>
      </c>
      <c r="L945" t="s">
        <v>368</v>
      </c>
      <c r="M945">
        <v>19134</v>
      </c>
      <c r="N945" t="s">
        <v>5</v>
      </c>
      <c r="O945" t="s">
        <v>2994</v>
      </c>
      <c r="P945" t="s">
        <v>36</v>
      </c>
      <c r="Q945" t="s">
        <v>37</v>
      </c>
      <c r="R945" t="s">
        <v>2995</v>
      </c>
      <c r="S945">
        <v>16.520000000000003</v>
      </c>
      <c r="T945">
        <v>5</v>
      </c>
      <c r="U945">
        <v>0.2</v>
      </c>
      <c r="V945">
        <v>-3.3040000000000007</v>
      </c>
      <c r="W945">
        <v>-7.8470000000000049</v>
      </c>
      <c r="X945">
        <v>5.368999999999998</v>
      </c>
      <c r="Y945">
        <v>1029</v>
      </c>
      <c r="Z945">
        <v>0</v>
      </c>
      <c r="AA945">
        <v>3057</v>
      </c>
      <c r="AB945">
        <v>15</v>
      </c>
    </row>
    <row r="946" spans="1:28" x14ac:dyDescent="0.3">
      <c r="A946">
        <v>7378</v>
      </c>
      <c r="B946" t="s">
        <v>9576</v>
      </c>
      <c r="C946" s="1">
        <v>41901</v>
      </c>
      <c r="D946" s="1">
        <v>41905</v>
      </c>
      <c r="E946">
        <v>4</v>
      </c>
      <c r="F946" t="s">
        <v>358</v>
      </c>
      <c r="G946" t="s">
        <v>3083</v>
      </c>
      <c r="H946" t="s">
        <v>3084</v>
      </c>
      <c r="I946" t="s">
        <v>35</v>
      </c>
      <c r="J946" t="s">
        <v>31</v>
      </c>
      <c r="K946" t="s">
        <v>442</v>
      </c>
      <c r="L946" t="s">
        <v>361</v>
      </c>
      <c r="M946">
        <v>98115</v>
      </c>
      <c r="N946" t="s">
        <v>3</v>
      </c>
      <c r="O946" t="s">
        <v>2287</v>
      </c>
      <c r="P946" t="s">
        <v>36</v>
      </c>
      <c r="Q946" t="s">
        <v>38</v>
      </c>
      <c r="R946" t="s">
        <v>2288</v>
      </c>
      <c r="S946">
        <v>92.52</v>
      </c>
      <c r="T946">
        <v>6</v>
      </c>
      <c r="U946">
        <v>0</v>
      </c>
      <c r="V946">
        <v>0</v>
      </c>
      <c r="W946">
        <v>-67.539599999999993</v>
      </c>
      <c r="X946">
        <v>24.980400000000007</v>
      </c>
      <c r="Y946">
        <v>1030</v>
      </c>
      <c r="Z946">
        <v>1</v>
      </c>
      <c r="AA946">
        <v>3059</v>
      </c>
      <c r="AB946">
        <v>30</v>
      </c>
    </row>
    <row r="947" spans="1:28" x14ac:dyDescent="0.3">
      <c r="A947">
        <v>7380</v>
      </c>
      <c r="B947" t="s">
        <v>9578</v>
      </c>
      <c r="C947" s="1">
        <v>42626</v>
      </c>
      <c r="D947" s="1">
        <v>42631</v>
      </c>
      <c r="E947">
        <v>5</v>
      </c>
      <c r="F947" t="s">
        <v>358</v>
      </c>
      <c r="G947" t="s">
        <v>927</v>
      </c>
      <c r="H947" t="s">
        <v>928</v>
      </c>
      <c r="I947" t="s">
        <v>30</v>
      </c>
      <c r="J947" t="s">
        <v>31</v>
      </c>
      <c r="K947" t="s">
        <v>614</v>
      </c>
      <c r="L947" t="s">
        <v>366</v>
      </c>
      <c r="M947">
        <v>68104</v>
      </c>
      <c r="N947" t="s">
        <v>7</v>
      </c>
      <c r="O947" t="s">
        <v>4533</v>
      </c>
      <c r="P947" t="s">
        <v>36</v>
      </c>
      <c r="Q947" t="s">
        <v>38</v>
      </c>
      <c r="R947" t="s">
        <v>4534</v>
      </c>
      <c r="S947">
        <v>40.74</v>
      </c>
      <c r="T947">
        <v>3</v>
      </c>
      <c r="U947">
        <v>0</v>
      </c>
      <c r="V947">
        <v>0</v>
      </c>
      <c r="W947">
        <v>-40.332599999999999</v>
      </c>
      <c r="X947">
        <v>0.4073999999999991</v>
      </c>
      <c r="Y947">
        <v>1031</v>
      </c>
      <c r="Z947">
        <v>2</v>
      </c>
      <c r="AA947">
        <v>3061</v>
      </c>
      <c r="AB947">
        <v>9</v>
      </c>
    </row>
    <row r="948" spans="1:28" x14ac:dyDescent="0.3">
      <c r="A948">
        <v>7381</v>
      </c>
      <c r="B948" t="s">
        <v>9578</v>
      </c>
      <c r="C948" s="1">
        <v>42626</v>
      </c>
      <c r="D948" s="1">
        <v>42631</v>
      </c>
      <c r="E948">
        <v>5</v>
      </c>
      <c r="F948" t="s">
        <v>358</v>
      </c>
      <c r="G948" t="s">
        <v>927</v>
      </c>
      <c r="H948" t="s">
        <v>928</v>
      </c>
      <c r="I948" t="s">
        <v>30</v>
      </c>
      <c r="J948" t="s">
        <v>31</v>
      </c>
      <c r="K948" t="s">
        <v>614</v>
      </c>
      <c r="L948" t="s">
        <v>366</v>
      </c>
      <c r="M948">
        <v>68104</v>
      </c>
      <c r="N948" t="s">
        <v>7</v>
      </c>
      <c r="O948" t="s">
        <v>5975</v>
      </c>
      <c r="P948" t="s">
        <v>36</v>
      </c>
      <c r="Q948" t="s">
        <v>37</v>
      </c>
      <c r="R948" t="s">
        <v>5976</v>
      </c>
      <c r="S948">
        <v>14.399999999999999</v>
      </c>
      <c r="T948">
        <v>5</v>
      </c>
      <c r="U948">
        <v>0</v>
      </c>
      <c r="V948">
        <v>0</v>
      </c>
      <c r="W948">
        <v>-7.3439999999999985</v>
      </c>
      <c r="X948">
        <v>7.056</v>
      </c>
      <c r="Y948">
        <v>1032</v>
      </c>
      <c r="Z948">
        <v>0</v>
      </c>
      <c r="AA948">
        <v>3063</v>
      </c>
      <c r="AB948">
        <v>15</v>
      </c>
    </row>
    <row r="949" spans="1:28" x14ac:dyDescent="0.3">
      <c r="A949">
        <v>7382</v>
      </c>
      <c r="B949" t="s">
        <v>9578</v>
      </c>
      <c r="C949" s="1">
        <v>42626</v>
      </c>
      <c r="D949" s="1">
        <v>42631</v>
      </c>
      <c r="E949">
        <v>5</v>
      </c>
      <c r="F949" t="s">
        <v>358</v>
      </c>
      <c r="G949" t="s">
        <v>927</v>
      </c>
      <c r="H949" t="s">
        <v>928</v>
      </c>
      <c r="I949" t="s">
        <v>30</v>
      </c>
      <c r="J949" t="s">
        <v>31</v>
      </c>
      <c r="K949" t="s">
        <v>614</v>
      </c>
      <c r="L949" t="s">
        <v>366</v>
      </c>
      <c r="M949">
        <v>68104</v>
      </c>
      <c r="N949" t="s">
        <v>7</v>
      </c>
      <c r="O949" t="s">
        <v>6732</v>
      </c>
      <c r="P949" t="s">
        <v>40</v>
      </c>
      <c r="Q949" t="s">
        <v>41</v>
      </c>
      <c r="R949" t="s">
        <v>6733</v>
      </c>
      <c r="S949">
        <v>149.94999999999999</v>
      </c>
      <c r="T949">
        <v>5</v>
      </c>
      <c r="U949">
        <v>0</v>
      </c>
      <c r="V949">
        <v>0</v>
      </c>
      <c r="W949">
        <v>-107.96399999999998</v>
      </c>
      <c r="X949">
        <v>41.986000000000004</v>
      </c>
      <c r="Y949">
        <v>1033</v>
      </c>
      <c r="Z949">
        <v>1</v>
      </c>
      <c r="AA949">
        <v>3065</v>
      </c>
      <c r="AB949">
        <v>15</v>
      </c>
    </row>
    <row r="950" spans="1:28" x14ac:dyDescent="0.3">
      <c r="A950">
        <v>7383</v>
      </c>
      <c r="B950" t="s">
        <v>9578</v>
      </c>
      <c r="C950" s="1">
        <v>42626</v>
      </c>
      <c r="D950" s="1">
        <v>42631</v>
      </c>
      <c r="E950">
        <v>5</v>
      </c>
      <c r="F950" t="s">
        <v>358</v>
      </c>
      <c r="G950" t="s">
        <v>927</v>
      </c>
      <c r="H950" t="s">
        <v>928</v>
      </c>
      <c r="I950" t="s">
        <v>30</v>
      </c>
      <c r="J950" t="s">
        <v>31</v>
      </c>
      <c r="K950" t="s">
        <v>614</v>
      </c>
      <c r="L950" t="s">
        <v>366</v>
      </c>
      <c r="M950">
        <v>68104</v>
      </c>
      <c r="N950" t="s">
        <v>7</v>
      </c>
      <c r="O950" t="s">
        <v>7110</v>
      </c>
      <c r="P950" t="s">
        <v>36</v>
      </c>
      <c r="Q950" t="s">
        <v>475</v>
      </c>
      <c r="R950" t="s">
        <v>7111</v>
      </c>
      <c r="S950">
        <v>16.899999999999999</v>
      </c>
      <c r="T950">
        <v>2</v>
      </c>
      <c r="U950">
        <v>0</v>
      </c>
      <c r="V950">
        <v>0</v>
      </c>
      <c r="W950">
        <v>-11.83</v>
      </c>
      <c r="X950">
        <v>5.0699999999999985</v>
      </c>
      <c r="Y950">
        <v>1034</v>
      </c>
      <c r="Z950">
        <v>2</v>
      </c>
      <c r="AA950">
        <v>3067</v>
      </c>
      <c r="AB950">
        <v>6</v>
      </c>
    </row>
    <row r="951" spans="1:28" x14ac:dyDescent="0.3">
      <c r="A951">
        <v>7384</v>
      </c>
      <c r="B951" t="s">
        <v>9578</v>
      </c>
      <c r="C951" s="1">
        <v>42626</v>
      </c>
      <c r="D951" s="1">
        <v>42631</v>
      </c>
      <c r="E951">
        <v>5</v>
      </c>
      <c r="F951" t="s">
        <v>358</v>
      </c>
      <c r="G951" t="s">
        <v>927</v>
      </c>
      <c r="H951" t="s">
        <v>928</v>
      </c>
      <c r="I951" t="s">
        <v>30</v>
      </c>
      <c r="J951" t="s">
        <v>31</v>
      </c>
      <c r="K951" t="s">
        <v>614</v>
      </c>
      <c r="L951" t="s">
        <v>366</v>
      </c>
      <c r="M951">
        <v>68104</v>
      </c>
      <c r="N951" t="s">
        <v>7</v>
      </c>
      <c r="O951" t="s">
        <v>3308</v>
      </c>
      <c r="P951" t="s">
        <v>36</v>
      </c>
      <c r="Q951" t="s">
        <v>44</v>
      </c>
      <c r="R951" t="s">
        <v>3309</v>
      </c>
      <c r="S951">
        <v>17.61</v>
      </c>
      <c r="T951">
        <v>3</v>
      </c>
      <c r="U951">
        <v>0</v>
      </c>
      <c r="V951">
        <v>0</v>
      </c>
      <c r="W951">
        <v>-9.1571999999999996</v>
      </c>
      <c r="X951">
        <v>8.4527999999999999</v>
      </c>
      <c r="Y951">
        <v>1035</v>
      </c>
      <c r="Z951">
        <v>0</v>
      </c>
      <c r="AA951">
        <v>3069</v>
      </c>
      <c r="AB951">
        <v>9</v>
      </c>
    </row>
    <row r="952" spans="1:28" x14ac:dyDescent="0.3">
      <c r="A952">
        <v>7385</v>
      </c>
      <c r="B952" t="s">
        <v>9578</v>
      </c>
      <c r="C952" s="1">
        <v>42626</v>
      </c>
      <c r="D952" s="1">
        <v>42631</v>
      </c>
      <c r="E952">
        <v>5</v>
      </c>
      <c r="F952" t="s">
        <v>358</v>
      </c>
      <c r="G952" t="s">
        <v>927</v>
      </c>
      <c r="H952" t="s">
        <v>928</v>
      </c>
      <c r="I952" t="s">
        <v>30</v>
      </c>
      <c r="J952" t="s">
        <v>31</v>
      </c>
      <c r="K952" t="s">
        <v>614</v>
      </c>
      <c r="L952" t="s">
        <v>366</v>
      </c>
      <c r="M952">
        <v>68104</v>
      </c>
      <c r="N952" t="s">
        <v>7</v>
      </c>
      <c r="O952" t="s">
        <v>4992</v>
      </c>
      <c r="P952" t="s">
        <v>36</v>
      </c>
      <c r="Q952" t="s">
        <v>43</v>
      </c>
      <c r="R952" t="s">
        <v>4993</v>
      </c>
      <c r="S952">
        <v>378</v>
      </c>
      <c r="T952">
        <v>2</v>
      </c>
      <c r="U952">
        <v>0</v>
      </c>
      <c r="V952">
        <v>0</v>
      </c>
      <c r="W952">
        <v>-241.92000000000002</v>
      </c>
      <c r="X952">
        <v>136.07999999999998</v>
      </c>
      <c r="Y952">
        <v>1036</v>
      </c>
      <c r="Z952">
        <v>1</v>
      </c>
      <c r="AA952">
        <v>3071</v>
      </c>
      <c r="AB952">
        <v>6</v>
      </c>
    </row>
    <row r="953" spans="1:28" x14ac:dyDescent="0.3">
      <c r="A953">
        <v>7386</v>
      </c>
      <c r="B953" t="s">
        <v>9578</v>
      </c>
      <c r="C953" s="1">
        <v>42626</v>
      </c>
      <c r="D953" s="1">
        <v>42631</v>
      </c>
      <c r="E953">
        <v>5</v>
      </c>
      <c r="F953" t="s">
        <v>358</v>
      </c>
      <c r="G953" t="s">
        <v>927</v>
      </c>
      <c r="H953" t="s">
        <v>928</v>
      </c>
      <c r="I953" t="s">
        <v>30</v>
      </c>
      <c r="J953" t="s">
        <v>31</v>
      </c>
      <c r="K953" t="s">
        <v>614</v>
      </c>
      <c r="L953" t="s">
        <v>366</v>
      </c>
      <c r="M953">
        <v>68104</v>
      </c>
      <c r="N953" t="s">
        <v>7</v>
      </c>
      <c r="O953" t="s">
        <v>700</v>
      </c>
      <c r="P953" t="s">
        <v>36</v>
      </c>
      <c r="Q953" t="s">
        <v>44</v>
      </c>
      <c r="R953" t="s">
        <v>701</v>
      </c>
      <c r="S953">
        <v>17.64</v>
      </c>
      <c r="T953">
        <v>3</v>
      </c>
      <c r="U953">
        <v>0</v>
      </c>
      <c r="V953">
        <v>0</v>
      </c>
      <c r="W953">
        <v>-8.9964000000000013</v>
      </c>
      <c r="X953">
        <v>8.6435999999999993</v>
      </c>
      <c r="Y953">
        <v>1037</v>
      </c>
      <c r="Z953">
        <v>2</v>
      </c>
      <c r="AA953">
        <v>3073</v>
      </c>
      <c r="AB953">
        <v>9</v>
      </c>
    </row>
    <row r="954" spans="1:28" x14ac:dyDescent="0.3">
      <c r="A954">
        <v>7387</v>
      </c>
      <c r="B954" t="s">
        <v>9578</v>
      </c>
      <c r="C954" s="1">
        <v>42626</v>
      </c>
      <c r="D954" s="1">
        <v>42631</v>
      </c>
      <c r="E954">
        <v>5</v>
      </c>
      <c r="F954" t="s">
        <v>358</v>
      </c>
      <c r="G954" t="s">
        <v>927</v>
      </c>
      <c r="H954" t="s">
        <v>928</v>
      </c>
      <c r="I954" t="s">
        <v>30</v>
      </c>
      <c r="J954" t="s">
        <v>31</v>
      </c>
      <c r="K954" t="s">
        <v>614</v>
      </c>
      <c r="L954" t="s">
        <v>366</v>
      </c>
      <c r="M954">
        <v>68104</v>
      </c>
      <c r="N954" t="s">
        <v>7</v>
      </c>
      <c r="O954" t="s">
        <v>3739</v>
      </c>
      <c r="P954" t="s">
        <v>36</v>
      </c>
      <c r="Q954" t="s">
        <v>38</v>
      </c>
      <c r="R954" t="s">
        <v>3740</v>
      </c>
      <c r="S954">
        <v>373.08</v>
      </c>
      <c r="T954">
        <v>6</v>
      </c>
      <c r="U954">
        <v>0</v>
      </c>
      <c r="V954">
        <v>0</v>
      </c>
      <c r="W954">
        <v>-272.34839999999997</v>
      </c>
      <c r="X954">
        <v>100.73160000000001</v>
      </c>
      <c r="Y954">
        <v>1038</v>
      </c>
      <c r="Z954">
        <v>0</v>
      </c>
      <c r="AA954">
        <v>3075</v>
      </c>
      <c r="AB954">
        <v>18</v>
      </c>
    </row>
    <row r="955" spans="1:28" x14ac:dyDescent="0.3">
      <c r="A955">
        <v>7388</v>
      </c>
      <c r="B955" t="s">
        <v>9578</v>
      </c>
      <c r="C955" s="1">
        <v>42626</v>
      </c>
      <c r="D955" s="1">
        <v>42631</v>
      </c>
      <c r="E955">
        <v>5</v>
      </c>
      <c r="F955" t="s">
        <v>358</v>
      </c>
      <c r="G955" t="s">
        <v>927</v>
      </c>
      <c r="H955" t="s">
        <v>928</v>
      </c>
      <c r="I955" t="s">
        <v>30</v>
      </c>
      <c r="J955" t="s">
        <v>31</v>
      </c>
      <c r="K955" t="s">
        <v>614</v>
      </c>
      <c r="L955" t="s">
        <v>366</v>
      </c>
      <c r="M955">
        <v>68104</v>
      </c>
      <c r="N955" t="s">
        <v>7</v>
      </c>
      <c r="O955" t="s">
        <v>987</v>
      </c>
      <c r="P955" t="s">
        <v>32</v>
      </c>
      <c r="Q955" t="s">
        <v>441</v>
      </c>
      <c r="R955" t="s">
        <v>988</v>
      </c>
      <c r="S955">
        <v>1336.4399999999998</v>
      </c>
      <c r="T955">
        <v>14</v>
      </c>
      <c r="U955">
        <v>0</v>
      </c>
      <c r="V955">
        <v>0</v>
      </c>
      <c r="W955">
        <v>-948.87239999999997</v>
      </c>
      <c r="X955">
        <v>387.56759999999986</v>
      </c>
      <c r="Y955">
        <v>1039</v>
      </c>
      <c r="Z955">
        <v>1</v>
      </c>
      <c r="AA955">
        <v>3077</v>
      </c>
      <c r="AB955">
        <v>42</v>
      </c>
    </row>
    <row r="956" spans="1:28" x14ac:dyDescent="0.3">
      <c r="A956">
        <v>7389</v>
      </c>
      <c r="B956" t="s">
        <v>9578</v>
      </c>
      <c r="C956" s="1">
        <v>42626</v>
      </c>
      <c r="D956" s="1">
        <v>42631</v>
      </c>
      <c r="E956">
        <v>5</v>
      </c>
      <c r="F956" t="s">
        <v>358</v>
      </c>
      <c r="G956" t="s">
        <v>927</v>
      </c>
      <c r="H956" t="s">
        <v>928</v>
      </c>
      <c r="I956" t="s">
        <v>30</v>
      </c>
      <c r="J956" t="s">
        <v>31</v>
      </c>
      <c r="K956" t="s">
        <v>614</v>
      </c>
      <c r="L956" t="s">
        <v>366</v>
      </c>
      <c r="M956">
        <v>68104</v>
      </c>
      <c r="N956" t="s">
        <v>7</v>
      </c>
      <c r="O956" t="s">
        <v>4971</v>
      </c>
      <c r="P956" t="s">
        <v>40</v>
      </c>
      <c r="Q956" t="s">
        <v>41</v>
      </c>
      <c r="R956" t="s">
        <v>4972</v>
      </c>
      <c r="S956">
        <v>29.97</v>
      </c>
      <c r="T956">
        <v>3</v>
      </c>
      <c r="U956">
        <v>0</v>
      </c>
      <c r="V956">
        <v>0</v>
      </c>
      <c r="W956">
        <v>-29.670299999999997</v>
      </c>
      <c r="X956">
        <v>0.29969999999999963</v>
      </c>
      <c r="Y956">
        <v>1040</v>
      </c>
      <c r="Z956">
        <v>2</v>
      </c>
      <c r="AA956">
        <v>3079</v>
      </c>
      <c r="AB956">
        <v>9</v>
      </c>
    </row>
    <row r="957" spans="1:28" x14ac:dyDescent="0.3">
      <c r="A957">
        <v>7398</v>
      </c>
      <c r="B957" t="s">
        <v>9583</v>
      </c>
      <c r="C957" s="1">
        <v>41912</v>
      </c>
      <c r="D957" s="1">
        <v>41912</v>
      </c>
      <c r="E957">
        <v>0</v>
      </c>
      <c r="F957" t="s">
        <v>62</v>
      </c>
      <c r="G957" t="s">
        <v>6563</v>
      </c>
      <c r="H957" t="s">
        <v>771</v>
      </c>
      <c r="I957" t="s">
        <v>35</v>
      </c>
      <c r="J957" t="s">
        <v>31</v>
      </c>
      <c r="K957" t="s">
        <v>1471</v>
      </c>
      <c r="L957" t="s">
        <v>385</v>
      </c>
      <c r="M957">
        <v>45014</v>
      </c>
      <c r="N957" t="s">
        <v>5</v>
      </c>
      <c r="O957" t="s">
        <v>1524</v>
      </c>
      <c r="P957" t="s">
        <v>36</v>
      </c>
      <c r="Q957" t="s">
        <v>43</v>
      </c>
      <c r="R957" t="s">
        <v>1525</v>
      </c>
      <c r="S957">
        <v>795.40800000000013</v>
      </c>
      <c r="T957">
        <v>6</v>
      </c>
      <c r="U957">
        <v>0.2</v>
      </c>
      <c r="V957">
        <v>-159.08160000000004</v>
      </c>
      <c r="W957">
        <v>-576.6708000000001</v>
      </c>
      <c r="X957">
        <v>59.655599999999993</v>
      </c>
      <c r="Y957">
        <v>1041</v>
      </c>
      <c r="Z957">
        <v>0</v>
      </c>
      <c r="AA957">
        <v>3081</v>
      </c>
      <c r="AB957">
        <v>42</v>
      </c>
    </row>
    <row r="958" spans="1:28" x14ac:dyDescent="0.3">
      <c r="A958">
        <v>7401</v>
      </c>
      <c r="B958" t="s">
        <v>9585</v>
      </c>
      <c r="C958" s="1">
        <v>42621</v>
      </c>
      <c r="D958" s="1">
        <v>42626</v>
      </c>
      <c r="E958">
        <v>5</v>
      </c>
      <c r="F958" t="s">
        <v>358</v>
      </c>
      <c r="G958" t="s">
        <v>3129</v>
      </c>
      <c r="H958" t="s">
        <v>3130</v>
      </c>
      <c r="I958" t="s">
        <v>30</v>
      </c>
      <c r="J958" t="s">
        <v>31</v>
      </c>
      <c r="K958" t="s">
        <v>442</v>
      </c>
      <c r="L958" t="s">
        <v>361</v>
      </c>
      <c r="M958">
        <v>98103</v>
      </c>
      <c r="N958" t="s">
        <v>3</v>
      </c>
      <c r="O958" t="s">
        <v>2517</v>
      </c>
      <c r="P958" t="s">
        <v>32</v>
      </c>
      <c r="Q958" t="s">
        <v>441</v>
      </c>
      <c r="R958" t="s">
        <v>2518</v>
      </c>
      <c r="S958">
        <v>43.13</v>
      </c>
      <c r="T958">
        <v>1</v>
      </c>
      <c r="U958">
        <v>0</v>
      </c>
      <c r="V958">
        <v>0</v>
      </c>
      <c r="W958">
        <v>-28.465800000000002</v>
      </c>
      <c r="X958">
        <v>14.664200000000001</v>
      </c>
      <c r="Y958">
        <v>1042</v>
      </c>
      <c r="Z958">
        <v>1</v>
      </c>
      <c r="AA958">
        <v>3083</v>
      </c>
      <c r="AB958">
        <v>5</v>
      </c>
    </row>
    <row r="959" spans="1:28" x14ac:dyDescent="0.3">
      <c r="A959">
        <v>7402</v>
      </c>
      <c r="B959" t="s">
        <v>9585</v>
      </c>
      <c r="C959" s="1">
        <v>42621</v>
      </c>
      <c r="D959" s="1">
        <v>42626</v>
      </c>
      <c r="E959">
        <v>5</v>
      </c>
      <c r="F959" t="s">
        <v>358</v>
      </c>
      <c r="G959" t="s">
        <v>3129</v>
      </c>
      <c r="H959" t="s">
        <v>3130</v>
      </c>
      <c r="I959" t="s">
        <v>30</v>
      </c>
      <c r="J959" t="s">
        <v>31</v>
      </c>
      <c r="K959" t="s">
        <v>442</v>
      </c>
      <c r="L959" t="s">
        <v>361</v>
      </c>
      <c r="M959">
        <v>98103</v>
      </c>
      <c r="N959" t="s">
        <v>3</v>
      </c>
      <c r="O959" t="s">
        <v>1733</v>
      </c>
      <c r="P959" t="s">
        <v>36</v>
      </c>
      <c r="Q959" t="s">
        <v>44</v>
      </c>
      <c r="R959" t="s">
        <v>1734</v>
      </c>
      <c r="S959">
        <v>30.87</v>
      </c>
      <c r="T959">
        <v>7</v>
      </c>
      <c r="U959">
        <v>0</v>
      </c>
      <c r="V959">
        <v>0</v>
      </c>
      <c r="W959">
        <v>-16.669800000000002</v>
      </c>
      <c r="X959">
        <v>14.200199999999999</v>
      </c>
      <c r="Y959">
        <v>1043</v>
      </c>
      <c r="Z959">
        <v>2</v>
      </c>
      <c r="AA959">
        <v>3085</v>
      </c>
      <c r="AB959">
        <v>35</v>
      </c>
    </row>
    <row r="960" spans="1:28" x14ac:dyDescent="0.3">
      <c r="A960">
        <v>7440</v>
      </c>
      <c r="B960" t="s">
        <v>9602</v>
      </c>
      <c r="C960" s="1">
        <v>42980</v>
      </c>
      <c r="D960" s="1">
        <v>42984</v>
      </c>
      <c r="E960">
        <v>4</v>
      </c>
      <c r="F960" t="s">
        <v>358</v>
      </c>
      <c r="G960" t="s">
        <v>4990</v>
      </c>
      <c r="H960" t="s">
        <v>4991</v>
      </c>
      <c r="I960" t="s">
        <v>30</v>
      </c>
      <c r="J960" t="s">
        <v>31</v>
      </c>
      <c r="K960" t="s">
        <v>439</v>
      </c>
      <c r="L960" t="s">
        <v>357</v>
      </c>
      <c r="M960">
        <v>90049</v>
      </c>
      <c r="N960" t="s">
        <v>3</v>
      </c>
      <c r="O960" t="s">
        <v>2950</v>
      </c>
      <c r="P960" t="s">
        <v>36</v>
      </c>
      <c r="Q960" t="s">
        <v>42</v>
      </c>
      <c r="R960" t="s">
        <v>2951</v>
      </c>
      <c r="S960">
        <v>18.72</v>
      </c>
      <c r="T960">
        <v>5</v>
      </c>
      <c r="U960">
        <v>0.2</v>
      </c>
      <c r="V960">
        <v>-3.7439999999999998</v>
      </c>
      <c r="W960">
        <v>-8.4239999999999995</v>
      </c>
      <c r="X960">
        <v>6.5519999999999996</v>
      </c>
      <c r="Y960">
        <v>1044</v>
      </c>
      <c r="Z960">
        <v>0</v>
      </c>
      <c r="AA960">
        <v>3087</v>
      </c>
      <c r="AB960">
        <v>35</v>
      </c>
    </row>
    <row r="961" spans="1:28" x14ac:dyDescent="0.3">
      <c r="A961">
        <v>7441</v>
      </c>
      <c r="B961" t="s">
        <v>9602</v>
      </c>
      <c r="C961" s="1">
        <v>42980</v>
      </c>
      <c r="D961" s="1">
        <v>42984</v>
      </c>
      <c r="E961">
        <v>4</v>
      </c>
      <c r="F961" t="s">
        <v>358</v>
      </c>
      <c r="G961" t="s">
        <v>4990</v>
      </c>
      <c r="H961" t="s">
        <v>4991</v>
      </c>
      <c r="I961" t="s">
        <v>30</v>
      </c>
      <c r="J961" t="s">
        <v>31</v>
      </c>
      <c r="K961" t="s">
        <v>439</v>
      </c>
      <c r="L961" t="s">
        <v>357</v>
      </c>
      <c r="M961">
        <v>90049</v>
      </c>
      <c r="N961" t="s">
        <v>3</v>
      </c>
      <c r="O961" t="s">
        <v>4882</v>
      </c>
      <c r="P961" t="s">
        <v>32</v>
      </c>
      <c r="Q961" t="s">
        <v>440</v>
      </c>
      <c r="R961" t="s">
        <v>4883</v>
      </c>
      <c r="S961">
        <v>236.52800000000002</v>
      </c>
      <c r="T961">
        <v>2</v>
      </c>
      <c r="U961">
        <v>0.2</v>
      </c>
      <c r="V961">
        <v>-47.305600000000005</v>
      </c>
      <c r="W961">
        <v>-192.17900000000003</v>
      </c>
      <c r="X961">
        <v>-2.9566000000000088</v>
      </c>
      <c r="Y961">
        <v>1045</v>
      </c>
      <c r="Z961">
        <v>1</v>
      </c>
      <c r="AA961">
        <v>3089</v>
      </c>
      <c r="AB961">
        <v>14</v>
      </c>
    </row>
    <row r="962" spans="1:28" x14ac:dyDescent="0.3">
      <c r="A962">
        <v>7450</v>
      </c>
      <c r="B962" t="s">
        <v>9607</v>
      </c>
      <c r="C962" s="1">
        <v>42995</v>
      </c>
      <c r="D962" s="1">
        <v>43000</v>
      </c>
      <c r="E962">
        <v>5</v>
      </c>
      <c r="F962" t="s">
        <v>355</v>
      </c>
      <c r="G962" t="s">
        <v>3220</v>
      </c>
      <c r="H962" t="s">
        <v>619</v>
      </c>
      <c r="I962" t="s">
        <v>45</v>
      </c>
      <c r="J962" t="s">
        <v>31</v>
      </c>
      <c r="K962" t="s">
        <v>370</v>
      </c>
      <c r="L962" t="s">
        <v>362</v>
      </c>
      <c r="M962">
        <v>77036</v>
      </c>
      <c r="N962" t="s">
        <v>7</v>
      </c>
      <c r="O962" t="s">
        <v>1229</v>
      </c>
      <c r="P962" t="s">
        <v>36</v>
      </c>
      <c r="Q962" t="s">
        <v>39</v>
      </c>
      <c r="R962" t="s">
        <v>1230</v>
      </c>
      <c r="S962">
        <v>9.9120000000000008</v>
      </c>
      <c r="T962">
        <v>3</v>
      </c>
      <c r="U962">
        <v>0.2</v>
      </c>
      <c r="V962">
        <v>-1.9824000000000002</v>
      </c>
      <c r="W962">
        <v>-4.7082000000000015</v>
      </c>
      <c r="X962">
        <v>3.2213999999999996</v>
      </c>
      <c r="Y962">
        <v>1046</v>
      </c>
      <c r="Z962">
        <v>2</v>
      </c>
      <c r="AA962">
        <v>3091</v>
      </c>
      <c r="AB962">
        <v>30</v>
      </c>
    </row>
    <row r="963" spans="1:28" x14ac:dyDescent="0.3">
      <c r="A963">
        <v>7451</v>
      </c>
      <c r="B963" t="s">
        <v>9607</v>
      </c>
      <c r="C963" s="1">
        <v>42995</v>
      </c>
      <c r="D963" s="1">
        <v>43000</v>
      </c>
      <c r="E963">
        <v>5</v>
      </c>
      <c r="F963" t="s">
        <v>355</v>
      </c>
      <c r="G963" t="s">
        <v>3220</v>
      </c>
      <c r="H963" t="s">
        <v>619</v>
      </c>
      <c r="I963" t="s">
        <v>45</v>
      </c>
      <c r="J963" t="s">
        <v>31</v>
      </c>
      <c r="K963" t="s">
        <v>370</v>
      </c>
      <c r="L963" t="s">
        <v>362</v>
      </c>
      <c r="M963">
        <v>77036</v>
      </c>
      <c r="N963" t="s">
        <v>7</v>
      </c>
      <c r="O963" t="s">
        <v>5244</v>
      </c>
      <c r="P963" t="s">
        <v>32</v>
      </c>
      <c r="Q963" t="s">
        <v>34</v>
      </c>
      <c r="R963" t="s">
        <v>5245</v>
      </c>
      <c r="S963">
        <v>318.43</v>
      </c>
      <c r="T963">
        <v>5</v>
      </c>
      <c r="U963">
        <v>0.3</v>
      </c>
      <c r="V963">
        <v>-95.528999999999996</v>
      </c>
      <c r="W963">
        <v>-300.23400000000004</v>
      </c>
      <c r="X963">
        <v>-77.333000000000013</v>
      </c>
      <c r="Y963">
        <v>1047</v>
      </c>
      <c r="Z963">
        <v>0</v>
      </c>
      <c r="AA963">
        <v>3093</v>
      </c>
      <c r="AB963">
        <v>50</v>
      </c>
    </row>
    <row r="964" spans="1:28" x14ac:dyDescent="0.3">
      <c r="A964">
        <v>7452</v>
      </c>
      <c r="B964" t="s">
        <v>9607</v>
      </c>
      <c r="C964" s="1">
        <v>42995</v>
      </c>
      <c r="D964" s="1">
        <v>43000</v>
      </c>
      <c r="E964">
        <v>5</v>
      </c>
      <c r="F964" t="s">
        <v>355</v>
      </c>
      <c r="G964" t="s">
        <v>3220</v>
      </c>
      <c r="H964" t="s">
        <v>619</v>
      </c>
      <c r="I964" t="s">
        <v>45</v>
      </c>
      <c r="J964" t="s">
        <v>31</v>
      </c>
      <c r="K964" t="s">
        <v>370</v>
      </c>
      <c r="L964" t="s">
        <v>362</v>
      </c>
      <c r="M964">
        <v>77036</v>
      </c>
      <c r="N964" t="s">
        <v>7</v>
      </c>
      <c r="O964" t="s">
        <v>1981</v>
      </c>
      <c r="P964" t="s">
        <v>36</v>
      </c>
      <c r="Q964" t="s">
        <v>42</v>
      </c>
      <c r="R964" t="s">
        <v>1982</v>
      </c>
      <c r="S964">
        <v>5.7999999999999989</v>
      </c>
      <c r="T964">
        <v>5</v>
      </c>
      <c r="U964">
        <v>0.8</v>
      </c>
      <c r="V964">
        <v>-4.6399999999999997</v>
      </c>
      <c r="W964">
        <v>-11.309999999999999</v>
      </c>
      <c r="X964">
        <v>-10.15</v>
      </c>
      <c r="Y964">
        <v>1048</v>
      </c>
      <c r="Z964">
        <v>1</v>
      </c>
      <c r="AA964">
        <v>3095</v>
      </c>
      <c r="AB964">
        <v>50</v>
      </c>
    </row>
    <row r="965" spans="1:28" x14ac:dyDescent="0.3">
      <c r="A965">
        <v>7453</v>
      </c>
      <c r="B965" t="s">
        <v>9607</v>
      </c>
      <c r="C965" s="1">
        <v>42995</v>
      </c>
      <c r="D965" s="1">
        <v>43000</v>
      </c>
      <c r="E965">
        <v>5</v>
      </c>
      <c r="F965" t="s">
        <v>355</v>
      </c>
      <c r="G965" t="s">
        <v>3220</v>
      </c>
      <c r="H965" t="s">
        <v>619</v>
      </c>
      <c r="I965" t="s">
        <v>45</v>
      </c>
      <c r="J965" t="s">
        <v>31</v>
      </c>
      <c r="K965" t="s">
        <v>370</v>
      </c>
      <c r="L965" t="s">
        <v>362</v>
      </c>
      <c r="M965">
        <v>77036</v>
      </c>
      <c r="N965" t="s">
        <v>7</v>
      </c>
      <c r="O965" t="s">
        <v>6934</v>
      </c>
      <c r="P965" t="s">
        <v>40</v>
      </c>
      <c r="Q965" t="s">
        <v>41</v>
      </c>
      <c r="R965" t="s">
        <v>6935</v>
      </c>
      <c r="S965">
        <v>1415.76</v>
      </c>
      <c r="T965">
        <v>6</v>
      </c>
      <c r="U965">
        <v>0.2</v>
      </c>
      <c r="V965">
        <v>-283.15199999999999</v>
      </c>
      <c r="W965">
        <v>-1044.1229999999998</v>
      </c>
      <c r="X965">
        <v>88.48500000000007</v>
      </c>
      <c r="Y965">
        <v>1049</v>
      </c>
      <c r="Z965">
        <v>2</v>
      </c>
      <c r="AA965">
        <v>3097</v>
      </c>
      <c r="AB965">
        <v>60</v>
      </c>
    </row>
    <row r="966" spans="1:28" x14ac:dyDescent="0.3">
      <c r="A966">
        <v>7464</v>
      </c>
      <c r="B966" t="s">
        <v>9612</v>
      </c>
      <c r="C966" s="1">
        <v>42621</v>
      </c>
      <c r="D966" s="1">
        <v>42628</v>
      </c>
      <c r="E966">
        <v>7</v>
      </c>
      <c r="F966" t="s">
        <v>358</v>
      </c>
      <c r="G966" t="s">
        <v>4134</v>
      </c>
      <c r="H966" t="s">
        <v>4135</v>
      </c>
      <c r="I966" t="s">
        <v>30</v>
      </c>
      <c r="J966" t="s">
        <v>31</v>
      </c>
      <c r="K966" t="s">
        <v>6802</v>
      </c>
      <c r="L966" t="s">
        <v>357</v>
      </c>
      <c r="M966">
        <v>93277</v>
      </c>
      <c r="N966" t="s">
        <v>3</v>
      </c>
      <c r="O966" t="s">
        <v>6451</v>
      </c>
      <c r="P966" t="s">
        <v>36</v>
      </c>
      <c r="Q966" t="s">
        <v>39</v>
      </c>
      <c r="R966" t="s">
        <v>6452</v>
      </c>
      <c r="S966">
        <v>14.88</v>
      </c>
      <c r="T966">
        <v>2</v>
      </c>
      <c r="U966">
        <v>0</v>
      </c>
      <c r="V966">
        <v>0</v>
      </c>
      <c r="W966">
        <v>-11.16</v>
      </c>
      <c r="X966">
        <v>3.7200000000000006</v>
      </c>
      <c r="Y966">
        <v>1050</v>
      </c>
      <c r="Z966">
        <v>0</v>
      </c>
      <c r="AA966">
        <v>3099</v>
      </c>
      <c r="AB966">
        <v>14</v>
      </c>
    </row>
    <row r="967" spans="1:28" x14ac:dyDescent="0.3">
      <c r="A967">
        <v>7465</v>
      </c>
      <c r="B967" t="s">
        <v>9612</v>
      </c>
      <c r="C967" s="1">
        <v>42621</v>
      </c>
      <c r="D967" s="1">
        <v>42628</v>
      </c>
      <c r="E967">
        <v>7</v>
      </c>
      <c r="F967" t="s">
        <v>358</v>
      </c>
      <c r="G967" t="s">
        <v>4134</v>
      </c>
      <c r="H967" t="s">
        <v>4135</v>
      </c>
      <c r="I967" t="s">
        <v>30</v>
      </c>
      <c r="J967" t="s">
        <v>31</v>
      </c>
      <c r="K967" t="s">
        <v>6802</v>
      </c>
      <c r="L967" t="s">
        <v>357</v>
      </c>
      <c r="M967">
        <v>93277</v>
      </c>
      <c r="N967" t="s">
        <v>3</v>
      </c>
      <c r="O967" t="s">
        <v>791</v>
      </c>
      <c r="P967" t="s">
        <v>36</v>
      </c>
      <c r="Q967" t="s">
        <v>44</v>
      </c>
      <c r="R967" t="s">
        <v>792</v>
      </c>
      <c r="S967">
        <v>34.24</v>
      </c>
      <c r="T967">
        <v>8</v>
      </c>
      <c r="U967">
        <v>0</v>
      </c>
      <c r="V967">
        <v>0</v>
      </c>
      <c r="W967">
        <v>-18.832000000000004</v>
      </c>
      <c r="X967">
        <v>15.407999999999998</v>
      </c>
      <c r="Y967">
        <v>1051</v>
      </c>
      <c r="Z967">
        <v>1</v>
      </c>
      <c r="AA967">
        <v>3101</v>
      </c>
      <c r="AB967">
        <v>56</v>
      </c>
    </row>
    <row r="968" spans="1:28" x14ac:dyDescent="0.3">
      <c r="A968">
        <v>7466</v>
      </c>
      <c r="B968" t="s">
        <v>9612</v>
      </c>
      <c r="C968" s="1">
        <v>42621</v>
      </c>
      <c r="D968" s="1">
        <v>42628</v>
      </c>
      <c r="E968">
        <v>7</v>
      </c>
      <c r="F968" t="s">
        <v>358</v>
      </c>
      <c r="G968" t="s">
        <v>4134</v>
      </c>
      <c r="H968" t="s">
        <v>4135</v>
      </c>
      <c r="I968" t="s">
        <v>30</v>
      </c>
      <c r="J968" t="s">
        <v>31</v>
      </c>
      <c r="K968" t="s">
        <v>6802</v>
      </c>
      <c r="L968" t="s">
        <v>357</v>
      </c>
      <c r="M968">
        <v>93277</v>
      </c>
      <c r="N968" t="s">
        <v>3</v>
      </c>
      <c r="O968" t="s">
        <v>2679</v>
      </c>
      <c r="P968" t="s">
        <v>36</v>
      </c>
      <c r="Q968" t="s">
        <v>38</v>
      </c>
      <c r="R968" t="s">
        <v>2680</v>
      </c>
      <c r="S968">
        <v>261.74</v>
      </c>
      <c r="T968">
        <v>2</v>
      </c>
      <c r="U968">
        <v>0</v>
      </c>
      <c r="V968">
        <v>0</v>
      </c>
      <c r="W968">
        <v>-196.30500000000001</v>
      </c>
      <c r="X968">
        <v>65.435000000000002</v>
      </c>
      <c r="Y968">
        <v>1052</v>
      </c>
      <c r="Z968">
        <v>2</v>
      </c>
      <c r="AA968">
        <v>3103</v>
      </c>
      <c r="AB968">
        <v>14</v>
      </c>
    </row>
    <row r="969" spans="1:28" x14ac:dyDescent="0.3">
      <c r="A969">
        <v>7469</v>
      </c>
      <c r="B969" t="s">
        <v>9614</v>
      </c>
      <c r="C969" s="1">
        <v>41897</v>
      </c>
      <c r="D969" s="1">
        <v>41902</v>
      </c>
      <c r="E969">
        <v>5</v>
      </c>
      <c r="F969" t="s">
        <v>358</v>
      </c>
      <c r="G969" t="s">
        <v>649</v>
      </c>
      <c r="H969" t="s">
        <v>650</v>
      </c>
      <c r="I969" t="s">
        <v>30</v>
      </c>
      <c r="J969" t="s">
        <v>31</v>
      </c>
      <c r="K969" t="s">
        <v>50</v>
      </c>
      <c r="L969" t="s">
        <v>51</v>
      </c>
      <c r="M969">
        <v>10011</v>
      </c>
      <c r="N969" t="s">
        <v>5</v>
      </c>
      <c r="O969" t="s">
        <v>3709</v>
      </c>
      <c r="P969" t="s">
        <v>36</v>
      </c>
      <c r="Q969" t="s">
        <v>44</v>
      </c>
      <c r="R969" t="s">
        <v>980</v>
      </c>
      <c r="S969">
        <v>14.940000000000001</v>
      </c>
      <c r="T969">
        <v>3</v>
      </c>
      <c r="U969">
        <v>0</v>
      </c>
      <c r="V969">
        <v>0</v>
      </c>
      <c r="W969">
        <v>-7.9182000000000006</v>
      </c>
      <c r="X969">
        <v>7.0218000000000007</v>
      </c>
      <c r="Y969">
        <v>1053</v>
      </c>
      <c r="Z969">
        <v>0</v>
      </c>
      <c r="AA969">
        <v>3105</v>
      </c>
      <c r="AB969">
        <v>6</v>
      </c>
    </row>
    <row r="970" spans="1:28" x14ac:dyDescent="0.3">
      <c r="A970">
        <v>7470</v>
      </c>
      <c r="B970" t="s">
        <v>9614</v>
      </c>
      <c r="C970" s="1">
        <v>41897</v>
      </c>
      <c r="D970" s="1">
        <v>41902</v>
      </c>
      <c r="E970">
        <v>5</v>
      </c>
      <c r="F970" t="s">
        <v>358</v>
      </c>
      <c r="G970" t="s">
        <v>649</v>
      </c>
      <c r="H970" t="s">
        <v>650</v>
      </c>
      <c r="I970" t="s">
        <v>30</v>
      </c>
      <c r="J970" t="s">
        <v>31</v>
      </c>
      <c r="K970" t="s">
        <v>50</v>
      </c>
      <c r="L970" t="s">
        <v>51</v>
      </c>
      <c r="M970">
        <v>10011</v>
      </c>
      <c r="N970" t="s">
        <v>5</v>
      </c>
      <c r="O970" t="s">
        <v>4509</v>
      </c>
      <c r="P970" t="s">
        <v>32</v>
      </c>
      <c r="Q970" t="s">
        <v>441</v>
      </c>
      <c r="R970" t="s">
        <v>4510</v>
      </c>
      <c r="S970">
        <v>14.56</v>
      </c>
      <c r="T970">
        <v>2</v>
      </c>
      <c r="U970">
        <v>0</v>
      </c>
      <c r="V970">
        <v>0</v>
      </c>
      <c r="W970">
        <v>-8.299199999999999</v>
      </c>
      <c r="X970">
        <v>6.2608000000000015</v>
      </c>
      <c r="Y970">
        <v>1054</v>
      </c>
      <c r="Z970">
        <v>1</v>
      </c>
      <c r="AA970">
        <v>3107</v>
      </c>
      <c r="AB970">
        <v>4</v>
      </c>
    </row>
    <row r="971" spans="1:28" x14ac:dyDescent="0.3">
      <c r="A971">
        <v>7471</v>
      </c>
      <c r="B971" t="s">
        <v>9615</v>
      </c>
      <c r="C971" s="1">
        <v>42262</v>
      </c>
      <c r="D971" s="1">
        <v>42267</v>
      </c>
      <c r="E971">
        <v>5</v>
      </c>
      <c r="F971" t="s">
        <v>358</v>
      </c>
      <c r="G971" t="s">
        <v>5216</v>
      </c>
      <c r="H971" t="s">
        <v>5217</v>
      </c>
      <c r="I971" t="s">
        <v>35</v>
      </c>
      <c r="J971" t="s">
        <v>31</v>
      </c>
      <c r="K971" t="s">
        <v>367</v>
      </c>
      <c r="L971" t="s">
        <v>368</v>
      </c>
      <c r="M971">
        <v>19143</v>
      </c>
      <c r="N971" t="s">
        <v>5</v>
      </c>
      <c r="O971" t="s">
        <v>462</v>
      </c>
      <c r="P971" t="s">
        <v>36</v>
      </c>
      <c r="Q971" t="s">
        <v>42</v>
      </c>
      <c r="R971" t="s">
        <v>463</v>
      </c>
      <c r="S971">
        <v>3.5760000000000005</v>
      </c>
      <c r="T971">
        <v>4</v>
      </c>
      <c r="U971">
        <v>0.7</v>
      </c>
      <c r="V971">
        <v>-2.5032000000000001</v>
      </c>
      <c r="W971">
        <v>-3.9336000000000007</v>
      </c>
      <c r="X971">
        <v>-2.8608000000000002</v>
      </c>
      <c r="Y971">
        <v>1055</v>
      </c>
      <c r="Z971">
        <v>2</v>
      </c>
      <c r="AA971">
        <v>3109</v>
      </c>
      <c r="AB971">
        <v>12</v>
      </c>
    </row>
    <row r="972" spans="1:28" x14ac:dyDescent="0.3">
      <c r="A972">
        <v>7472</v>
      </c>
      <c r="B972" t="s">
        <v>9615</v>
      </c>
      <c r="C972" s="1">
        <v>42262</v>
      </c>
      <c r="D972" s="1">
        <v>42267</v>
      </c>
      <c r="E972">
        <v>5</v>
      </c>
      <c r="F972" t="s">
        <v>358</v>
      </c>
      <c r="G972" t="s">
        <v>5216</v>
      </c>
      <c r="H972" t="s">
        <v>5217</v>
      </c>
      <c r="I972" t="s">
        <v>35</v>
      </c>
      <c r="J972" t="s">
        <v>31</v>
      </c>
      <c r="K972" t="s">
        <v>367</v>
      </c>
      <c r="L972" t="s">
        <v>368</v>
      </c>
      <c r="M972">
        <v>19143</v>
      </c>
      <c r="N972" t="s">
        <v>5</v>
      </c>
      <c r="O972" t="s">
        <v>1547</v>
      </c>
      <c r="P972" t="s">
        <v>36</v>
      </c>
      <c r="Q972" t="s">
        <v>38</v>
      </c>
      <c r="R972" t="s">
        <v>1548</v>
      </c>
      <c r="S972">
        <v>147.184</v>
      </c>
      <c r="T972">
        <v>2</v>
      </c>
      <c r="U972">
        <v>0.2</v>
      </c>
      <c r="V972">
        <v>-29.436800000000002</v>
      </c>
      <c r="W972">
        <v>-147.184</v>
      </c>
      <c r="X972">
        <v>-29.436800000000012</v>
      </c>
      <c r="Y972">
        <v>1056</v>
      </c>
      <c r="Z972">
        <v>0</v>
      </c>
      <c r="AA972">
        <v>3111</v>
      </c>
      <c r="AB972">
        <v>6</v>
      </c>
    </row>
    <row r="973" spans="1:28" x14ac:dyDescent="0.3">
      <c r="A973">
        <v>7482</v>
      </c>
      <c r="B973" t="s">
        <v>9619</v>
      </c>
      <c r="C973" s="1">
        <v>42614</v>
      </c>
      <c r="D973" s="1">
        <v>42616</v>
      </c>
      <c r="E973">
        <v>2</v>
      </c>
      <c r="F973" t="s">
        <v>355</v>
      </c>
      <c r="G973" t="s">
        <v>6786</v>
      </c>
      <c r="H973" t="s">
        <v>6787</v>
      </c>
      <c r="I973" t="s">
        <v>45</v>
      </c>
      <c r="J973" t="s">
        <v>31</v>
      </c>
      <c r="K973" t="s">
        <v>2127</v>
      </c>
      <c r="L973" t="s">
        <v>357</v>
      </c>
      <c r="M973">
        <v>92646</v>
      </c>
      <c r="N973" t="s">
        <v>3</v>
      </c>
      <c r="O973" t="s">
        <v>1277</v>
      </c>
      <c r="P973" t="s">
        <v>36</v>
      </c>
      <c r="Q973" t="s">
        <v>48</v>
      </c>
      <c r="R973" t="s">
        <v>1278</v>
      </c>
      <c r="S973">
        <v>12.78</v>
      </c>
      <c r="T973">
        <v>1</v>
      </c>
      <c r="U973">
        <v>0</v>
      </c>
      <c r="V973">
        <v>0</v>
      </c>
      <c r="W973">
        <v>-7.0289999999999999</v>
      </c>
      <c r="X973">
        <v>5.7509999999999994</v>
      </c>
      <c r="Y973">
        <v>1057</v>
      </c>
      <c r="Z973">
        <v>1</v>
      </c>
      <c r="AA973">
        <v>3113</v>
      </c>
      <c r="AB973">
        <v>7</v>
      </c>
    </row>
    <row r="974" spans="1:28" x14ac:dyDescent="0.3">
      <c r="A974">
        <v>7483</v>
      </c>
      <c r="B974" t="s">
        <v>9620</v>
      </c>
      <c r="C974" s="1">
        <v>41905</v>
      </c>
      <c r="D974" s="1">
        <v>41912</v>
      </c>
      <c r="E974">
        <v>7</v>
      </c>
      <c r="F974" t="s">
        <v>358</v>
      </c>
      <c r="G974" t="s">
        <v>6275</v>
      </c>
      <c r="H974" t="s">
        <v>6276</v>
      </c>
      <c r="I974" t="s">
        <v>45</v>
      </c>
      <c r="J974" t="s">
        <v>31</v>
      </c>
      <c r="K974" t="s">
        <v>50</v>
      </c>
      <c r="L974" t="s">
        <v>51</v>
      </c>
      <c r="M974">
        <v>10011</v>
      </c>
      <c r="N974" t="s">
        <v>5</v>
      </c>
      <c r="O974" t="s">
        <v>1098</v>
      </c>
      <c r="P974" t="s">
        <v>36</v>
      </c>
      <c r="Q974" t="s">
        <v>42</v>
      </c>
      <c r="R974" t="s">
        <v>1099</v>
      </c>
      <c r="S974">
        <v>18.463999999999999</v>
      </c>
      <c r="T974">
        <v>4</v>
      </c>
      <c r="U974">
        <v>0.2</v>
      </c>
      <c r="V974">
        <v>-3.6928000000000001</v>
      </c>
      <c r="W974">
        <v>-7.8471999999999991</v>
      </c>
      <c r="X974">
        <v>6.9239999999999995</v>
      </c>
      <c r="Y974">
        <v>1058</v>
      </c>
      <c r="Z974">
        <v>2</v>
      </c>
      <c r="AA974">
        <v>3115</v>
      </c>
      <c r="AB974">
        <v>8</v>
      </c>
    </row>
    <row r="975" spans="1:28" x14ac:dyDescent="0.3">
      <c r="A975">
        <v>7491</v>
      </c>
      <c r="B975" t="s">
        <v>9625</v>
      </c>
      <c r="C975" s="1">
        <v>42257</v>
      </c>
      <c r="D975" s="1">
        <v>42263</v>
      </c>
      <c r="E975">
        <v>6</v>
      </c>
      <c r="F975" t="s">
        <v>358</v>
      </c>
      <c r="G975" t="s">
        <v>1868</v>
      </c>
      <c r="H975" t="s">
        <v>1869</v>
      </c>
      <c r="I975" t="s">
        <v>35</v>
      </c>
      <c r="J975" t="s">
        <v>31</v>
      </c>
      <c r="K975" t="s">
        <v>439</v>
      </c>
      <c r="L975" t="s">
        <v>357</v>
      </c>
      <c r="M975">
        <v>90032</v>
      </c>
      <c r="N975" t="s">
        <v>3</v>
      </c>
      <c r="O975" t="s">
        <v>1177</v>
      </c>
      <c r="P975" t="s">
        <v>32</v>
      </c>
      <c r="Q975" t="s">
        <v>441</v>
      </c>
      <c r="R975" t="s">
        <v>1178</v>
      </c>
      <c r="S975">
        <v>106.68</v>
      </c>
      <c r="T975">
        <v>6</v>
      </c>
      <c r="U975">
        <v>0</v>
      </c>
      <c r="V975">
        <v>0</v>
      </c>
      <c r="W975">
        <v>-73.609200000000016</v>
      </c>
      <c r="X975">
        <v>33.070799999999991</v>
      </c>
      <c r="Y975">
        <v>1059</v>
      </c>
      <c r="Z975">
        <v>0</v>
      </c>
      <c r="AA975">
        <v>3117</v>
      </c>
      <c r="AB975">
        <v>42</v>
      </c>
    </row>
    <row r="976" spans="1:28" x14ac:dyDescent="0.3">
      <c r="A976">
        <v>7493</v>
      </c>
      <c r="B976" t="s">
        <v>9627</v>
      </c>
      <c r="C976" s="1">
        <v>42989</v>
      </c>
      <c r="D976" s="1">
        <v>42994</v>
      </c>
      <c r="E976">
        <v>5</v>
      </c>
      <c r="F976" t="s">
        <v>358</v>
      </c>
      <c r="G976" t="s">
        <v>6760</v>
      </c>
      <c r="H976" t="s">
        <v>6761</v>
      </c>
      <c r="I976" t="s">
        <v>30</v>
      </c>
      <c r="J976" t="s">
        <v>31</v>
      </c>
      <c r="K976" t="s">
        <v>370</v>
      </c>
      <c r="L976" t="s">
        <v>362</v>
      </c>
      <c r="M976">
        <v>77070</v>
      </c>
      <c r="N976" t="s">
        <v>7</v>
      </c>
      <c r="O976" t="s">
        <v>6329</v>
      </c>
      <c r="P976" t="s">
        <v>36</v>
      </c>
      <c r="Q976" t="s">
        <v>44</v>
      </c>
      <c r="R976" t="s">
        <v>6330</v>
      </c>
      <c r="S976">
        <v>10.272000000000002</v>
      </c>
      <c r="T976">
        <v>3</v>
      </c>
      <c r="U976">
        <v>0.2</v>
      </c>
      <c r="V976">
        <v>-2.0544000000000007</v>
      </c>
      <c r="W976">
        <v>-5.0076000000000027</v>
      </c>
      <c r="X976">
        <v>3.2099999999999982</v>
      </c>
      <c r="Y976">
        <v>1060</v>
      </c>
      <c r="Z976">
        <v>1</v>
      </c>
      <c r="AA976">
        <v>3119</v>
      </c>
      <c r="AB976">
        <v>30</v>
      </c>
    </row>
    <row r="977" spans="1:28" x14ac:dyDescent="0.3">
      <c r="A977">
        <v>7494</v>
      </c>
      <c r="B977" t="s">
        <v>9627</v>
      </c>
      <c r="C977" s="1">
        <v>42989</v>
      </c>
      <c r="D977" s="1">
        <v>42994</v>
      </c>
      <c r="E977">
        <v>5</v>
      </c>
      <c r="F977" t="s">
        <v>358</v>
      </c>
      <c r="G977" t="s">
        <v>6760</v>
      </c>
      <c r="H977" t="s">
        <v>6761</v>
      </c>
      <c r="I977" t="s">
        <v>30</v>
      </c>
      <c r="J977" t="s">
        <v>31</v>
      </c>
      <c r="K977" t="s">
        <v>370</v>
      </c>
      <c r="L977" t="s">
        <v>362</v>
      </c>
      <c r="M977">
        <v>77070</v>
      </c>
      <c r="N977" t="s">
        <v>7</v>
      </c>
      <c r="O977" t="s">
        <v>5261</v>
      </c>
      <c r="P977" t="s">
        <v>32</v>
      </c>
      <c r="Q977" t="s">
        <v>440</v>
      </c>
      <c r="R977" t="s">
        <v>5262</v>
      </c>
      <c r="S977">
        <v>512.19000000000005</v>
      </c>
      <c r="T977">
        <v>5</v>
      </c>
      <c r="U977">
        <v>0.3</v>
      </c>
      <c r="V977">
        <v>-153.65700000000001</v>
      </c>
      <c r="W977">
        <v>-424.38600000000002</v>
      </c>
      <c r="X977">
        <v>-65.853000000000009</v>
      </c>
      <c r="Y977">
        <v>1061</v>
      </c>
      <c r="Z977">
        <v>2</v>
      </c>
      <c r="AA977">
        <v>3121</v>
      </c>
      <c r="AB977">
        <v>50</v>
      </c>
    </row>
    <row r="978" spans="1:28" x14ac:dyDescent="0.3">
      <c r="A978">
        <v>7495</v>
      </c>
      <c r="B978" t="s">
        <v>9627</v>
      </c>
      <c r="C978" s="1">
        <v>42989</v>
      </c>
      <c r="D978" s="1">
        <v>42994</v>
      </c>
      <c r="E978">
        <v>5</v>
      </c>
      <c r="F978" t="s">
        <v>358</v>
      </c>
      <c r="G978" t="s">
        <v>6760</v>
      </c>
      <c r="H978" t="s">
        <v>6761</v>
      </c>
      <c r="I978" t="s">
        <v>30</v>
      </c>
      <c r="J978" t="s">
        <v>31</v>
      </c>
      <c r="K978" t="s">
        <v>370</v>
      </c>
      <c r="L978" t="s">
        <v>362</v>
      </c>
      <c r="M978">
        <v>77070</v>
      </c>
      <c r="N978" t="s">
        <v>7</v>
      </c>
      <c r="O978" t="s">
        <v>4535</v>
      </c>
      <c r="P978" t="s">
        <v>36</v>
      </c>
      <c r="Q978" t="s">
        <v>43</v>
      </c>
      <c r="R978" t="s">
        <v>4536</v>
      </c>
      <c r="S978">
        <v>1.5559999999999996</v>
      </c>
      <c r="T978">
        <v>2</v>
      </c>
      <c r="U978">
        <v>0.8</v>
      </c>
      <c r="V978">
        <v>-1.2447999999999997</v>
      </c>
      <c r="W978">
        <v>-4.5123999999999995</v>
      </c>
      <c r="X978">
        <v>-4.2012</v>
      </c>
      <c r="Y978">
        <v>1062</v>
      </c>
      <c r="Z978">
        <v>0</v>
      </c>
      <c r="AA978">
        <v>3123</v>
      </c>
      <c r="AB978">
        <v>20</v>
      </c>
    </row>
    <row r="979" spans="1:28" x14ac:dyDescent="0.3">
      <c r="A979">
        <v>7522</v>
      </c>
      <c r="B979" t="s">
        <v>9636</v>
      </c>
      <c r="C979" s="1">
        <v>42618</v>
      </c>
      <c r="D979" s="1">
        <v>42624</v>
      </c>
      <c r="E979">
        <v>6</v>
      </c>
      <c r="F979" t="s">
        <v>358</v>
      </c>
      <c r="G979" t="s">
        <v>2355</v>
      </c>
      <c r="H979" t="s">
        <v>2356</v>
      </c>
      <c r="I979" t="s">
        <v>30</v>
      </c>
      <c r="J979" t="s">
        <v>31</v>
      </c>
      <c r="K979" t="s">
        <v>3043</v>
      </c>
      <c r="L979" t="s">
        <v>385</v>
      </c>
      <c r="M979">
        <v>43130</v>
      </c>
      <c r="N979" t="s">
        <v>5</v>
      </c>
      <c r="O979" t="s">
        <v>2664</v>
      </c>
      <c r="P979" t="s">
        <v>36</v>
      </c>
      <c r="Q979" t="s">
        <v>42</v>
      </c>
      <c r="R979" t="s">
        <v>2665</v>
      </c>
      <c r="S979">
        <v>8.9520000000000017</v>
      </c>
      <c r="T979">
        <v>2</v>
      </c>
      <c r="U979">
        <v>0.7</v>
      </c>
      <c r="V979">
        <v>-6.2664000000000009</v>
      </c>
      <c r="W979">
        <v>-10.145600000000002</v>
      </c>
      <c r="X979">
        <v>-7.4600000000000009</v>
      </c>
      <c r="Y979">
        <v>1063</v>
      </c>
      <c r="Z979">
        <v>1</v>
      </c>
      <c r="AA979">
        <v>3125</v>
      </c>
      <c r="AB979">
        <v>14</v>
      </c>
    </row>
    <row r="980" spans="1:28" x14ac:dyDescent="0.3">
      <c r="A980">
        <v>7523</v>
      </c>
      <c r="B980" t="s">
        <v>9636</v>
      </c>
      <c r="C980" s="1">
        <v>42618</v>
      </c>
      <c r="D980" s="1">
        <v>42624</v>
      </c>
      <c r="E980">
        <v>6</v>
      </c>
      <c r="F980" t="s">
        <v>358</v>
      </c>
      <c r="G980" t="s">
        <v>2355</v>
      </c>
      <c r="H980" t="s">
        <v>2356</v>
      </c>
      <c r="I980" t="s">
        <v>30</v>
      </c>
      <c r="J980" t="s">
        <v>31</v>
      </c>
      <c r="K980" t="s">
        <v>3043</v>
      </c>
      <c r="L980" t="s">
        <v>385</v>
      </c>
      <c r="M980">
        <v>43130</v>
      </c>
      <c r="N980" t="s">
        <v>5</v>
      </c>
      <c r="O980" t="s">
        <v>726</v>
      </c>
      <c r="P980" t="s">
        <v>36</v>
      </c>
      <c r="Q980" t="s">
        <v>42</v>
      </c>
      <c r="R980" t="s">
        <v>727</v>
      </c>
      <c r="S980">
        <v>8.8560000000000016</v>
      </c>
      <c r="T980">
        <v>6</v>
      </c>
      <c r="U980">
        <v>0.7</v>
      </c>
      <c r="V980">
        <v>-6.1992000000000012</v>
      </c>
      <c r="W980">
        <v>-9.1512000000000029</v>
      </c>
      <c r="X980">
        <v>-6.4944000000000024</v>
      </c>
      <c r="Y980">
        <v>1064</v>
      </c>
      <c r="Z980">
        <v>2</v>
      </c>
      <c r="AA980">
        <v>3127</v>
      </c>
      <c r="AB980">
        <v>42</v>
      </c>
    </row>
    <row r="981" spans="1:28" x14ac:dyDescent="0.3">
      <c r="A981">
        <v>7524</v>
      </c>
      <c r="B981" t="s">
        <v>9636</v>
      </c>
      <c r="C981" s="1">
        <v>42618</v>
      </c>
      <c r="D981" s="1">
        <v>42624</v>
      </c>
      <c r="E981">
        <v>6</v>
      </c>
      <c r="F981" t="s">
        <v>358</v>
      </c>
      <c r="G981" t="s">
        <v>2355</v>
      </c>
      <c r="H981" t="s">
        <v>2356</v>
      </c>
      <c r="I981" t="s">
        <v>30</v>
      </c>
      <c r="J981" t="s">
        <v>31</v>
      </c>
      <c r="K981" t="s">
        <v>3043</v>
      </c>
      <c r="L981" t="s">
        <v>385</v>
      </c>
      <c r="M981">
        <v>43130</v>
      </c>
      <c r="N981" t="s">
        <v>5</v>
      </c>
      <c r="O981" t="s">
        <v>1598</v>
      </c>
      <c r="P981" t="s">
        <v>32</v>
      </c>
      <c r="Q981" t="s">
        <v>34</v>
      </c>
      <c r="R981" t="s">
        <v>1599</v>
      </c>
      <c r="S981">
        <v>85.245999999999995</v>
      </c>
      <c r="T981">
        <v>2</v>
      </c>
      <c r="U981">
        <v>0.3</v>
      </c>
      <c r="V981">
        <v>-25.573799999999999</v>
      </c>
      <c r="W981">
        <v>-60.89</v>
      </c>
      <c r="X981">
        <v>-1.217800000000004</v>
      </c>
      <c r="Y981">
        <v>1065</v>
      </c>
      <c r="Z981">
        <v>0</v>
      </c>
      <c r="AA981">
        <v>3129</v>
      </c>
      <c r="AB981">
        <v>14</v>
      </c>
    </row>
    <row r="982" spans="1:28" x14ac:dyDescent="0.3">
      <c r="A982">
        <v>7525</v>
      </c>
      <c r="B982" t="s">
        <v>9637</v>
      </c>
      <c r="C982" s="1">
        <v>41892</v>
      </c>
      <c r="D982" s="1">
        <v>41898</v>
      </c>
      <c r="E982">
        <v>6</v>
      </c>
      <c r="F982" t="s">
        <v>358</v>
      </c>
      <c r="G982" t="s">
        <v>1241</v>
      </c>
      <c r="H982" t="s">
        <v>1242</v>
      </c>
      <c r="I982" t="s">
        <v>30</v>
      </c>
      <c r="J982" t="s">
        <v>31</v>
      </c>
      <c r="K982" t="s">
        <v>6562</v>
      </c>
      <c r="L982" t="s">
        <v>382</v>
      </c>
      <c r="M982">
        <v>97030</v>
      </c>
      <c r="N982" t="s">
        <v>3</v>
      </c>
      <c r="O982" t="s">
        <v>3571</v>
      </c>
      <c r="P982" t="s">
        <v>36</v>
      </c>
      <c r="Q982" t="s">
        <v>48</v>
      </c>
      <c r="R982" t="s">
        <v>3572</v>
      </c>
      <c r="S982">
        <v>21.728000000000002</v>
      </c>
      <c r="T982">
        <v>7</v>
      </c>
      <c r="U982">
        <v>0.2</v>
      </c>
      <c r="V982">
        <v>-4.3456000000000001</v>
      </c>
      <c r="W982">
        <v>-9.7776000000000014</v>
      </c>
      <c r="X982">
        <v>7.6047999999999991</v>
      </c>
      <c r="Y982">
        <v>1066</v>
      </c>
      <c r="Z982">
        <v>1</v>
      </c>
      <c r="AA982">
        <v>3131</v>
      </c>
      <c r="AB982">
        <v>42</v>
      </c>
    </row>
    <row r="983" spans="1:28" x14ac:dyDescent="0.3">
      <c r="A983">
        <v>7526</v>
      </c>
      <c r="B983" t="s">
        <v>9637</v>
      </c>
      <c r="C983" s="1">
        <v>41892</v>
      </c>
      <c r="D983" s="1">
        <v>41898</v>
      </c>
      <c r="E983">
        <v>6</v>
      </c>
      <c r="F983" t="s">
        <v>358</v>
      </c>
      <c r="G983" t="s">
        <v>1241</v>
      </c>
      <c r="H983" t="s">
        <v>1242</v>
      </c>
      <c r="I983" t="s">
        <v>30</v>
      </c>
      <c r="J983" t="s">
        <v>31</v>
      </c>
      <c r="K983" t="s">
        <v>6562</v>
      </c>
      <c r="L983" t="s">
        <v>382</v>
      </c>
      <c r="M983">
        <v>97030</v>
      </c>
      <c r="N983" t="s">
        <v>3</v>
      </c>
      <c r="O983" t="s">
        <v>3908</v>
      </c>
      <c r="P983" t="s">
        <v>32</v>
      </c>
      <c r="Q983" t="s">
        <v>34</v>
      </c>
      <c r="R983" t="s">
        <v>3909</v>
      </c>
      <c r="S983">
        <v>1487.04</v>
      </c>
      <c r="T983">
        <v>5</v>
      </c>
      <c r="U983">
        <v>0.2</v>
      </c>
      <c r="V983">
        <v>-297.40800000000002</v>
      </c>
      <c r="W983">
        <v>-1040.9279999999999</v>
      </c>
      <c r="X983">
        <v>148.70400000000006</v>
      </c>
      <c r="Y983">
        <v>1067</v>
      </c>
      <c r="Z983">
        <v>2</v>
      </c>
      <c r="AA983">
        <v>3133</v>
      </c>
      <c r="AB983">
        <v>30</v>
      </c>
    </row>
    <row r="984" spans="1:28" x14ac:dyDescent="0.3">
      <c r="A984">
        <v>7527</v>
      </c>
      <c r="B984" t="s">
        <v>9638</v>
      </c>
      <c r="C984" s="1">
        <v>43004</v>
      </c>
      <c r="D984" s="1">
        <v>43004</v>
      </c>
      <c r="E984">
        <v>0</v>
      </c>
      <c r="F984" t="s">
        <v>62</v>
      </c>
      <c r="G984" t="s">
        <v>1007</v>
      </c>
      <c r="H984" t="s">
        <v>1008</v>
      </c>
      <c r="I984" t="s">
        <v>35</v>
      </c>
      <c r="J984" t="s">
        <v>31</v>
      </c>
      <c r="K984" t="s">
        <v>365</v>
      </c>
      <c r="L984" t="s">
        <v>357</v>
      </c>
      <c r="M984">
        <v>94109</v>
      </c>
      <c r="N984" t="s">
        <v>3</v>
      </c>
      <c r="O984" t="s">
        <v>7340</v>
      </c>
      <c r="P984" t="s">
        <v>36</v>
      </c>
      <c r="Q984" t="s">
        <v>48</v>
      </c>
      <c r="R984" t="s">
        <v>56</v>
      </c>
      <c r="S984">
        <v>71.88</v>
      </c>
      <c r="T984">
        <v>6</v>
      </c>
      <c r="U984">
        <v>0</v>
      </c>
      <c r="V984">
        <v>0</v>
      </c>
      <c r="W984">
        <v>-38.815199999999997</v>
      </c>
      <c r="X984">
        <v>33.064799999999998</v>
      </c>
      <c r="Y984">
        <v>1068</v>
      </c>
      <c r="Z984">
        <v>0</v>
      </c>
      <c r="AA984">
        <v>3135</v>
      </c>
      <c r="AB984">
        <v>42</v>
      </c>
    </row>
    <row r="985" spans="1:28" x14ac:dyDescent="0.3">
      <c r="A985">
        <v>7528</v>
      </c>
      <c r="B985" t="s">
        <v>9638</v>
      </c>
      <c r="C985" s="1">
        <v>43004</v>
      </c>
      <c r="D985" s="1">
        <v>43004</v>
      </c>
      <c r="E985">
        <v>0</v>
      </c>
      <c r="F985" t="s">
        <v>62</v>
      </c>
      <c r="G985" t="s">
        <v>1007</v>
      </c>
      <c r="H985" t="s">
        <v>1008</v>
      </c>
      <c r="I985" t="s">
        <v>35</v>
      </c>
      <c r="J985" t="s">
        <v>31</v>
      </c>
      <c r="K985" t="s">
        <v>365</v>
      </c>
      <c r="L985" t="s">
        <v>357</v>
      </c>
      <c r="M985">
        <v>94109</v>
      </c>
      <c r="N985" t="s">
        <v>3</v>
      </c>
      <c r="O985" t="s">
        <v>6111</v>
      </c>
      <c r="P985" t="s">
        <v>32</v>
      </c>
      <c r="Q985" t="s">
        <v>441</v>
      </c>
      <c r="R985" t="s">
        <v>6112</v>
      </c>
      <c r="S985">
        <v>9.24</v>
      </c>
      <c r="T985">
        <v>3</v>
      </c>
      <c r="U985">
        <v>0</v>
      </c>
      <c r="V985">
        <v>0</v>
      </c>
      <c r="W985">
        <v>-6.2832000000000008</v>
      </c>
      <c r="X985">
        <v>2.9567999999999994</v>
      </c>
      <c r="Y985">
        <v>1069</v>
      </c>
      <c r="Z985">
        <v>1</v>
      </c>
      <c r="AA985">
        <v>3137</v>
      </c>
      <c r="AB985">
        <v>21</v>
      </c>
    </row>
    <row r="986" spans="1:28" x14ac:dyDescent="0.3">
      <c r="A986">
        <v>7529</v>
      </c>
      <c r="B986" t="s">
        <v>9638</v>
      </c>
      <c r="C986" s="1">
        <v>43004</v>
      </c>
      <c r="D986" s="1">
        <v>43004</v>
      </c>
      <c r="E986">
        <v>0</v>
      </c>
      <c r="F986" t="s">
        <v>62</v>
      </c>
      <c r="G986" t="s">
        <v>1007</v>
      </c>
      <c r="H986" t="s">
        <v>1008</v>
      </c>
      <c r="I986" t="s">
        <v>35</v>
      </c>
      <c r="J986" t="s">
        <v>31</v>
      </c>
      <c r="K986" t="s">
        <v>365</v>
      </c>
      <c r="L986" t="s">
        <v>357</v>
      </c>
      <c r="M986">
        <v>94109</v>
      </c>
      <c r="N986" t="s">
        <v>3</v>
      </c>
      <c r="O986" t="s">
        <v>5934</v>
      </c>
      <c r="P986" t="s">
        <v>36</v>
      </c>
      <c r="Q986" t="s">
        <v>44</v>
      </c>
      <c r="R986" t="s">
        <v>5935</v>
      </c>
      <c r="S986">
        <v>35.880000000000003</v>
      </c>
      <c r="T986">
        <v>6</v>
      </c>
      <c r="U986">
        <v>0</v>
      </c>
      <c r="V986">
        <v>0</v>
      </c>
      <c r="W986">
        <v>-19.734000000000002</v>
      </c>
      <c r="X986">
        <v>16.146000000000001</v>
      </c>
      <c r="Y986">
        <v>1070</v>
      </c>
      <c r="Z986">
        <v>2</v>
      </c>
      <c r="AA986">
        <v>3139</v>
      </c>
      <c r="AB986">
        <v>42</v>
      </c>
    </row>
    <row r="987" spans="1:28" x14ac:dyDescent="0.3">
      <c r="A987">
        <v>7530</v>
      </c>
      <c r="B987" t="s">
        <v>9638</v>
      </c>
      <c r="C987" s="1">
        <v>43004</v>
      </c>
      <c r="D987" s="1">
        <v>43004</v>
      </c>
      <c r="E987">
        <v>0</v>
      </c>
      <c r="F987" t="s">
        <v>62</v>
      </c>
      <c r="G987" t="s">
        <v>1007</v>
      </c>
      <c r="H987" t="s">
        <v>1008</v>
      </c>
      <c r="I987" t="s">
        <v>35</v>
      </c>
      <c r="J987" t="s">
        <v>31</v>
      </c>
      <c r="K987" t="s">
        <v>365</v>
      </c>
      <c r="L987" t="s">
        <v>357</v>
      </c>
      <c r="M987">
        <v>94109</v>
      </c>
      <c r="N987" t="s">
        <v>3</v>
      </c>
      <c r="O987" t="s">
        <v>938</v>
      </c>
      <c r="P987" t="s">
        <v>36</v>
      </c>
      <c r="Q987" t="s">
        <v>42</v>
      </c>
      <c r="R987" t="s">
        <v>939</v>
      </c>
      <c r="S987">
        <v>17.04</v>
      </c>
      <c r="T987">
        <v>3</v>
      </c>
      <c r="U987">
        <v>0.2</v>
      </c>
      <c r="V987">
        <v>-3.4079999999999999</v>
      </c>
      <c r="W987">
        <v>-8.0940000000000012</v>
      </c>
      <c r="X987">
        <v>5.5379999999999985</v>
      </c>
      <c r="Y987">
        <v>1071</v>
      </c>
      <c r="Z987">
        <v>0</v>
      </c>
      <c r="AA987">
        <v>3141</v>
      </c>
      <c r="AB987">
        <v>21</v>
      </c>
    </row>
    <row r="988" spans="1:28" x14ac:dyDescent="0.3">
      <c r="A988">
        <v>7531</v>
      </c>
      <c r="B988" t="s">
        <v>9638</v>
      </c>
      <c r="C988" s="1">
        <v>43004</v>
      </c>
      <c r="D988" s="1">
        <v>43004</v>
      </c>
      <c r="E988">
        <v>0</v>
      </c>
      <c r="F988" t="s">
        <v>62</v>
      </c>
      <c r="G988" t="s">
        <v>1007</v>
      </c>
      <c r="H988" t="s">
        <v>1008</v>
      </c>
      <c r="I988" t="s">
        <v>35</v>
      </c>
      <c r="J988" t="s">
        <v>31</v>
      </c>
      <c r="K988" t="s">
        <v>365</v>
      </c>
      <c r="L988" t="s">
        <v>357</v>
      </c>
      <c r="M988">
        <v>94109</v>
      </c>
      <c r="N988" t="s">
        <v>3</v>
      </c>
      <c r="O988" t="s">
        <v>3513</v>
      </c>
      <c r="P988" t="s">
        <v>36</v>
      </c>
      <c r="Q988" t="s">
        <v>42</v>
      </c>
      <c r="R988" t="s">
        <v>3514</v>
      </c>
      <c r="S988">
        <v>931.17600000000016</v>
      </c>
      <c r="T988">
        <v>3</v>
      </c>
      <c r="U988">
        <v>0.2</v>
      </c>
      <c r="V988">
        <v>-186.23520000000005</v>
      </c>
      <c r="W988">
        <v>-430.66890000000006</v>
      </c>
      <c r="X988">
        <v>314.27190000000002</v>
      </c>
      <c r="Y988">
        <v>1072</v>
      </c>
      <c r="Z988">
        <v>1</v>
      </c>
      <c r="AA988">
        <v>3143</v>
      </c>
      <c r="AB988">
        <v>21</v>
      </c>
    </row>
    <row r="989" spans="1:28" x14ac:dyDescent="0.3">
      <c r="A989">
        <v>7550</v>
      </c>
      <c r="B989" t="s">
        <v>9649</v>
      </c>
      <c r="C989" s="1">
        <v>42618</v>
      </c>
      <c r="D989" s="1">
        <v>42620</v>
      </c>
      <c r="E989">
        <v>2</v>
      </c>
      <c r="F989" t="s">
        <v>49</v>
      </c>
      <c r="G989" t="s">
        <v>5695</v>
      </c>
      <c r="H989" t="s">
        <v>5696</v>
      </c>
      <c r="I989" t="s">
        <v>35</v>
      </c>
      <c r="J989" t="s">
        <v>31</v>
      </c>
      <c r="K989" t="s">
        <v>370</v>
      </c>
      <c r="L989" t="s">
        <v>362</v>
      </c>
      <c r="M989">
        <v>77036</v>
      </c>
      <c r="N989" t="s">
        <v>7</v>
      </c>
      <c r="O989" t="s">
        <v>6059</v>
      </c>
      <c r="P989" t="s">
        <v>32</v>
      </c>
      <c r="Q989" t="s">
        <v>441</v>
      </c>
      <c r="R989" t="s">
        <v>6060</v>
      </c>
      <c r="S989">
        <v>21.204000000000004</v>
      </c>
      <c r="T989">
        <v>3</v>
      </c>
      <c r="U989">
        <v>0.6</v>
      </c>
      <c r="V989">
        <v>-12.722400000000002</v>
      </c>
      <c r="W989">
        <v>-20.143799999999999</v>
      </c>
      <c r="X989">
        <v>-11.662199999999999</v>
      </c>
      <c r="Y989">
        <v>1073</v>
      </c>
      <c r="Z989">
        <v>2</v>
      </c>
      <c r="AA989">
        <v>3145</v>
      </c>
      <c r="AB989">
        <v>30</v>
      </c>
    </row>
    <row r="990" spans="1:28" x14ac:dyDescent="0.3">
      <c r="A990">
        <v>7563</v>
      </c>
      <c r="B990" t="s">
        <v>9655</v>
      </c>
      <c r="C990" s="1">
        <v>42616</v>
      </c>
      <c r="D990" s="1">
        <v>42620</v>
      </c>
      <c r="E990">
        <v>4</v>
      </c>
      <c r="F990" t="s">
        <v>358</v>
      </c>
      <c r="G990" t="s">
        <v>2795</v>
      </c>
      <c r="H990" t="s">
        <v>2796</v>
      </c>
      <c r="I990" t="s">
        <v>30</v>
      </c>
      <c r="J990" t="s">
        <v>31</v>
      </c>
      <c r="K990" t="s">
        <v>1079</v>
      </c>
      <c r="L990" t="s">
        <v>371</v>
      </c>
      <c r="M990">
        <v>60610</v>
      </c>
      <c r="N990" t="s">
        <v>7</v>
      </c>
      <c r="O990" t="s">
        <v>7577</v>
      </c>
      <c r="P990" t="s">
        <v>32</v>
      </c>
      <c r="Q990" t="s">
        <v>33</v>
      </c>
      <c r="R990" t="s">
        <v>7578</v>
      </c>
      <c r="S990">
        <v>198.744</v>
      </c>
      <c r="T990">
        <v>4</v>
      </c>
      <c r="U990">
        <v>0.3</v>
      </c>
      <c r="V990">
        <v>-59.623199999999997</v>
      </c>
      <c r="W990">
        <v>-139.1208</v>
      </c>
      <c r="X990">
        <v>0</v>
      </c>
      <c r="Y990">
        <v>1074</v>
      </c>
      <c r="Z990">
        <v>0</v>
      </c>
      <c r="AA990">
        <v>3147</v>
      </c>
      <c r="AB990">
        <v>16</v>
      </c>
    </row>
    <row r="991" spans="1:28" x14ac:dyDescent="0.3">
      <c r="A991">
        <v>7590</v>
      </c>
      <c r="B991" t="s">
        <v>9667</v>
      </c>
      <c r="C991" s="1">
        <v>42272</v>
      </c>
      <c r="D991" s="1">
        <v>42276</v>
      </c>
      <c r="E991">
        <v>4</v>
      </c>
      <c r="F991" t="s">
        <v>358</v>
      </c>
      <c r="G991" t="s">
        <v>7396</v>
      </c>
      <c r="H991" t="s">
        <v>7397</v>
      </c>
      <c r="I991" t="s">
        <v>30</v>
      </c>
      <c r="J991" t="s">
        <v>31</v>
      </c>
      <c r="K991" t="s">
        <v>3626</v>
      </c>
      <c r="L991" t="s">
        <v>371</v>
      </c>
      <c r="M991">
        <v>61107</v>
      </c>
      <c r="N991" t="s">
        <v>7</v>
      </c>
      <c r="O991" t="s">
        <v>5392</v>
      </c>
      <c r="P991" t="s">
        <v>36</v>
      </c>
      <c r="Q991" t="s">
        <v>39</v>
      </c>
      <c r="R991" t="s">
        <v>5393</v>
      </c>
      <c r="S991">
        <v>128.744</v>
      </c>
      <c r="T991">
        <v>7</v>
      </c>
      <c r="U991">
        <v>0.2</v>
      </c>
      <c r="V991">
        <v>-25.748800000000003</v>
      </c>
      <c r="W991">
        <v>-90.120800000000003</v>
      </c>
      <c r="X991">
        <v>12.874400000000001</v>
      </c>
      <c r="Y991">
        <v>1075</v>
      </c>
      <c r="Z991">
        <v>1</v>
      </c>
      <c r="AA991">
        <v>3149</v>
      </c>
      <c r="AB991">
        <v>28</v>
      </c>
    </row>
    <row r="992" spans="1:28" x14ac:dyDescent="0.3">
      <c r="A992">
        <v>7591</v>
      </c>
      <c r="B992" t="s">
        <v>9668</v>
      </c>
      <c r="C992" s="1">
        <v>42618</v>
      </c>
      <c r="D992" s="1">
        <v>42622</v>
      </c>
      <c r="E992">
        <v>4</v>
      </c>
      <c r="F992" t="s">
        <v>358</v>
      </c>
      <c r="G992" t="s">
        <v>2418</v>
      </c>
      <c r="H992" t="s">
        <v>2419</v>
      </c>
      <c r="I992" t="s">
        <v>30</v>
      </c>
      <c r="J992" t="s">
        <v>31</v>
      </c>
      <c r="K992" t="s">
        <v>367</v>
      </c>
      <c r="L992" t="s">
        <v>368</v>
      </c>
      <c r="M992">
        <v>19134</v>
      </c>
      <c r="N992" t="s">
        <v>5</v>
      </c>
      <c r="O992" t="s">
        <v>1119</v>
      </c>
      <c r="P992" t="s">
        <v>32</v>
      </c>
      <c r="Q992" t="s">
        <v>441</v>
      </c>
      <c r="R992" t="s">
        <v>1120</v>
      </c>
      <c r="S992">
        <v>58.248000000000005</v>
      </c>
      <c r="T992">
        <v>9</v>
      </c>
      <c r="U992">
        <v>0.2</v>
      </c>
      <c r="V992">
        <v>-11.649600000000001</v>
      </c>
      <c r="W992">
        <v>-34.948800000000006</v>
      </c>
      <c r="X992">
        <v>11.649599999999996</v>
      </c>
      <c r="Y992">
        <v>1076</v>
      </c>
      <c r="Z992">
        <v>2</v>
      </c>
      <c r="AA992">
        <v>3151</v>
      </c>
      <c r="AB992">
        <v>27</v>
      </c>
    </row>
    <row r="993" spans="1:28" x14ac:dyDescent="0.3">
      <c r="A993">
        <v>7592</v>
      </c>
      <c r="B993" t="s">
        <v>9668</v>
      </c>
      <c r="C993" s="1">
        <v>42618</v>
      </c>
      <c r="D993" s="1">
        <v>42622</v>
      </c>
      <c r="E993">
        <v>4</v>
      </c>
      <c r="F993" t="s">
        <v>358</v>
      </c>
      <c r="G993" t="s">
        <v>2418</v>
      </c>
      <c r="H993" t="s">
        <v>2419</v>
      </c>
      <c r="I993" t="s">
        <v>30</v>
      </c>
      <c r="J993" t="s">
        <v>31</v>
      </c>
      <c r="K993" t="s">
        <v>367</v>
      </c>
      <c r="L993" t="s">
        <v>368</v>
      </c>
      <c r="M993">
        <v>19134</v>
      </c>
      <c r="N993" t="s">
        <v>5</v>
      </c>
      <c r="O993" t="s">
        <v>1080</v>
      </c>
      <c r="P993" t="s">
        <v>32</v>
      </c>
      <c r="Q993" t="s">
        <v>34</v>
      </c>
      <c r="R993" t="s">
        <v>1299</v>
      </c>
      <c r="S993">
        <v>71.245999999999995</v>
      </c>
      <c r="T993">
        <v>2</v>
      </c>
      <c r="U993">
        <v>0.3</v>
      </c>
      <c r="V993">
        <v>-21.373799999999999</v>
      </c>
      <c r="W993">
        <v>-69.210399999999993</v>
      </c>
      <c r="X993">
        <v>-19.338199999999993</v>
      </c>
      <c r="Y993">
        <v>1077</v>
      </c>
      <c r="Z993">
        <v>0</v>
      </c>
      <c r="AA993">
        <v>3153</v>
      </c>
      <c r="AB993">
        <v>6</v>
      </c>
    </row>
    <row r="994" spans="1:28" x14ac:dyDescent="0.3">
      <c r="A994">
        <v>7593</v>
      </c>
      <c r="B994" t="s">
        <v>9668</v>
      </c>
      <c r="C994" s="1">
        <v>42618</v>
      </c>
      <c r="D994" s="1">
        <v>42622</v>
      </c>
      <c r="E994">
        <v>4</v>
      </c>
      <c r="F994" t="s">
        <v>358</v>
      </c>
      <c r="G994" t="s">
        <v>2418</v>
      </c>
      <c r="H994" t="s">
        <v>2419</v>
      </c>
      <c r="I994" t="s">
        <v>30</v>
      </c>
      <c r="J994" t="s">
        <v>31</v>
      </c>
      <c r="K994" t="s">
        <v>367</v>
      </c>
      <c r="L994" t="s">
        <v>368</v>
      </c>
      <c r="M994">
        <v>19134</v>
      </c>
      <c r="N994" t="s">
        <v>5</v>
      </c>
      <c r="O994" t="s">
        <v>4256</v>
      </c>
      <c r="P994" t="s">
        <v>36</v>
      </c>
      <c r="Q994" t="s">
        <v>39</v>
      </c>
      <c r="R994" t="s">
        <v>4257</v>
      </c>
      <c r="S994">
        <v>7.8719999999999999</v>
      </c>
      <c r="T994">
        <v>3</v>
      </c>
      <c r="U994">
        <v>0.2</v>
      </c>
      <c r="V994">
        <v>-1.5744</v>
      </c>
      <c r="W994">
        <v>-5.7072000000000003</v>
      </c>
      <c r="X994">
        <v>0.59039999999999937</v>
      </c>
      <c r="Y994">
        <v>1078</v>
      </c>
      <c r="Z994">
        <v>1</v>
      </c>
      <c r="AA994">
        <v>3155</v>
      </c>
      <c r="AB994">
        <v>9</v>
      </c>
    </row>
    <row r="995" spans="1:28" x14ac:dyDescent="0.3">
      <c r="A995">
        <v>7594</v>
      </c>
      <c r="B995" t="s">
        <v>9668</v>
      </c>
      <c r="C995" s="1">
        <v>42618</v>
      </c>
      <c r="D995" s="1">
        <v>42622</v>
      </c>
      <c r="E995">
        <v>4</v>
      </c>
      <c r="F995" t="s">
        <v>358</v>
      </c>
      <c r="G995" t="s">
        <v>2418</v>
      </c>
      <c r="H995" t="s">
        <v>2419</v>
      </c>
      <c r="I995" t="s">
        <v>30</v>
      </c>
      <c r="J995" t="s">
        <v>31</v>
      </c>
      <c r="K995" t="s">
        <v>367</v>
      </c>
      <c r="L995" t="s">
        <v>368</v>
      </c>
      <c r="M995">
        <v>19134</v>
      </c>
      <c r="N995" t="s">
        <v>5</v>
      </c>
      <c r="O995" t="s">
        <v>3566</v>
      </c>
      <c r="P995" t="s">
        <v>32</v>
      </c>
      <c r="Q995" t="s">
        <v>34</v>
      </c>
      <c r="R995" t="s">
        <v>3567</v>
      </c>
      <c r="S995">
        <v>887.27099999999984</v>
      </c>
      <c r="T995">
        <v>3</v>
      </c>
      <c r="U995">
        <v>0.3</v>
      </c>
      <c r="V995">
        <v>-266.18129999999996</v>
      </c>
      <c r="W995">
        <v>-684.46619999999984</v>
      </c>
      <c r="X995">
        <v>-63.376499999999965</v>
      </c>
      <c r="Y995">
        <v>1079</v>
      </c>
      <c r="Z995">
        <v>2</v>
      </c>
      <c r="AA995">
        <v>3157</v>
      </c>
      <c r="AB995">
        <v>9</v>
      </c>
    </row>
    <row r="996" spans="1:28" x14ac:dyDescent="0.3">
      <c r="A996">
        <v>7598</v>
      </c>
      <c r="B996" t="s">
        <v>9671</v>
      </c>
      <c r="C996" s="1">
        <v>41899</v>
      </c>
      <c r="D996" s="1">
        <v>41904</v>
      </c>
      <c r="E996">
        <v>5</v>
      </c>
      <c r="F996" t="s">
        <v>358</v>
      </c>
      <c r="G996" t="s">
        <v>3434</v>
      </c>
      <c r="H996" t="s">
        <v>635</v>
      </c>
      <c r="I996" t="s">
        <v>30</v>
      </c>
      <c r="J996" t="s">
        <v>31</v>
      </c>
      <c r="K996" t="s">
        <v>455</v>
      </c>
      <c r="L996" t="s">
        <v>382</v>
      </c>
      <c r="M996">
        <v>97477</v>
      </c>
      <c r="N996" t="s">
        <v>3</v>
      </c>
      <c r="O996" t="s">
        <v>5927</v>
      </c>
      <c r="P996" t="s">
        <v>36</v>
      </c>
      <c r="Q996" t="s">
        <v>39</v>
      </c>
      <c r="R996" t="s">
        <v>5928</v>
      </c>
      <c r="S996">
        <v>5.2480000000000002</v>
      </c>
      <c r="T996">
        <v>2</v>
      </c>
      <c r="U996">
        <v>0.2</v>
      </c>
      <c r="V996">
        <v>-1.0496000000000001</v>
      </c>
      <c r="W996">
        <v>-3.7392000000000003</v>
      </c>
      <c r="X996">
        <v>0.45920000000000027</v>
      </c>
      <c r="Y996">
        <v>1080</v>
      </c>
      <c r="Z996">
        <v>0</v>
      </c>
      <c r="AA996">
        <v>3159</v>
      </c>
      <c r="AB996">
        <v>12</v>
      </c>
    </row>
    <row r="997" spans="1:28" x14ac:dyDescent="0.3">
      <c r="A997">
        <v>7599</v>
      </c>
      <c r="B997" t="s">
        <v>9671</v>
      </c>
      <c r="C997" s="1">
        <v>41899</v>
      </c>
      <c r="D997" s="1">
        <v>41904</v>
      </c>
      <c r="E997">
        <v>5</v>
      </c>
      <c r="F997" t="s">
        <v>358</v>
      </c>
      <c r="G997" t="s">
        <v>3434</v>
      </c>
      <c r="H997" t="s">
        <v>635</v>
      </c>
      <c r="I997" t="s">
        <v>30</v>
      </c>
      <c r="J997" t="s">
        <v>31</v>
      </c>
      <c r="K997" t="s">
        <v>455</v>
      </c>
      <c r="L997" t="s">
        <v>382</v>
      </c>
      <c r="M997">
        <v>97477</v>
      </c>
      <c r="N997" t="s">
        <v>3</v>
      </c>
      <c r="O997" t="s">
        <v>4189</v>
      </c>
      <c r="P997" t="s">
        <v>36</v>
      </c>
      <c r="Q997" t="s">
        <v>39</v>
      </c>
      <c r="R997" t="s">
        <v>4190</v>
      </c>
      <c r="S997">
        <v>38.256</v>
      </c>
      <c r="T997">
        <v>3</v>
      </c>
      <c r="U997">
        <v>0.2</v>
      </c>
      <c r="V997">
        <v>-7.6512000000000002</v>
      </c>
      <c r="W997">
        <v>-25.822800000000008</v>
      </c>
      <c r="X997">
        <v>4.7819999999999947</v>
      </c>
      <c r="Y997">
        <v>1081</v>
      </c>
      <c r="Z997">
        <v>1</v>
      </c>
      <c r="AA997">
        <v>3161</v>
      </c>
      <c r="AB997">
        <v>18</v>
      </c>
    </row>
    <row r="998" spans="1:28" x14ac:dyDescent="0.3">
      <c r="A998">
        <v>7600</v>
      </c>
      <c r="B998" t="s">
        <v>9671</v>
      </c>
      <c r="C998" s="1">
        <v>41899</v>
      </c>
      <c r="D998" s="1">
        <v>41904</v>
      </c>
      <c r="E998">
        <v>5</v>
      </c>
      <c r="F998" t="s">
        <v>358</v>
      </c>
      <c r="G998" t="s">
        <v>3434</v>
      </c>
      <c r="H998" t="s">
        <v>635</v>
      </c>
      <c r="I998" t="s">
        <v>30</v>
      </c>
      <c r="J998" t="s">
        <v>31</v>
      </c>
      <c r="K998" t="s">
        <v>455</v>
      </c>
      <c r="L998" t="s">
        <v>382</v>
      </c>
      <c r="M998">
        <v>97477</v>
      </c>
      <c r="N998" t="s">
        <v>3</v>
      </c>
      <c r="O998" t="s">
        <v>7327</v>
      </c>
      <c r="P998" t="s">
        <v>36</v>
      </c>
      <c r="Q998" t="s">
        <v>44</v>
      </c>
      <c r="R998" t="s">
        <v>7328</v>
      </c>
      <c r="S998">
        <v>40.24</v>
      </c>
      <c r="T998">
        <v>5</v>
      </c>
      <c r="U998">
        <v>0.2</v>
      </c>
      <c r="V998">
        <v>-8.048</v>
      </c>
      <c r="W998">
        <v>-19.113999999999997</v>
      </c>
      <c r="X998">
        <v>13.078000000000001</v>
      </c>
      <c r="Y998">
        <v>1082</v>
      </c>
      <c r="Z998">
        <v>2</v>
      </c>
      <c r="AA998">
        <v>3163</v>
      </c>
      <c r="AB998">
        <v>30</v>
      </c>
    </row>
    <row r="999" spans="1:28" x14ac:dyDescent="0.3">
      <c r="A999">
        <v>7601</v>
      </c>
      <c r="B999" t="s">
        <v>9671</v>
      </c>
      <c r="C999" s="1">
        <v>41899</v>
      </c>
      <c r="D999" s="1">
        <v>41904</v>
      </c>
      <c r="E999">
        <v>5</v>
      </c>
      <c r="F999" t="s">
        <v>358</v>
      </c>
      <c r="G999" t="s">
        <v>3434</v>
      </c>
      <c r="H999" t="s">
        <v>635</v>
      </c>
      <c r="I999" t="s">
        <v>30</v>
      </c>
      <c r="J999" t="s">
        <v>31</v>
      </c>
      <c r="K999" t="s">
        <v>455</v>
      </c>
      <c r="L999" t="s">
        <v>382</v>
      </c>
      <c r="M999">
        <v>97477</v>
      </c>
      <c r="N999" t="s">
        <v>3</v>
      </c>
      <c r="O999" t="s">
        <v>9672</v>
      </c>
      <c r="P999" t="s">
        <v>40</v>
      </c>
      <c r="Q999" t="s">
        <v>57</v>
      </c>
      <c r="R999" t="s">
        <v>9673</v>
      </c>
      <c r="S999">
        <v>29.925000000000001</v>
      </c>
      <c r="T999">
        <v>5</v>
      </c>
      <c r="U999">
        <v>0.7</v>
      </c>
      <c r="V999">
        <v>-20.947499999999998</v>
      </c>
      <c r="W999">
        <v>-30.922499999999996</v>
      </c>
      <c r="X999">
        <v>-21.944999999999993</v>
      </c>
      <c r="Y999">
        <v>1083</v>
      </c>
      <c r="Z999">
        <v>0</v>
      </c>
      <c r="AA999">
        <v>3165</v>
      </c>
      <c r="AB999">
        <v>30</v>
      </c>
    </row>
    <row r="1000" spans="1:28" x14ac:dyDescent="0.3">
      <c r="A1000">
        <v>7602</v>
      </c>
      <c r="B1000" t="s">
        <v>9671</v>
      </c>
      <c r="C1000" s="1">
        <v>41899</v>
      </c>
      <c r="D1000" s="1">
        <v>41904</v>
      </c>
      <c r="E1000">
        <v>5</v>
      </c>
      <c r="F1000" t="s">
        <v>358</v>
      </c>
      <c r="G1000" t="s">
        <v>3434</v>
      </c>
      <c r="H1000" t="s">
        <v>635</v>
      </c>
      <c r="I1000" t="s">
        <v>30</v>
      </c>
      <c r="J1000" t="s">
        <v>31</v>
      </c>
      <c r="K1000" t="s">
        <v>455</v>
      </c>
      <c r="L1000" t="s">
        <v>382</v>
      </c>
      <c r="M1000">
        <v>97477</v>
      </c>
      <c r="N1000" t="s">
        <v>3</v>
      </c>
      <c r="O1000" t="s">
        <v>2005</v>
      </c>
      <c r="P1000" t="s">
        <v>36</v>
      </c>
      <c r="Q1000" t="s">
        <v>44</v>
      </c>
      <c r="R1000" t="s">
        <v>2006</v>
      </c>
      <c r="S1000">
        <v>148.70400000000001</v>
      </c>
      <c r="T1000">
        <v>6</v>
      </c>
      <c r="U1000">
        <v>0.2</v>
      </c>
      <c r="V1000">
        <v>-29.740800000000004</v>
      </c>
      <c r="W1000">
        <v>-72.493200000000016</v>
      </c>
      <c r="X1000">
        <v>46.469999999999985</v>
      </c>
      <c r="Y1000">
        <v>1084</v>
      </c>
      <c r="Z1000">
        <v>1</v>
      </c>
      <c r="AA1000">
        <v>3167</v>
      </c>
      <c r="AB1000">
        <v>36</v>
      </c>
    </row>
    <row r="1001" spans="1:28" x14ac:dyDescent="0.3">
      <c r="A1001">
        <v>7603</v>
      </c>
      <c r="B1001" t="s">
        <v>9671</v>
      </c>
      <c r="C1001" s="1">
        <v>41899</v>
      </c>
      <c r="D1001" s="1">
        <v>41904</v>
      </c>
      <c r="E1001">
        <v>5</v>
      </c>
      <c r="F1001" t="s">
        <v>358</v>
      </c>
      <c r="G1001" t="s">
        <v>3434</v>
      </c>
      <c r="H1001" t="s">
        <v>635</v>
      </c>
      <c r="I1001" t="s">
        <v>30</v>
      </c>
      <c r="J1001" t="s">
        <v>31</v>
      </c>
      <c r="K1001" t="s">
        <v>455</v>
      </c>
      <c r="L1001" t="s">
        <v>382</v>
      </c>
      <c r="M1001">
        <v>97477</v>
      </c>
      <c r="N1001" t="s">
        <v>3</v>
      </c>
      <c r="O1001" t="s">
        <v>1072</v>
      </c>
      <c r="P1001" t="s">
        <v>40</v>
      </c>
      <c r="Q1001" t="s">
        <v>47</v>
      </c>
      <c r="R1001" t="s">
        <v>1073</v>
      </c>
      <c r="S1001">
        <v>55.92</v>
      </c>
      <c r="T1001">
        <v>10</v>
      </c>
      <c r="U1001">
        <v>0.2</v>
      </c>
      <c r="V1001">
        <v>-11.184000000000001</v>
      </c>
      <c r="W1001">
        <v>-27.959999999999997</v>
      </c>
      <c r="X1001">
        <v>16.776000000000007</v>
      </c>
      <c r="Y1001">
        <v>1085</v>
      </c>
      <c r="Z1001">
        <v>2</v>
      </c>
      <c r="AA1001">
        <v>3169</v>
      </c>
      <c r="AB1001">
        <v>60</v>
      </c>
    </row>
    <row r="1002" spans="1:28" x14ac:dyDescent="0.3">
      <c r="A1002">
        <v>7647</v>
      </c>
      <c r="B1002" t="s">
        <v>9694</v>
      </c>
      <c r="C1002" s="1">
        <v>41891</v>
      </c>
      <c r="D1002" s="1">
        <v>41895</v>
      </c>
      <c r="E1002">
        <v>4</v>
      </c>
      <c r="F1002" t="s">
        <v>358</v>
      </c>
      <c r="G1002" t="s">
        <v>3440</v>
      </c>
      <c r="H1002" t="s">
        <v>3441</v>
      </c>
      <c r="I1002" t="s">
        <v>30</v>
      </c>
      <c r="J1002" t="s">
        <v>31</v>
      </c>
      <c r="K1002" t="s">
        <v>4018</v>
      </c>
      <c r="L1002" t="s">
        <v>360</v>
      </c>
      <c r="M1002">
        <v>27834</v>
      </c>
      <c r="N1002" t="s">
        <v>9</v>
      </c>
      <c r="O1002" t="s">
        <v>9016</v>
      </c>
      <c r="P1002" t="s">
        <v>40</v>
      </c>
      <c r="Q1002" t="s">
        <v>57</v>
      </c>
      <c r="R1002" t="s">
        <v>9017</v>
      </c>
      <c r="S1002">
        <v>1299.99</v>
      </c>
      <c r="T1002">
        <v>2</v>
      </c>
      <c r="U1002">
        <v>0.5</v>
      </c>
      <c r="V1002">
        <v>-649.995</v>
      </c>
      <c r="W1002">
        <v>-1221.9906000000001</v>
      </c>
      <c r="X1002">
        <v>-571.99559999999997</v>
      </c>
      <c r="Y1002">
        <v>1086</v>
      </c>
      <c r="Z1002">
        <v>0</v>
      </c>
      <c r="AA1002">
        <v>3171</v>
      </c>
      <c r="AB1002">
        <v>12</v>
      </c>
    </row>
    <row r="1003" spans="1:28" x14ac:dyDescent="0.3">
      <c r="A1003">
        <v>7663</v>
      </c>
      <c r="B1003" t="s">
        <v>9706</v>
      </c>
      <c r="C1003" s="1">
        <v>43007</v>
      </c>
      <c r="D1003" s="1">
        <v>43009</v>
      </c>
      <c r="E1003">
        <v>2</v>
      </c>
      <c r="F1003" t="s">
        <v>49</v>
      </c>
      <c r="G1003" t="s">
        <v>5943</v>
      </c>
      <c r="H1003" t="s">
        <v>5944</v>
      </c>
      <c r="I1003" t="s">
        <v>30</v>
      </c>
      <c r="J1003" t="s">
        <v>31</v>
      </c>
      <c r="K1003" t="s">
        <v>439</v>
      </c>
      <c r="L1003" t="s">
        <v>357</v>
      </c>
      <c r="M1003">
        <v>90036</v>
      </c>
      <c r="N1003" t="s">
        <v>3</v>
      </c>
      <c r="O1003" t="s">
        <v>5089</v>
      </c>
      <c r="P1003" t="s">
        <v>36</v>
      </c>
      <c r="Q1003" t="s">
        <v>39</v>
      </c>
      <c r="R1003" t="s">
        <v>5090</v>
      </c>
      <c r="S1003">
        <v>99.2</v>
      </c>
      <c r="T1003">
        <v>5</v>
      </c>
      <c r="U1003">
        <v>0</v>
      </c>
      <c r="V1003">
        <v>0</v>
      </c>
      <c r="W1003">
        <v>-73.408000000000001</v>
      </c>
      <c r="X1003">
        <v>25.792000000000002</v>
      </c>
      <c r="Y1003">
        <v>1087</v>
      </c>
      <c r="Z1003">
        <v>1</v>
      </c>
      <c r="AA1003">
        <v>3173</v>
      </c>
      <c r="AB1003">
        <v>35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D369D-432C-493F-A2C4-CEB1EC5BBEC1}">
  <dimension ref="A2:AR27"/>
  <sheetViews>
    <sheetView topLeftCell="Z12" zoomScale="145" zoomScaleNormal="145" workbookViewId="0">
      <selection activeCell="R7" sqref="R7"/>
    </sheetView>
  </sheetViews>
  <sheetFormatPr defaultRowHeight="14.4" x14ac:dyDescent="0.3"/>
  <cols>
    <col min="1" max="1" width="20.44140625" bestFit="1" customWidth="1"/>
    <col min="2" max="2" width="12.6640625" bestFit="1" customWidth="1"/>
    <col min="3" max="3" width="12.5546875" bestFit="1" customWidth="1"/>
    <col min="4" max="4" width="11.88671875" bestFit="1" customWidth="1"/>
    <col min="5" max="5" width="20.44140625" bestFit="1" customWidth="1"/>
    <col min="6" max="6" width="12.109375" bestFit="1" customWidth="1"/>
    <col min="9" max="9" width="13.5546875" bestFit="1" customWidth="1"/>
    <col min="10" max="10" width="11.88671875" bestFit="1" customWidth="1"/>
    <col min="14" max="14" width="15" bestFit="1" customWidth="1"/>
    <col min="15" max="15" width="11.88671875" bestFit="1" customWidth="1"/>
    <col min="19" max="19" width="14.21875" bestFit="1" customWidth="1"/>
    <col min="20" max="20" width="11.88671875" bestFit="1" customWidth="1"/>
    <col min="24" max="24" width="16.33203125" bestFit="1" customWidth="1"/>
    <col min="25" max="25" width="11.88671875" bestFit="1" customWidth="1"/>
    <col min="29" max="29" width="12.5546875" bestFit="1" customWidth="1"/>
    <col min="30" max="30" width="11.88671875" bestFit="1" customWidth="1"/>
    <col min="32" max="32" width="10.5546875" bestFit="1" customWidth="1"/>
    <col min="33" max="33" width="15.109375" bestFit="1" customWidth="1"/>
    <col min="34" max="34" width="16.44140625" bestFit="1" customWidth="1"/>
    <col min="35" max="35" width="12.6640625" bestFit="1" customWidth="1"/>
    <col min="36" max="36" width="15" bestFit="1" customWidth="1"/>
    <col min="37" max="37" width="13.88671875" bestFit="1" customWidth="1"/>
    <col min="40" max="40" width="12.5546875" bestFit="1" customWidth="1"/>
    <col min="41" max="41" width="15.5546875" bestFit="1" customWidth="1"/>
    <col min="42" max="42" width="13.77734375" bestFit="1" customWidth="1"/>
    <col min="43" max="43" width="10.77734375" bestFit="1" customWidth="1"/>
    <col min="44" max="44" width="10.88671875" bestFit="1" customWidth="1"/>
  </cols>
  <sheetData>
    <row r="2" spans="1:44" x14ac:dyDescent="0.3">
      <c r="A2" t="s">
        <v>426</v>
      </c>
      <c r="I2" s="2" t="s">
        <v>10966</v>
      </c>
      <c r="J2" t="s">
        <v>426</v>
      </c>
      <c r="N2" s="2" t="s">
        <v>11002</v>
      </c>
      <c r="O2" t="s">
        <v>426</v>
      </c>
      <c r="S2" s="2" t="s">
        <v>11001</v>
      </c>
      <c r="T2" t="s">
        <v>426</v>
      </c>
      <c r="X2" s="2" t="s">
        <v>11003</v>
      </c>
      <c r="Y2" t="s">
        <v>426</v>
      </c>
      <c r="AC2" s="2" t="s">
        <v>421</v>
      </c>
      <c r="AD2" t="s">
        <v>426</v>
      </c>
      <c r="AH2" s="2" t="s">
        <v>421</v>
      </c>
      <c r="AI2" t="s">
        <v>426</v>
      </c>
      <c r="AJ2" t="s">
        <v>11004</v>
      </c>
      <c r="AN2" s="2" t="s">
        <v>426</v>
      </c>
      <c r="AO2" s="2" t="s">
        <v>431</v>
      </c>
    </row>
    <row r="3" spans="1:44" x14ac:dyDescent="0.3">
      <c r="A3" s="12">
        <v>2297200.8602999551</v>
      </c>
      <c r="I3" s="3" t="s">
        <v>455</v>
      </c>
      <c r="J3" s="5">
        <v>43054.342000000004</v>
      </c>
      <c r="N3" s="3" t="s">
        <v>36</v>
      </c>
      <c r="O3" s="5">
        <v>719047.03200000292</v>
      </c>
      <c r="S3" s="3" t="s">
        <v>377</v>
      </c>
      <c r="T3" s="5">
        <v>70636.719999999987</v>
      </c>
      <c r="X3" s="3" t="s">
        <v>7</v>
      </c>
      <c r="Y3" s="5">
        <v>501239.89080000052</v>
      </c>
      <c r="AC3" s="3" t="s">
        <v>42</v>
      </c>
      <c r="AD3" s="12">
        <v>203412.73300000009</v>
      </c>
      <c r="AH3" s="3" t="s">
        <v>11005</v>
      </c>
      <c r="AI3" s="12">
        <v>484247.49810000096</v>
      </c>
      <c r="AJ3" s="12">
        <v>7581</v>
      </c>
      <c r="AN3" s="2" t="s">
        <v>421</v>
      </c>
      <c r="AO3" t="s">
        <v>32</v>
      </c>
      <c r="AP3" t="s">
        <v>36</v>
      </c>
      <c r="AQ3" t="s">
        <v>40</v>
      </c>
      <c r="AR3" t="s">
        <v>422</v>
      </c>
    </row>
    <row r="4" spans="1:44" x14ac:dyDescent="0.3">
      <c r="A4" s="13">
        <f>GETPIVOTDATA("[Measures].[Sum of Sales]",$A$2)</f>
        <v>2297200.8602999551</v>
      </c>
      <c r="I4" s="3" t="s">
        <v>2181</v>
      </c>
      <c r="J4" s="5">
        <v>44713.182999999997</v>
      </c>
      <c r="N4" s="3" t="s">
        <v>32</v>
      </c>
      <c r="O4" s="5">
        <v>741999.79529999977</v>
      </c>
      <c r="S4" s="3" t="s">
        <v>373</v>
      </c>
      <c r="T4" s="5">
        <v>76269.614000000016</v>
      </c>
      <c r="X4" s="3" t="s">
        <v>5</v>
      </c>
      <c r="Y4" s="5">
        <v>678781.2399999979</v>
      </c>
      <c r="AC4" s="3" t="s">
        <v>34</v>
      </c>
      <c r="AD4" s="12">
        <v>328449.1030000007</v>
      </c>
      <c r="AH4" s="3" t="s">
        <v>11006</v>
      </c>
      <c r="AI4" s="12">
        <v>470532.50899999985</v>
      </c>
      <c r="AJ4" s="12">
        <v>7979</v>
      </c>
      <c r="AN4" s="3" t="s">
        <v>357</v>
      </c>
      <c r="AO4" s="5">
        <v>156064.60149999999</v>
      </c>
      <c r="AP4" s="5">
        <v>142351.94799999995</v>
      </c>
      <c r="AQ4" s="5">
        <v>159271.08200000005</v>
      </c>
      <c r="AR4" s="5">
        <v>457687.63150000101</v>
      </c>
    </row>
    <row r="5" spans="1:44" x14ac:dyDescent="0.3">
      <c r="I5" s="3" t="s">
        <v>1654</v>
      </c>
      <c r="J5" s="5">
        <v>47521.028999999995</v>
      </c>
      <c r="N5" s="3" t="s">
        <v>40</v>
      </c>
      <c r="O5" s="5">
        <v>836154.03299999656</v>
      </c>
      <c r="S5" s="3" t="s">
        <v>385</v>
      </c>
      <c r="T5" s="5">
        <v>78258.135999999926</v>
      </c>
      <c r="X5" s="3" t="s">
        <v>9</v>
      </c>
      <c r="Y5" s="5">
        <v>391721.90500000032</v>
      </c>
      <c r="AC5" s="3" t="s">
        <v>41</v>
      </c>
      <c r="AD5" s="12">
        <v>330007.05400000012</v>
      </c>
      <c r="AH5" s="3" t="s">
        <v>11007</v>
      </c>
      <c r="AI5" s="12">
        <v>609205.59800000081</v>
      </c>
      <c r="AJ5" s="12">
        <v>9837</v>
      </c>
      <c r="AN5" s="3" t="s">
        <v>51</v>
      </c>
      <c r="AO5" s="5">
        <v>93372.728999999978</v>
      </c>
      <c r="AP5" s="5">
        <v>90020.041999999972</v>
      </c>
      <c r="AQ5" s="5">
        <v>127483.50000000006</v>
      </c>
      <c r="AR5" s="5">
        <v>310876.27099999978</v>
      </c>
    </row>
    <row r="6" spans="1:44" x14ac:dyDescent="0.3">
      <c r="A6" t="s">
        <v>10968</v>
      </c>
      <c r="C6" s="2" t="s">
        <v>421</v>
      </c>
      <c r="D6" t="s">
        <v>426</v>
      </c>
      <c r="E6" t="s">
        <v>10968</v>
      </c>
      <c r="F6" t="s">
        <v>10967</v>
      </c>
      <c r="I6" s="3" t="s">
        <v>1079</v>
      </c>
      <c r="J6" s="5">
        <v>48539.541000000027</v>
      </c>
      <c r="N6" s="3" t="s">
        <v>422</v>
      </c>
      <c r="O6" s="5">
        <v>2297200.8602999551</v>
      </c>
      <c r="S6" s="3" t="s">
        <v>371</v>
      </c>
      <c r="T6" s="5">
        <v>80166.10099999985</v>
      </c>
      <c r="X6" s="3" t="s">
        <v>3</v>
      </c>
      <c r="Y6" s="5">
        <v>725457.82450000057</v>
      </c>
      <c r="AC6" s="3" t="s">
        <v>38</v>
      </c>
      <c r="AD6" s="12">
        <v>223843.60800000012</v>
      </c>
      <c r="AH6" s="3" t="s">
        <v>11008</v>
      </c>
      <c r="AI6" s="12">
        <v>733215.2551999999</v>
      </c>
      <c r="AJ6" s="12">
        <v>12476</v>
      </c>
      <c r="AN6" s="3" t="s">
        <v>362</v>
      </c>
      <c r="AO6" s="5">
        <v>60593.291799999992</v>
      </c>
      <c r="AP6" s="5">
        <v>44490.529999999992</v>
      </c>
      <c r="AQ6" s="5">
        <v>65104.223999999958</v>
      </c>
      <c r="AR6" s="5">
        <v>170188.04580000002</v>
      </c>
    </row>
    <row r="7" spans="1:44" x14ac:dyDescent="0.3">
      <c r="A7" s="12">
        <v>-322582.13434100035</v>
      </c>
      <c r="C7" s="3" t="s">
        <v>352</v>
      </c>
      <c r="D7" s="5">
        <v>180504.27790000002</v>
      </c>
      <c r="E7" s="5">
        <v>-24895.558862999984</v>
      </c>
      <c r="F7" s="5">
        <v>-132376.35753699992</v>
      </c>
      <c r="I7" s="3" t="s">
        <v>370</v>
      </c>
      <c r="J7" s="5">
        <v>64504.760399999934</v>
      </c>
      <c r="S7" s="3" t="s">
        <v>359</v>
      </c>
      <c r="T7" s="5">
        <v>89473.707999999999</v>
      </c>
      <c r="X7" s="3" t="s">
        <v>422</v>
      </c>
      <c r="Y7" s="5">
        <v>2297200.8602999551</v>
      </c>
      <c r="AC7" s="3" t="s">
        <v>440</v>
      </c>
      <c r="AD7" s="12">
        <v>206965.53200000009</v>
      </c>
      <c r="AH7" s="3" t="s">
        <v>422</v>
      </c>
      <c r="AI7" s="12">
        <v>2297200.8602999551</v>
      </c>
      <c r="AJ7" s="12">
        <v>37873</v>
      </c>
      <c r="AN7" s="3" t="s">
        <v>361</v>
      </c>
      <c r="AO7" s="5">
        <v>48020.151999999973</v>
      </c>
      <c r="AP7" s="5">
        <v>40084.40800000001</v>
      </c>
      <c r="AQ7" s="5">
        <v>50536.71</v>
      </c>
      <c r="AR7" s="5">
        <v>138641.26999999993</v>
      </c>
    </row>
    <row r="8" spans="1:44" x14ac:dyDescent="0.3">
      <c r="C8" s="3" t="s">
        <v>10969</v>
      </c>
      <c r="D8" s="5">
        <v>2116696.5823999555</v>
      </c>
      <c r="E8" s="5">
        <v>-297686.57547800109</v>
      </c>
      <c r="F8" s="5">
        <v>-1555845.3467219963</v>
      </c>
      <c r="I8" s="3" t="s">
        <v>367</v>
      </c>
      <c r="J8" s="5">
        <v>109077.01300000006</v>
      </c>
      <c r="S8" s="3" t="s">
        <v>368</v>
      </c>
      <c r="T8" s="5">
        <v>116511.91400000003</v>
      </c>
      <c r="AC8" s="3" t="s">
        <v>422</v>
      </c>
      <c r="AD8" s="12">
        <v>1292678.0299999868</v>
      </c>
      <c r="AN8" s="3" t="s">
        <v>368</v>
      </c>
      <c r="AO8" s="5">
        <v>39354.930999999997</v>
      </c>
      <c r="AP8" s="5">
        <v>34941.713999999993</v>
      </c>
      <c r="AQ8" s="5">
        <v>42215.268999999993</v>
      </c>
      <c r="AR8" s="5">
        <v>116511.91400000003</v>
      </c>
    </row>
    <row r="9" spans="1:44" x14ac:dyDescent="0.3">
      <c r="C9" s="3" t="s">
        <v>422</v>
      </c>
      <c r="D9" s="5">
        <v>2297200.8602999551</v>
      </c>
      <c r="E9" s="5">
        <v>-322582.13434100035</v>
      </c>
      <c r="F9" s="5">
        <v>-1688221.7042589984</v>
      </c>
      <c r="I9" s="3" t="s">
        <v>365</v>
      </c>
      <c r="J9" s="5">
        <v>112669.09199999992</v>
      </c>
      <c r="S9" s="3" t="s">
        <v>361</v>
      </c>
      <c r="T9" s="5">
        <v>138641.26999999993</v>
      </c>
      <c r="AN9" s="3" t="s">
        <v>422</v>
      </c>
      <c r="AO9" s="5">
        <v>397405.70530000085</v>
      </c>
      <c r="AP9" s="5">
        <v>351888.64199999953</v>
      </c>
      <c r="AQ9" s="5">
        <v>444610.78499999974</v>
      </c>
      <c r="AR9" s="5">
        <v>1193905.1322999909</v>
      </c>
    </row>
    <row r="10" spans="1:44" x14ac:dyDescent="0.3">
      <c r="C10" s="3" t="s">
        <v>351</v>
      </c>
      <c r="D10" s="5">
        <f>GETPIVOTDATA("[Measures].[Sum of Sales]",$C$6,"[Return].[Returned]","[Return].[Returned].&amp;[Yes]")</f>
        <v>180504.27790000002</v>
      </c>
      <c r="E10" s="5"/>
      <c r="F10" s="5"/>
      <c r="I10" s="3" t="s">
        <v>442</v>
      </c>
      <c r="J10" s="5">
        <v>119540.742</v>
      </c>
      <c r="S10" s="3" t="s">
        <v>362</v>
      </c>
      <c r="T10" s="5">
        <v>170188.04580000002</v>
      </c>
    </row>
    <row r="11" spans="1:44" x14ac:dyDescent="0.3">
      <c r="A11" t="s">
        <v>10967</v>
      </c>
      <c r="C11" s="3" t="s">
        <v>11018</v>
      </c>
      <c r="D11" s="5">
        <f>GETPIVOTDATA("[Measures].[Sum of Sales]",$C$6,"[Return].[Returned]","[Return].[Returned].&amp;")</f>
        <v>2116696.5823999555</v>
      </c>
      <c r="E11" s="15">
        <f>GETPIVOTDATA("[Measures].[Sum of Discount Value]",$C$6,"[Return].[Returned]","[Return].[Returned].&amp;")</f>
        <v>-297686.57547800109</v>
      </c>
      <c r="F11" s="15">
        <f>GETPIVOTDATA("[Measures].[Sum of COGS]",$C$6,"[Return].[Returned]","[Return].[Returned].&amp;")</f>
        <v>-1555845.3467219963</v>
      </c>
      <c r="I11" s="3" t="s">
        <v>439</v>
      </c>
      <c r="J11" s="5">
        <v>175851.34099999999</v>
      </c>
      <c r="S11" s="3" t="s">
        <v>51</v>
      </c>
      <c r="T11" s="5">
        <v>310876.27099999978</v>
      </c>
    </row>
    <row r="12" spans="1:44" x14ac:dyDescent="0.3">
      <c r="A12" s="12">
        <v>-1688221.7042589984</v>
      </c>
      <c r="I12" s="3" t="s">
        <v>50</v>
      </c>
      <c r="J12" s="5">
        <v>256368.16099999999</v>
      </c>
      <c r="S12" s="3" t="s">
        <v>357</v>
      </c>
      <c r="T12" s="5">
        <v>457687.63150000101</v>
      </c>
    </row>
    <row r="13" spans="1:44" x14ac:dyDescent="0.3">
      <c r="I13" s="3" t="s">
        <v>422</v>
      </c>
      <c r="J13" s="5">
        <v>1021839.2043999996</v>
      </c>
      <c r="S13" s="3" t="s">
        <v>422</v>
      </c>
      <c r="T13" s="5">
        <v>1588709.4112999765</v>
      </c>
    </row>
    <row r="19" spans="32:34" x14ac:dyDescent="0.3">
      <c r="AF19" s="2" t="s">
        <v>11014</v>
      </c>
    </row>
    <row r="20" spans="32:34" x14ac:dyDescent="0.3">
      <c r="AF20" s="3" t="s">
        <v>11009</v>
      </c>
      <c r="AG20" s="12">
        <v>793</v>
      </c>
      <c r="AH20">
        <f>GETPIVOTDATA("[Measures].[Total Customers]",$AF$19)</f>
        <v>793</v>
      </c>
    </row>
    <row r="21" spans="32:34" x14ac:dyDescent="0.3">
      <c r="AF21" s="3" t="s">
        <v>11010</v>
      </c>
      <c r="AG21" s="8">
        <v>5009</v>
      </c>
      <c r="AH21">
        <f>GETPIVOTDATA("[Measures].[Total Orders]",$AF$19)</f>
        <v>5009</v>
      </c>
    </row>
    <row r="22" spans="32:34" x14ac:dyDescent="0.3">
      <c r="AF22" s="3" t="s">
        <v>11011</v>
      </c>
      <c r="AG22" s="11">
        <v>361.15639558638242</v>
      </c>
      <c r="AH22" s="13">
        <f>GETPIVOTDATA("[Measures].[Profit Per Customer]",$AF$19)</f>
        <v>361.15639558638242</v>
      </c>
    </row>
    <row r="23" spans="32:34" x14ac:dyDescent="0.3">
      <c r="AF23" s="3" t="s">
        <v>11012</v>
      </c>
      <c r="AG23" s="11">
        <v>57.176486664005047</v>
      </c>
      <c r="AH23" s="13">
        <f>GETPIVOTDATA("[Measures].[Profit Per Order]",$AF$19)</f>
        <v>57.176486664005047</v>
      </c>
    </row>
    <row r="24" spans="32:34" x14ac:dyDescent="0.3">
      <c r="AF24" s="3" t="s">
        <v>11013</v>
      </c>
      <c r="AG24" s="11">
        <v>28.656896307784798</v>
      </c>
      <c r="AH24" s="13">
        <f>GETPIVOTDATA("[Measures].[Avg. Profit]",$AF$19)</f>
        <v>28.656896307784798</v>
      </c>
    </row>
    <row r="26" spans="32:34" x14ac:dyDescent="0.3">
      <c r="AF26" t="s">
        <v>11015</v>
      </c>
      <c r="AG26" t="s">
        <v>11016</v>
      </c>
      <c r="AH26" t="s">
        <v>11017</v>
      </c>
    </row>
    <row r="27" spans="32:34" x14ac:dyDescent="0.3">
      <c r="AF27" s="8">
        <v>286397.02170000126</v>
      </c>
      <c r="AG27" s="12">
        <v>10000</v>
      </c>
      <c r="AH27" s="12">
        <v>1</v>
      </c>
    </row>
  </sheetData>
  <conditionalFormatting pivot="1" sqref="AH27">
    <cfRule type="iconSet" priority="1">
      <iconSet showValue="0">
        <cfvo type="num" val="-1"/>
        <cfvo type="num" val="-0.5"/>
        <cfvo type="num" val="0.5"/>
      </iconSet>
    </cfRule>
  </conditionalFormatting>
  <pageMargins left="0.7" right="0.7" top="0.75" bottom="0.75" header="0.3" footer="0.3"/>
  <pageSetup orientation="portrait" r:id="rId14"/>
  <drawing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C8DEF-FE67-4AE0-8B8B-56B0878E7445}">
  <dimension ref="U38"/>
  <sheetViews>
    <sheetView showGridLines="0" showRowColHeaders="0" tabSelected="1" zoomScaleNormal="100" workbookViewId="0">
      <selection activeCell="Q7" sqref="Q7"/>
    </sheetView>
  </sheetViews>
  <sheetFormatPr defaultRowHeight="14.4" x14ac:dyDescent="0.3"/>
  <cols>
    <col min="1" max="16384" width="8.88671875" style="9"/>
  </cols>
  <sheetData>
    <row r="38" spans="21:21" x14ac:dyDescent="0.3">
      <c r="U38"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F382A42-F5DE-4150-957B-CCEF5DC1AB24}">
  <ds:schemaRefs/>
</ds:datastoreItem>
</file>

<file path=customXml/itemProps2.xml><?xml version="1.0" encoding="utf-8"?>
<ds:datastoreItem xmlns:ds="http://schemas.openxmlformats.org/officeDocument/2006/customXml" ds:itemID="{0451A8C7-B2CE-4CF0-A72E-F0BF1F111FAF}">
  <ds:schemaRefs/>
</ds:datastoreItem>
</file>

<file path=customXml/itemProps3.xml><?xml version="1.0" encoding="utf-8"?>
<ds:datastoreItem xmlns:ds="http://schemas.openxmlformats.org/officeDocument/2006/customXml" ds:itemID="{36766031-496F-4212-B853-53DAB3F5A8FF}">
  <ds:schemaRefs/>
</ds:datastoreItem>
</file>

<file path=customXml/itemProps4.xml><?xml version="1.0" encoding="utf-8"?>
<ds:datastoreItem xmlns:ds="http://schemas.openxmlformats.org/officeDocument/2006/customXml" ds:itemID="{8B8D0CE8-0182-4156-A26F-B258EC5476BB}">
  <ds:schemaRefs/>
</ds:datastoreItem>
</file>

<file path=customXml/itemProps5.xml><?xml version="1.0" encoding="utf-8"?>
<ds:datastoreItem xmlns:ds="http://schemas.openxmlformats.org/officeDocument/2006/customXml" ds:itemID="{5997BCE0-5DF4-46DF-AF71-1BC2469DBC52}">
  <ds:schemaRefs/>
</ds:datastoreItem>
</file>

<file path=customXml/itemProps6.xml><?xml version="1.0" encoding="utf-8"?>
<ds:datastoreItem xmlns:ds="http://schemas.openxmlformats.org/officeDocument/2006/customXml" ds:itemID="{7B1B869C-F2DB-4FDD-A441-528B53D81196}">
  <ds:schemaRefs/>
</ds:datastoreItem>
</file>

<file path=customXml/itemProps7.xml><?xml version="1.0" encoding="utf-8"?>
<ds:datastoreItem xmlns:ds="http://schemas.openxmlformats.org/officeDocument/2006/customXml" ds:itemID="{664F503D-BDCC-442E-ADEA-0A5EDAD59B0B}">
  <ds:schemaRefs/>
</ds:datastoreItem>
</file>

<file path=customXml/itemProps8.xml><?xml version="1.0" encoding="utf-8"?>
<ds:datastoreItem xmlns:ds="http://schemas.openxmlformats.org/officeDocument/2006/customXml" ds:itemID="{8091A2E5-6A08-4686-B55B-3D92560BCF08}">
  <ds:schemaRefs/>
</ds:datastoreItem>
</file>

<file path=customXml/itemProps9.xml><?xml version="1.0" encoding="utf-8"?>
<ds:datastoreItem xmlns:ds="http://schemas.openxmlformats.org/officeDocument/2006/customXml" ds:itemID="{67DA8669-57A1-46AC-94A1-981B052AA1EA}">
  <ds:schemaRefs/>
</ds:datastoreItem>
</file>

<file path=customXml/itemProps10.xml><?xml version="1.0" encoding="utf-8"?>
<ds:datastoreItem xmlns:ds="http://schemas.openxmlformats.org/officeDocument/2006/customXml" ds:itemID="{A0E2790D-4F15-43BA-BF09-8DD6AB3C68EE}">
  <ds:schemaRefs/>
</ds:datastoreItem>
</file>

<file path=customXml/itemProps11.xml><?xml version="1.0" encoding="utf-8"?>
<ds:datastoreItem xmlns:ds="http://schemas.openxmlformats.org/officeDocument/2006/customXml" ds:itemID="{352E746F-C6A1-433D-9CB2-11A4F010F7C9}">
  <ds:schemaRefs/>
</ds:datastoreItem>
</file>

<file path=customXml/itemProps12.xml><?xml version="1.0" encoding="utf-8"?>
<ds:datastoreItem xmlns:ds="http://schemas.openxmlformats.org/officeDocument/2006/customXml" ds:itemID="{ADD1229A-6944-46F4-B9D1-3DFCE332B292}">
  <ds:schemaRefs/>
</ds:datastoreItem>
</file>

<file path=customXml/itemProps13.xml><?xml version="1.0" encoding="utf-8"?>
<ds:datastoreItem xmlns:ds="http://schemas.openxmlformats.org/officeDocument/2006/customXml" ds:itemID="{3EAB0B45-0622-4E18-9E53-1BF3DF23DF4D}">
  <ds:schemaRefs/>
</ds:datastoreItem>
</file>

<file path=customXml/itemProps14.xml><?xml version="1.0" encoding="utf-8"?>
<ds:datastoreItem xmlns:ds="http://schemas.openxmlformats.org/officeDocument/2006/customXml" ds:itemID="{95C289AB-7D1A-4B8E-9E9F-7675B67222A2}">
  <ds:schemaRefs/>
</ds:datastoreItem>
</file>

<file path=customXml/itemProps15.xml><?xml version="1.0" encoding="utf-8"?>
<ds:datastoreItem xmlns:ds="http://schemas.openxmlformats.org/officeDocument/2006/customXml" ds:itemID="{A2BF4899-F2DC-4358-BEB1-F1EB2FEF8513}">
  <ds:schemaRefs/>
</ds:datastoreItem>
</file>

<file path=customXml/itemProps16.xml><?xml version="1.0" encoding="utf-8"?>
<ds:datastoreItem xmlns:ds="http://schemas.openxmlformats.org/officeDocument/2006/customXml" ds:itemID="{54883E30-7BB6-4A89-9233-70F39E97D6D6}">
  <ds:schemaRefs/>
</ds:datastoreItem>
</file>

<file path=customXml/itemProps17.xml><?xml version="1.0" encoding="utf-8"?>
<ds:datastoreItem xmlns:ds="http://schemas.openxmlformats.org/officeDocument/2006/customXml" ds:itemID="{D32B0E0A-7525-48D4-A32A-1CFC7C3A6E01}">
  <ds:schemaRefs/>
</ds:datastoreItem>
</file>

<file path=customXml/itemProps18.xml><?xml version="1.0" encoding="utf-8"?>
<ds:datastoreItem xmlns:ds="http://schemas.openxmlformats.org/officeDocument/2006/customXml" ds:itemID="{5412048D-BF45-4B86-BCE5-CF3F0CC47A70}">
  <ds:schemaRefs/>
</ds:datastoreItem>
</file>

<file path=customXml/itemProps19.xml><?xml version="1.0" encoding="utf-8"?>
<ds:datastoreItem xmlns:ds="http://schemas.openxmlformats.org/officeDocument/2006/customXml" ds:itemID="{5536A43E-6BBD-4753-BD7B-441842A53CCC}">
  <ds:schemaRefs/>
</ds:datastoreItem>
</file>

<file path=customXml/itemProps20.xml><?xml version="1.0" encoding="utf-8"?>
<ds:datastoreItem xmlns:ds="http://schemas.openxmlformats.org/officeDocument/2006/customXml" ds:itemID="{890F52A1-6F55-434D-8CFB-326E38B89748}">
  <ds:schemaRefs/>
</ds:datastoreItem>
</file>

<file path=customXml/itemProps21.xml><?xml version="1.0" encoding="utf-8"?>
<ds:datastoreItem xmlns:ds="http://schemas.openxmlformats.org/officeDocument/2006/customXml" ds:itemID="{9E0238B6-D448-40CE-9A1E-FC804EEB6E75}">
  <ds:schemaRefs/>
</ds:datastoreItem>
</file>

<file path=customXml/itemProps22.xml><?xml version="1.0" encoding="utf-8"?>
<ds:datastoreItem xmlns:ds="http://schemas.openxmlformats.org/officeDocument/2006/customXml" ds:itemID="{87430B79-4A9C-4EA4-881E-7ADECA5288FF}">
  <ds:schemaRefs/>
</ds:datastoreItem>
</file>

<file path=customXml/itemProps23.xml><?xml version="1.0" encoding="utf-8"?>
<ds:datastoreItem xmlns:ds="http://schemas.openxmlformats.org/officeDocument/2006/customXml" ds:itemID="{CFB7DD37-02D4-457F-A40E-52CD786F72AD}">
  <ds:schemaRefs/>
</ds:datastoreItem>
</file>

<file path=customXml/itemProps24.xml><?xml version="1.0" encoding="utf-8"?>
<ds:datastoreItem xmlns:ds="http://schemas.openxmlformats.org/officeDocument/2006/customXml" ds:itemID="{42DCBC3C-B5E4-4209-B56A-EAD907FA0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Return</vt:lpstr>
      <vt:lpstr>People</vt:lpstr>
      <vt:lpstr>Shipping Cost</vt:lpstr>
      <vt:lpstr>Orders</vt:lpstr>
      <vt:lpstr>Pivot Calculations</vt:lpstr>
      <vt:lpstr>Sheet3</vt:lpstr>
      <vt:lpstr>Sheet4</vt:lpstr>
      <vt:lpstr>sales dashboard calculations</vt:lpstr>
      <vt:lpstr>Wirefram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Amr Ftouh</cp:lastModifiedBy>
  <dcterms:created xsi:type="dcterms:W3CDTF">2023-04-07T23:47:10Z</dcterms:created>
  <dcterms:modified xsi:type="dcterms:W3CDTF">2024-07-12T12:42:18Z</dcterms:modified>
</cp:coreProperties>
</file>