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16275" windowHeight="7995" activeTab="2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3"/>
  <c r="E16"/>
  <c r="D16"/>
  <c r="D15"/>
  <c r="C7"/>
  <c r="C19" i="2"/>
  <c r="C16"/>
  <c r="C15"/>
  <c r="C9"/>
  <c r="C8"/>
  <c r="C7"/>
  <c r="D18" i="1"/>
  <c r="D14"/>
  <c r="D13"/>
</calcChain>
</file>

<file path=xl/sharedStrings.xml><?xml version="1.0" encoding="utf-8"?>
<sst xmlns="http://schemas.openxmlformats.org/spreadsheetml/2006/main" count="56" uniqueCount="45">
  <si>
    <t>for first sample</t>
  </si>
  <si>
    <t>n1</t>
  </si>
  <si>
    <t>mean1</t>
  </si>
  <si>
    <t>for 2ndsample</t>
  </si>
  <si>
    <t>n2</t>
  </si>
  <si>
    <t>mean2</t>
  </si>
  <si>
    <t>to test whether the</t>
  </si>
  <si>
    <t>H0:</t>
  </si>
  <si>
    <t>mean1=mean2</t>
  </si>
  <si>
    <t>i.e two samples are draawn from same popualation</t>
  </si>
  <si>
    <t>H1:</t>
  </si>
  <si>
    <t>mean1&lt;&gt;mean2</t>
  </si>
  <si>
    <t>i.e two samples are draawn from different popualation</t>
  </si>
  <si>
    <t>here S.E=</t>
  </si>
  <si>
    <t>SD</t>
  </si>
  <si>
    <t>Zcal</t>
  </si>
  <si>
    <t>here level of significance</t>
  </si>
  <si>
    <t>Ztab</t>
  </si>
  <si>
    <t>Decision:</t>
  </si>
  <si>
    <t>since Ztab&lt;Zcal we reject H0 and accept H1 with the conclusion that two samples are drawn from different population</t>
  </si>
  <si>
    <t>here we have</t>
  </si>
  <si>
    <t>n=</t>
  </si>
  <si>
    <t>x=</t>
  </si>
  <si>
    <t>p=</t>
  </si>
  <si>
    <t>P=</t>
  </si>
  <si>
    <t>Q=</t>
  </si>
  <si>
    <t>To test whether the dice is biased or not we set up hypothesis as</t>
  </si>
  <si>
    <t>H0:P=2/6</t>
  </si>
  <si>
    <t>i.e dice was unbiased</t>
  </si>
  <si>
    <t>H1:P&lt;&gt;2/6</t>
  </si>
  <si>
    <t>i.e dice was biased</t>
  </si>
  <si>
    <t>here</t>
  </si>
  <si>
    <t>S.E</t>
  </si>
  <si>
    <t>here level of signification =</t>
  </si>
  <si>
    <t>Since Zcal&gt;Ztab we reject H0 and accept H1 with the conclusion that dice was biased</t>
  </si>
  <si>
    <t>H0: P=0.98</t>
  </si>
  <si>
    <t>H1:&lt;0.98 (one tailed test)</t>
  </si>
  <si>
    <t>i.e claim is verified</t>
  </si>
  <si>
    <t>i.e claim is not verified</t>
  </si>
  <si>
    <t>S.E=</t>
  </si>
  <si>
    <t>Zcal=</t>
  </si>
  <si>
    <t xml:space="preserve">here level of significance = </t>
  </si>
  <si>
    <t>For one tailed test</t>
  </si>
  <si>
    <t>Ztab=</t>
  </si>
  <si>
    <t xml:space="preserve">Since, Zcal&gt;Ztab we accept 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</si>
</sst>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C22" sqref="C22"/>
    </sheetView>
  </sheetViews>
  <sheetFormatPr defaultRowHeight="15"/>
  <sheetData>
    <row r="1" spans="1:7">
      <c r="A1">
        <v>23</v>
      </c>
    </row>
    <row r="4" spans="1:7">
      <c r="B4" t="s">
        <v>0</v>
      </c>
      <c r="E4" t="s">
        <v>3</v>
      </c>
    </row>
    <row r="5" spans="1:7">
      <c r="B5" t="s">
        <v>1</v>
      </c>
      <c r="C5">
        <v>300</v>
      </c>
      <c r="E5" t="s">
        <v>4</v>
      </c>
      <c r="F5">
        <v>400</v>
      </c>
    </row>
    <row r="6" spans="1:7">
      <c r="B6" t="s">
        <v>2</v>
      </c>
      <c r="C6">
        <v>30</v>
      </c>
      <c r="E6" t="s">
        <v>5</v>
      </c>
      <c r="F6">
        <v>28</v>
      </c>
    </row>
    <row r="7" spans="1:7">
      <c r="C7" t="s">
        <v>14</v>
      </c>
      <c r="D7">
        <v>4</v>
      </c>
    </row>
    <row r="8" spans="1:7">
      <c r="B8" t="s">
        <v>6</v>
      </c>
    </row>
    <row r="10" spans="1:7">
      <c r="B10" t="s">
        <v>7</v>
      </c>
      <c r="C10" t="s">
        <v>8</v>
      </c>
      <c r="E10" t="s">
        <v>9</v>
      </c>
    </row>
    <row r="11" spans="1:7">
      <c r="B11" t="s">
        <v>10</v>
      </c>
      <c r="C11" t="s">
        <v>11</v>
      </c>
      <c r="E11" t="s">
        <v>12</v>
      </c>
    </row>
    <row r="13" spans="1:7">
      <c r="C13" t="s">
        <v>13</v>
      </c>
      <c r="D13">
        <f>SQRT(D7^2*(1/C5+1/F5))</f>
        <v>0.30550504633038933</v>
      </c>
    </row>
    <row r="14" spans="1:7">
      <c r="C14" t="s">
        <v>15</v>
      </c>
      <c r="D14">
        <f>(C6-F6)/D13</f>
        <v>6.5465367070797713</v>
      </c>
    </row>
    <row r="16" spans="1:7">
      <c r="C16" t="s">
        <v>16</v>
      </c>
      <c r="F16" s="1">
        <v>0.05</v>
      </c>
      <c r="G16">
        <v>0.05</v>
      </c>
    </row>
    <row r="18" spans="3:4">
      <c r="C18" t="s">
        <v>17</v>
      </c>
      <c r="D18">
        <f>NORMSINV(1-G16/2)</f>
        <v>1.959963984540054</v>
      </c>
    </row>
    <row r="19" spans="3:4">
      <c r="C19" t="s">
        <v>18</v>
      </c>
      <c r="D19" t="s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4:E22"/>
  <sheetViews>
    <sheetView workbookViewId="0">
      <selection activeCell="B22" sqref="B22"/>
    </sheetView>
  </sheetViews>
  <sheetFormatPr defaultRowHeight="15"/>
  <sheetData>
    <row r="4" spans="2:3">
      <c r="B4" t="s">
        <v>20</v>
      </c>
    </row>
    <row r="5" spans="2:3">
      <c r="B5" t="s">
        <v>21</v>
      </c>
      <c r="C5">
        <v>9000</v>
      </c>
    </row>
    <row r="6" spans="2:3">
      <c r="B6" t="s">
        <v>22</v>
      </c>
      <c r="C6">
        <v>3220</v>
      </c>
    </row>
    <row r="7" spans="2:3">
      <c r="B7" t="s">
        <v>23</v>
      </c>
      <c r="C7">
        <f>C6/C5</f>
        <v>0.35777777777777775</v>
      </c>
    </row>
    <row r="8" spans="2:3">
      <c r="B8" t="s">
        <v>24</v>
      </c>
      <c r="C8">
        <f>1/3</f>
        <v>0.33333333333333331</v>
      </c>
    </row>
    <row r="9" spans="2:3">
      <c r="B9" t="s">
        <v>25</v>
      </c>
      <c r="C9">
        <f>1-C8</f>
        <v>0.66666666666666674</v>
      </c>
    </row>
    <row r="11" spans="2:3">
      <c r="B11" t="s">
        <v>26</v>
      </c>
    </row>
    <row r="12" spans="2:3">
      <c r="B12" t="s">
        <v>27</v>
      </c>
      <c r="C12" t="s">
        <v>28</v>
      </c>
    </row>
    <row r="13" spans="2:3">
      <c r="B13" t="s">
        <v>29</v>
      </c>
      <c r="C13" t="s">
        <v>30</v>
      </c>
    </row>
    <row r="14" spans="2:3">
      <c r="B14" t="s">
        <v>31</v>
      </c>
    </row>
    <row r="15" spans="2:3">
      <c r="B15" t="s">
        <v>32</v>
      </c>
      <c r="C15">
        <f>SQRT(C8*C9/C5)</f>
        <v>4.9690399499995328E-3</v>
      </c>
    </row>
    <row r="16" spans="2:3">
      <c r="B16" t="s">
        <v>15</v>
      </c>
      <c r="C16">
        <f>(C7-C8)/C15</f>
        <v>4.9193495504995353</v>
      </c>
    </row>
    <row r="18" spans="2:5">
      <c r="B18" t="s">
        <v>33</v>
      </c>
      <c r="E18">
        <v>0.05</v>
      </c>
    </row>
    <row r="19" spans="2:5">
      <c r="B19" t="s">
        <v>17</v>
      </c>
      <c r="C19">
        <f>NORMSINV(1-E18/2)</f>
        <v>1.959963984540054</v>
      </c>
    </row>
    <row r="21" spans="2:5">
      <c r="B21" t="s">
        <v>18</v>
      </c>
    </row>
    <row r="22" spans="2:5">
      <c r="B22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4:F23"/>
  <sheetViews>
    <sheetView tabSelected="1" workbookViewId="0">
      <selection activeCell="E23" sqref="E23"/>
    </sheetView>
  </sheetViews>
  <sheetFormatPr defaultRowHeight="15"/>
  <sheetData>
    <row r="4" spans="2:5">
      <c r="B4" t="s">
        <v>20</v>
      </c>
    </row>
    <row r="5" spans="2:5">
      <c r="B5" t="s">
        <v>21</v>
      </c>
      <c r="C5">
        <v>250</v>
      </c>
    </row>
    <row r="6" spans="2:5">
      <c r="B6" t="s">
        <v>22</v>
      </c>
      <c r="C6">
        <v>235</v>
      </c>
    </row>
    <row r="7" spans="2:5">
      <c r="B7" t="s">
        <v>23</v>
      </c>
      <c r="C7">
        <f>C6/C5</f>
        <v>0.94</v>
      </c>
    </row>
    <row r="8" spans="2:5">
      <c r="B8" t="s">
        <v>24</v>
      </c>
      <c r="C8">
        <v>0.98</v>
      </c>
    </row>
    <row r="9" spans="2:5">
      <c r="B9" t="s">
        <v>25</v>
      </c>
      <c r="C9">
        <v>0.02</v>
      </c>
    </row>
    <row r="12" spans="2:5">
      <c r="B12" t="s">
        <v>35</v>
      </c>
      <c r="D12" t="s">
        <v>37</v>
      </c>
    </row>
    <row r="13" spans="2:5">
      <c r="B13" t="s">
        <v>36</v>
      </c>
      <c r="E13" t="s">
        <v>38</v>
      </c>
    </row>
    <row r="14" spans="2:5">
      <c r="B14" t="s">
        <v>31</v>
      </c>
    </row>
    <row r="15" spans="2:5">
      <c r="C15" t="s">
        <v>39</v>
      </c>
      <c r="D15">
        <f>SQRT(C8*C9/C5)</f>
        <v>8.8543774484714614E-3</v>
      </c>
    </row>
    <row r="16" spans="2:5">
      <c r="C16" t="s">
        <v>40</v>
      </c>
      <c r="D16">
        <f>(C7-C8)/D15</f>
        <v>-4.5175395145262609</v>
      </c>
      <c r="E16">
        <f>ABS(D16)</f>
        <v>4.5175395145262609</v>
      </c>
    </row>
    <row r="18" spans="3:6">
      <c r="C18" t="s">
        <v>41</v>
      </c>
      <c r="F18">
        <v>0.1</v>
      </c>
    </row>
    <row r="19" spans="3:6">
      <c r="D19" t="s">
        <v>42</v>
      </c>
    </row>
    <row r="20" spans="3:6">
      <c r="D20" t="s">
        <v>43</v>
      </c>
      <c r="E20">
        <f>NORMSINV(1-F18)</f>
        <v>1.2815515655446004</v>
      </c>
    </row>
    <row r="22" spans="3:6">
      <c r="D22" t="s">
        <v>18</v>
      </c>
    </row>
    <row r="23" spans="3:6">
      <c r="E2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Sagarmatha</dc:creator>
  <cp:lastModifiedBy>Sagarmatha</cp:lastModifiedBy>
  <dcterms:created xsi:type="dcterms:W3CDTF">2018-12-05T07:19:01Z</dcterms:created>
  <dcterms:modified xsi:type="dcterms:W3CDTF">2018-12-05T07:12:58Z</dcterms:modified>
</cp:coreProperties>
</file>