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d0fffa8b8d42ef/mine/Paper_works/Tanglegrams/"/>
    </mc:Choice>
  </mc:AlternateContent>
  <xr:revisionPtr revIDLastSave="0" documentId="8_{D6757AB8-5B83-4186-A8A9-EF8A2C1038CD}" xr6:coauthVersionLast="47" xr6:coauthVersionMax="47" xr10:uidLastSave="{00000000-0000-0000-0000-000000000000}"/>
  <bookViews>
    <workbookView xWindow="-108" yWindow="-108" windowWidth="23256" windowHeight="12456" activeTab="1" xr2:uid="{9519F450-7378-4A7E-AB32-4E63FB975705}"/>
  </bookViews>
  <sheets>
    <sheet name="Sensitivity Report 1" sheetId="3" r:id="rId1"/>
    <sheet name="Sheet1" sheetId="1" r:id="rId2"/>
    <sheet name="Sheet2" sheetId="2" r:id="rId3"/>
  </sheets>
  <definedNames>
    <definedName name="solver_adj" localSheetId="1" hidden="1">Sheet1!$B$3:$B$17,Sheet1!$D$3:$D$17,Sheet1!$F$3:$F$17,Sheet1!$H$3:$H$17,Sheet1!$J$3:$J$17</definedName>
    <definedName name="solver_adj" localSheetId="2" hidden="1">Sheet2!$B$4:$B$13,Sheet2!$D$4:$D$13,Sheet2!$F$4:$F$13,Sheet2!$H$4:$H$13,Sheet2!$J$4:$J$13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2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Sheet1!$C$26:$C$40</definedName>
    <definedName name="solver_lhs1" localSheetId="2" hidden="1">Sheet2!$J$4:$J$13</definedName>
    <definedName name="solver_lhs10" localSheetId="1" hidden="1">Sheet1!$F$35</definedName>
    <definedName name="solver_lhs10" localSheetId="2" hidden="1">Sheet2!$J$21</definedName>
    <definedName name="solver_lhs11" localSheetId="1" hidden="1">Sheet1!$F$35</definedName>
    <definedName name="solver_lhs12" localSheetId="1" hidden="1">Sheet1!$F$35</definedName>
    <definedName name="solver_lhs13" localSheetId="1" hidden="1">Sheet1!$F$35</definedName>
    <definedName name="solver_lhs14" localSheetId="1" hidden="1">Sheet1!$F$35</definedName>
    <definedName name="solver_lhs15" localSheetId="1" hidden="1">Sheet1!$F$29</definedName>
    <definedName name="solver_lhs16" localSheetId="1" hidden="1">Sheet1!$F$29</definedName>
    <definedName name="solver_lhs17" localSheetId="1" hidden="1">Sheet1!$F$29</definedName>
    <definedName name="solver_lhs18" localSheetId="1" hidden="1">Sheet1!$F$29</definedName>
    <definedName name="solver_lhs19" localSheetId="1" hidden="1">Sheet1!$F$29</definedName>
    <definedName name="solver_lhs2" localSheetId="1" hidden="1">Sheet1!$D$26:$D$40</definedName>
    <definedName name="solver_lhs2" localSheetId="2" hidden="1">Sheet2!$D$4:$D$13</definedName>
    <definedName name="solver_lhs20" localSheetId="1" hidden="1">Sheet1!$F$29</definedName>
    <definedName name="solver_lhs21" localSheetId="1" hidden="1">Sheet1!$F$29</definedName>
    <definedName name="solver_lhs22" localSheetId="1" hidden="1">Sheet1!$F$29</definedName>
    <definedName name="solver_lhs23" localSheetId="1" hidden="1">Sheet1!$E$28</definedName>
    <definedName name="solver_lhs24" localSheetId="1" hidden="1">Sheet1!$E$28</definedName>
    <definedName name="solver_lhs25" localSheetId="1" hidden="1">Sheet1!$E$28</definedName>
    <definedName name="solver_lhs26" localSheetId="1" hidden="1">Sheet1!$E$28</definedName>
    <definedName name="solver_lhs27" localSheetId="1" hidden="1">Sheet1!$E$28</definedName>
    <definedName name="solver_lhs28" localSheetId="1" hidden="1">Sheet1!$E$28</definedName>
    <definedName name="solver_lhs29" localSheetId="1" hidden="1">Sheet1!$E$28</definedName>
    <definedName name="solver_lhs3" localSheetId="1" hidden="1">Sheet1!$D$3:$D$17</definedName>
    <definedName name="solver_lhs3" localSheetId="2" hidden="1">Sheet2!$D$19:$D$28</definedName>
    <definedName name="solver_lhs30" localSheetId="1" hidden="1">Sheet1!$E$28</definedName>
    <definedName name="solver_lhs31" localSheetId="1" hidden="1">Sheet1!$E$28</definedName>
    <definedName name="solver_lhs32" localSheetId="1" hidden="1">Sheet1!$E$28</definedName>
    <definedName name="solver_lhs33" localSheetId="1" hidden="1">Sheet1!$D$28</definedName>
    <definedName name="solver_lhs34" localSheetId="1" hidden="1">Sheet1!$D$28</definedName>
    <definedName name="solver_lhs35" localSheetId="1" hidden="1">Sheet1!$D$28</definedName>
    <definedName name="solver_lhs36" localSheetId="1" hidden="1">Sheet1!$D$28</definedName>
    <definedName name="solver_lhs37" localSheetId="1" hidden="1">Sheet1!$D$28</definedName>
    <definedName name="solver_lhs38" localSheetId="1" hidden="1">Sheet1!$D$28</definedName>
    <definedName name="solver_lhs39" localSheetId="1" hidden="1">Sheet1!$D$28</definedName>
    <definedName name="solver_lhs4" localSheetId="1" hidden="1">Sheet1!$E$26:$E$40</definedName>
    <definedName name="solver_lhs4" localSheetId="2" hidden="1">Sheet2!$F$19:$F$25</definedName>
    <definedName name="solver_lhs40" localSheetId="1" hidden="1">Sheet1!$D$28</definedName>
    <definedName name="solver_lhs41" localSheetId="1" hidden="1">Sheet1!$D$28</definedName>
    <definedName name="solver_lhs42" localSheetId="1" hidden="1">Sheet1!$F$33</definedName>
    <definedName name="solver_lhs43" localSheetId="1" hidden="1">Sheet1!$F$33</definedName>
    <definedName name="solver_lhs44" localSheetId="1" hidden="1">Sheet1!$C$31</definedName>
    <definedName name="solver_lhs45" localSheetId="1" hidden="1">Sheet1!$C$31</definedName>
    <definedName name="solver_lhs46" localSheetId="1" hidden="1">Sheet1!$C$31</definedName>
    <definedName name="solver_lhs47" localSheetId="1" hidden="1">Sheet1!$D$29</definedName>
    <definedName name="solver_lhs48" localSheetId="1" hidden="1">Sheet1!#REF!</definedName>
    <definedName name="solver_lhs5" localSheetId="1" hidden="1">Sheet1!$F$26:$F$40</definedName>
    <definedName name="solver_lhs5" localSheetId="2" hidden="1">Sheet2!$F$26:$F$28</definedName>
    <definedName name="solver_lhs6" localSheetId="1" hidden="1">Sheet1!$F$3:$F$17</definedName>
    <definedName name="solver_lhs6" localSheetId="2" hidden="1">Sheet2!$B$4:$B$13</definedName>
    <definedName name="solver_lhs7" localSheetId="1" hidden="1">Sheet1!$H$3:$H$17</definedName>
    <definedName name="solver_lhs7" localSheetId="2" hidden="1">Sheet2!$H$4:$H$13</definedName>
    <definedName name="solver_lhs8" localSheetId="1" hidden="1">Sheet1!$J$3:$J$17</definedName>
    <definedName name="solver_lhs8" localSheetId="2" hidden="1">Sheet2!$F$4:$F$13</definedName>
    <definedName name="solver_lhs9" localSheetId="1" hidden="1">Sheet1!$F$35</definedName>
    <definedName name="solver_lhs9" localSheetId="2" hidden="1">Sheet2!$J$20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8</definedName>
    <definedName name="solver_num" localSheetId="2" hidden="1">10</definedName>
    <definedName name="solver_nwt" localSheetId="1" hidden="1">1</definedName>
    <definedName name="solver_nwt" localSheetId="2" hidden="1">1</definedName>
    <definedName name="solver_opt" localSheetId="1" hidden="1">Sheet1!$M$6</definedName>
    <definedName name="solver_opt" localSheetId="2" hidden="1">Sheet2!$M$7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el1" localSheetId="1" hidden="1">3</definedName>
    <definedName name="solver_rel1" localSheetId="2" hidden="1">3</definedName>
    <definedName name="solver_rel10" localSheetId="1" hidden="1">2</definedName>
    <definedName name="solver_rel10" localSheetId="2" hidden="1">3</definedName>
    <definedName name="solver_rel11" localSheetId="1" hidden="1">2</definedName>
    <definedName name="solver_rel12" localSheetId="1" hidden="1">2</definedName>
    <definedName name="solver_rel13" localSheetId="1" hidden="1">2</definedName>
    <definedName name="solver_rel14" localSheetId="1" hidden="1">2</definedName>
    <definedName name="solver_rel15" localSheetId="1" hidden="1">2</definedName>
    <definedName name="solver_rel16" localSheetId="1" hidden="1">2</definedName>
    <definedName name="solver_rel17" localSheetId="1" hidden="1">2</definedName>
    <definedName name="solver_rel18" localSheetId="1" hidden="1">2</definedName>
    <definedName name="solver_rel19" localSheetId="1" hidden="1">2</definedName>
    <definedName name="solver_rel2" localSheetId="1" hidden="1">3</definedName>
    <definedName name="solver_rel2" localSheetId="2" hidden="1">3</definedName>
    <definedName name="solver_rel20" localSheetId="1" hidden="1">2</definedName>
    <definedName name="solver_rel21" localSheetId="1" hidden="1">2</definedName>
    <definedName name="solver_rel22" localSheetId="1" hidden="1">2</definedName>
    <definedName name="solver_rel23" localSheetId="1" hidden="1">2</definedName>
    <definedName name="solver_rel24" localSheetId="1" hidden="1">2</definedName>
    <definedName name="solver_rel25" localSheetId="1" hidden="1">2</definedName>
    <definedName name="solver_rel26" localSheetId="1" hidden="1">2</definedName>
    <definedName name="solver_rel27" localSheetId="1" hidden="1">2</definedName>
    <definedName name="solver_rel28" localSheetId="1" hidden="1">2</definedName>
    <definedName name="solver_rel29" localSheetId="1" hidden="1">2</definedName>
    <definedName name="solver_rel3" localSheetId="1" hidden="1">4</definedName>
    <definedName name="solver_rel3" localSheetId="2" hidden="1">2</definedName>
    <definedName name="solver_rel30" localSheetId="1" hidden="1">2</definedName>
    <definedName name="solver_rel31" localSheetId="1" hidden="1">2</definedName>
    <definedName name="solver_rel32" localSheetId="1" hidden="1">2</definedName>
    <definedName name="solver_rel33" localSheetId="1" hidden="1">3</definedName>
    <definedName name="solver_rel34" localSheetId="1" hidden="1">3</definedName>
    <definedName name="solver_rel35" localSheetId="1" hidden="1">3</definedName>
    <definedName name="solver_rel36" localSheetId="1" hidden="1">3</definedName>
    <definedName name="solver_rel37" localSheetId="1" hidden="1">3</definedName>
    <definedName name="solver_rel38" localSheetId="1" hidden="1">3</definedName>
    <definedName name="solver_rel39" localSheetId="1" hidden="1">3</definedName>
    <definedName name="solver_rel4" localSheetId="1" hidden="1">2</definedName>
    <definedName name="solver_rel4" localSheetId="2" hidden="1">2</definedName>
    <definedName name="solver_rel40" localSheetId="1" hidden="1">3</definedName>
    <definedName name="solver_rel41" localSheetId="1" hidden="1">3</definedName>
    <definedName name="solver_rel42" localSheetId="1" hidden="1">2</definedName>
    <definedName name="solver_rel43" localSheetId="1" hidden="1">2</definedName>
    <definedName name="solver_rel44" localSheetId="1" hidden="1">3</definedName>
    <definedName name="solver_rel45" localSheetId="1" hidden="1">3</definedName>
    <definedName name="solver_rel46" localSheetId="1" hidden="1">3</definedName>
    <definedName name="solver_rel47" localSheetId="1" hidden="1">3</definedName>
    <definedName name="solver_rel48" localSheetId="1" hidden="1">2</definedName>
    <definedName name="solver_rel5" localSheetId="1" hidden="1">2</definedName>
    <definedName name="solver_rel5" localSheetId="2" hidden="1">2</definedName>
    <definedName name="solver_rel6" localSheetId="1" hidden="1">4</definedName>
    <definedName name="solver_rel6" localSheetId="2" hidden="1">3</definedName>
    <definedName name="solver_rel7" localSheetId="1" hidden="1">4</definedName>
    <definedName name="solver_rel7" localSheetId="2" hidden="1">3</definedName>
    <definedName name="solver_rel8" localSheetId="1" hidden="1">4</definedName>
    <definedName name="solver_rel8" localSheetId="2" hidden="1">3</definedName>
    <definedName name="solver_rel9" localSheetId="1" hidden="1">2</definedName>
    <definedName name="solver_rel9" localSheetId="2" hidden="1">3</definedName>
    <definedName name="solver_rhs1" localSheetId="1" hidden="1">Sheet1!$Q$3:$Q$17</definedName>
    <definedName name="solver_rhs1" localSheetId="2" hidden="1">0</definedName>
    <definedName name="solver_rhs10" localSheetId="1" hidden="1">Sheet1!$H$27</definedName>
    <definedName name="solver_rhs10" localSheetId="2" hidden="1">Sheet2!$M$19</definedName>
    <definedName name="solver_rhs11" localSheetId="1" hidden="1">Sheet1!$H$27</definedName>
    <definedName name="solver_rhs12" localSheetId="1" hidden="1">Sheet1!$H$27</definedName>
    <definedName name="solver_rhs13" localSheetId="1" hidden="1">Sheet1!$H$27</definedName>
    <definedName name="solver_rhs14" localSheetId="1" hidden="1">Sheet1!$H$27</definedName>
    <definedName name="solver_rhs15" localSheetId="1" hidden="1">Sheet1!$H$28</definedName>
    <definedName name="solver_rhs16" localSheetId="1" hidden="1">Sheet1!$H$28</definedName>
    <definedName name="solver_rhs17" localSheetId="1" hidden="1">Sheet1!$H$28</definedName>
    <definedName name="solver_rhs18" localSheetId="1" hidden="1">Sheet1!$H$28</definedName>
    <definedName name="solver_rhs19" localSheetId="1" hidden="1">Sheet1!$H$28</definedName>
    <definedName name="solver_rhs2" localSheetId="1" hidden="1">Sheet1!$Q$3:$Q$17</definedName>
    <definedName name="solver_rhs2" localSheetId="2" hidden="1">0</definedName>
    <definedName name="solver_rhs20" localSheetId="1" hidden="1">Sheet1!$H$28</definedName>
    <definedName name="solver_rhs21" localSheetId="1" hidden="1">Sheet1!$H$28</definedName>
    <definedName name="solver_rhs22" localSheetId="1" hidden="1">Sheet1!$H$28</definedName>
    <definedName name="solver_rhs23" localSheetId="1" hidden="1">Sheet1!$H$28</definedName>
    <definedName name="solver_rhs24" localSheetId="1" hidden="1">Sheet1!$H$28</definedName>
    <definedName name="solver_rhs25" localSheetId="1" hidden="1">Sheet1!$H$28</definedName>
    <definedName name="solver_rhs26" localSheetId="1" hidden="1">Sheet1!$H$28</definedName>
    <definedName name="solver_rhs27" localSheetId="1" hidden="1">Sheet1!$H$28</definedName>
    <definedName name="solver_rhs28" localSheetId="1" hidden="1">Sheet1!$H$28</definedName>
    <definedName name="solver_rhs29" localSheetId="1" hidden="1">Sheet1!$H$28</definedName>
    <definedName name="solver_rhs3" localSheetId="1" hidden="1">"integer"</definedName>
    <definedName name="solver_rhs3" localSheetId="2" hidden="1">Sheet2!$M$20</definedName>
    <definedName name="solver_rhs30" localSheetId="1" hidden="1">Sheet1!$H$28</definedName>
    <definedName name="solver_rhs31" localSheetId="1" hidden="1">Sheet1!$H$28</definedName>
    <definedName name="solver_rhs32" localSheetId="1" hidden="1">Sheet1!$H$28</definedName>
    <definedName name="solver_rhs33" localSheetId="1" hidden="1">Sheet1!$H$27</definedName>
    <definedName name="solver_rhs34" localSheetId="1" hidden="1">Sheet1!$H$27</definedName>
    <definedName name="solver_rhs35" localSheetId="1" hidden="1">Sheet1!$H$27</definedName>
    <definedName name="solver_rhs36" localSheetId="1" hidden="1">Sheet1!$H$27</definedName>
    <definedName name="solver_rhs37" localSheetId="1" hidden="1">Sheet1!$H$27</definedName>
    <definedName name="solver_rhs38" localSheetId="1" hidden="1">Sheet1!$H$27</definedName>
    <definedName name="solver_rhs39" localSheetId="1" hidden="1">Sheet1!$H$27</definedName>
    <definedName name="solver_rhs4" localSheetId="1" hidden="1">Sheet1!$J$26:$J$40</definedName>
    <definedName name="solver_rhs4" localSheetId="2" hidden="1">Sheet2!$M$20</definedName>
    <definedName name="solver_rhs40" localSheetId="1" hidden="1">Sheet1!$H$27</definedName>
    <definedName name="solver_rhs41" localSheetId="1" hidden="1">Sheet1!$H$27</definedName>
    <definedName name="solver_rhs42" localSheetId="1" hidden="1">Sheet1!$H$27</definedName>
    <definedName name="solver_rhs43" localSheetId="1" hidden="1">Sheet1!$H$27</definedName>
    <definedName name="solver_rhs44" localSheetId="1" hidden="1">Sheet1!$H$27</definedName>
    <definedName name="solver_rhs45" localSheetId="1" hidden="1">Sheet1!$H$27</definedName>
    <definedName name="solver_rhs46" localSheetId="1" hidden="1">Sheet1!$H$27</definedName>
    <definedName name="solver_rhs47" localSheetId="1" hidden="1">Sheet1!$H$27</definedName>
    <definedName name="solver_rhs48" localSheetId="1" hidden="1">Sheet1!$H$27</definedName>
    <definedName name="solver_rhs5" localSheetId="1" hidden="1">Sheet1!$K$26:$K$40</definedName>
    <definedName name="solver_rhs5" localSheetId="2" hidden="1">Sheet2!$M$19</definedName>
    <definedName name="solver_rhs6" localSheetId="1" hidden="1">"integer"</definedName>
    <definedName name="solver_rhs6" localSheetId="2" hidden="1">Sheet2!$M$19</definedName>
    <definedName name="solver_rhs7" localSheetId="1" hidden="1">"integer"</definedName>
    <definedName name="solver_rhs7" localSheetId="2" hidden="1">0</definedName>
    <definedName name="solver_rhs8" localSheetId="1" hidden="1">"integer"</definedName>
    <definedName name="solver_rhs8" localSheetId="2" hidden="1">0</definedName>
    <definedName name="solver_rhs9" localSheetId="1" hidden="1">Sheet1!$H$27</definedName>
    <definedName name="solver_rhs9" localSheetId="2" hidden="1">Sheet2!$M$19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7" i="1"/>
  <c r="M6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D26" i="1"/>
  <c r="C26" i="1"/>
  <c r="F28" i="2"/>
  <c r="F27" i="2"/>
  <c r="F26" i="2"/>
  <c r="F25" i="2"/>
  <c r="F24" i="2"/>
  <c r="F23" i="2"/>
  <c r="F22" i="2"/>
  <c r="F21" i="2"/>
  <c r="F20" i="2"/>
  <c r="F19" i="2"/>
  <c r="D28" i="2"/>
  <c r="D27" i="2"/>
  <c r="D26" i="2"/>
  <c r="D25" i="2"/>
  <c r="D24" i="2"/>
  <c r="D23" i="2"/>
  <c r="D22" i="2"/>
  <c r="J21" i="2"/>
  <c r="D21" i="2"/>
  <c r="J20" i="2"/>
  <c r="D20" i="2"/>
  <c r="D19" i="2"/>
  <c r="M7" i="2"/>
  <c r="O19" i="2" s="1"/>
</calcChain>
</file>

<file path=xl/sharedStrings.xml><?xml version="1.0" encoding="utf-8"?>
<sst xmlns="http://schemas.openxmlformats.org/spreadsheetml/2006/main" count="336" uniqueCount="199">
  <si>
    <t>C</t>
  </si>
  <si>
    <t>Values</t>
  </si>
  <si>
    <t>R2</t>
  </si>
  <si>
    <t>R1</t>
  </si>
  <si>
    <t>X1</t>
  </si>
  <si>
    <t>X2</t>
  </si>
  <si>
    <t>1,2</t>
  </si>
  <si>
    <t>3,4</t>
  </si>
  <si>
    <t>1,3</t>
  </si>
  <si>
    <t>1,4</t>
  </si>
  <si>
    <t>2,3</t>
  </si>
  <si>
    <t>2,4</t>
  </si>
  <si>
    <t>1,5</t>
  </si>
  <si>
    <t>2,5</t>
  </si>
  <si>
    <t>3,5</t>
  </si>
  <si>
    <t>4,5</t>
  </si>
  <si>
    <t>Constraints</t>
  </si>
  <si>
    <t>Co-efficients</t>
  </si>
  <si>
    <t>Nodes</t>
  </si>
  <si>
    <t>C - R1 + R2 &gt;=0</t>
  </si>
  <si>
    <t>C+R1-R2&gt;=0</t>
  </si>
  <si>
    <t>Total number of Tangles :</t>
  </si>
  <si>
    <t>Order and tree exchanges in tree 2</t>
  </si>
  <si>
    <t xml:space="preserve">Order and tree exchanges in tree1 </t>
  </si>
  <si>
    <t>Constant Values</t>
  </si>
  <si>
    <t>Tangles and order of leaves</t>
  </si>
  <si>
    <t>Order and tree exchanges for tree 1</t>
  </si>
  <si>
    <t>Order and tree exchanges for tree 2</t>
  </si>
  <si>
    <t>Value</t>
  </si>
  <si>
    <t xml:space="preserve">Value </t>
  </si>
  <si>
    <t xml:space="preserve">Nodes </t>
  </si>
  <si>
    <t>Zeros Column Vector</t>
  </si>
  <si>
    <t>Microsoft Excel 16.0 Sensitivity Report</t>
  </si>
  <si>
    <t>Worksheet: [Excel_Solution.xlsx]Sheet1</t>
  </si>
  <si>
    <t>Report Created: 28-04-2022 10:00:15</t>
  </si>
  <si>
    <t>Variable Cells</t>
  </si>
  <si>
    <t>Cell</t>
  </si>
  <si>
    <t>Name</t>
  </si>
  <si>
    <t>Final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</si>
  <si>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</si>
  <si>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</si>
  <si>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</si>
  <si>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</si>
  <si>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</si>
  <si>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</si>
  <si>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</si>
  <si>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</si>
  <si>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</si>
  <si>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</si>
  <si>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</si>
  <si>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$B$3</t>
  </si>
  <si>
    <t>Values C</t>
  </si>
  <si>
    <t>$B$4</t>
  </si>
  <si>
    <t>$B$5</t>
  </si>
  <si>
    <t>$B$6</t>
  </si>
  <si>
    <t>$B$7</t>
  </si>
  <si>
    <t>$B$8</t>
  </si>
  <si>
    <t>$B$9</t>
  </si>
  <si>
    <t>$B$10</t>
  </si>
  <si>
    <t>$B$11</t>
  </si>
  <si>
    <t>$B$12</t>
  </si>
  <si>
    <t>$D$3</t>
  </si>
  <si>
    <t>Values R1</t>
  </si>
  <si>
    <t>$D$4</t>
  </si>
  <si>
    <t>$D$5</t>
  </si>
  <si>
    <t>$D$6</t>
  </si>
  <si>
    <t>$D$7</t>
  </si>
  <si>
    <t>$D$8</t>
  </si>
  <si>
    <t>$D$9</t>
  </si>
  <si>
    <t>$D$10</t>
  </si>
  <si>
    <t>$D$11</t>
  </si>
  <si>
    <t>$D$12</t>
  </si>
  <si>
    <t>$F$3</t>
  </si>
  <si>
    <t>Values R2</t>
  </si>
  <si>
    <t>$F$4</t>
  </si>
  <si>
    <t>$F$5</t>
  </si>
  <si>
    <t>$F$6</t>
  </si>
  <si>
    <t>$F$7</t>
  </si>
  <si>
    <t>$F$8</t>
  </si>
  <si>
    <t>$F$9</t>
  </si>
  <si>
    <t>$F$10</t>
  </si>
  <si>
    <t>$F$11</t>
  </si>
  <si>
    <t>$F$12</t>
  </si>
  <si>
    <t>$H$3</t>
  </si>
  <si>
    <t>Values Value</t>
  </si>
  <si>
    <t>$H$4</t>
  </si>
  <si>
    <t>$H$5</t>
  </si>
  <si>
    <t>$H$6</t>
  </si>
  <si>
    <t>$H$7</t>
  </si>
  <si>
    <t>$H$8</t>
  </si>
  <si>
    <t>$H$9</t>
  </si>
  <si>
    <t>$H$10</t>
  </si>
  <si>
    <t>$H$11</t>
  </si>
  <si>
    <t>$H$12</t>
  </si>
  <si>
    <t>$J$3</t>
  </si>
  <si>
    <t xml:space="preserve">1,2 Value </t>
  </si>
  <si>
    <t>$J$4</t>
  </si>
  <si>
    <t xml:space="preserve">3,4 Value </t>
  </si>
  <si>
    <t>$J$5</t>
  </si>
  <si>
    <t xml:space="preserve">1,3 Value </t>
  </si>
  <si>
    <t>$J$6</t>
  </si>
  <si>
    <t xml:space="preserve">1,4 Value </t>
  </si>
  <si>
    <t>$J$7</t>
  </si>
  <si>
    <t xml:space="preserve">2,3 Value </t>
  </si>
  <si>
    <t>$J$8</t>
  </si>
  <si>
    <t xml:space="preserve">2,4 Value </t>
  </si>
  <si>
    <t>$J$9</t>
  </si>
  <si>
    <t xml:space="preserve">1,5 Value </t>
  </si>
  <si>
    <t>$J$10</t>
  </si>
  <si>
    <t xml:space="preserve">2,5 Value </t>
  </si>
  <si>
    <t>$J$11</t>
  </si>
  <si>
    <t xml:space="preserve">3,5 Value </t>
  </si>
  <si>
    <t>$J$12</t>
  </si>
  <si>
    <t xml:space="preserve">4,5 Value </t>
  </si>
  <si>
    <t>$C$20</t>
  </si>
  <si>
    <t>1,2 C - R1 + R2 &gt;=0</t>
  </si>
  <si>
    <t>$C$21</t>
  </si>
  <si>
    <t>3,4 C - R1 + R2 &gt;=0</t>
  </si>
  <si>
    <t>$C$22</t>
  </si>
  <si>
    <t>1,3 C - R1 + R2 &gt;=0</t>
  </si>
  <si>
    <t>$C$23</t>
  </si>
  <si>
    <t>1,4 C - R1 + R2 &gt;=0</t>
  </si>
  <si>
    <t>$C$24</t>
  </si>
  <si>
    <t>2,3 C - R1 + R2 &gt;=0</t>
  </si>
  <si>
    <t>$C$25</t>
  </si>
  <si>
    <t>2,4 C - R1 + R2 &gt;=0</t>
  </si>
  <si>
    <t>$C$26</t>
  </si>
  <si>
    <t>1,5 C - R1 + R2 &gt;=0</t>
  </si>
  <si>
    <t>$C$27</t>
  </si>
  <si>
    <t>2,5 C - R1 + R2 &gt;=0</t>
  </si>
  <si>
    <t>$C$28</t>
  </si>
  <si>
    <t>3,5 C - R1 + R2 &gt;=0</t>
  </si>
  <si>
    <t>$C$29</t>
  </si>
  <si>
    <t>4,5 C - R1 + R2 &gt;=0</t>
  </si>
  <si>
    <t>$D$20</t>
  </si>
  <si>
    <t>1,2 C+R1-R2&gt;=0</t>
  </si>
  <si>
    <t>$D$21</t>
  </si>
  <si>
    <t>3,4 C+R1-R2&gt;=0</t>
  </si>
  <si>
    <t>$D$22</t>
  </si>
  <si>
    <t>1,3 C+R1-R2&gt;=0</t>
  </si>
  <si>
    <t>$D$23</t>
  </si>
  <si>
    <t>1,4 C+R1-R2&gt;=0</t>
  </si>
  <si>
    <t>$D$24</t>
  </si>
  <si>
    <t>2,3 C+R1-R2&gt;=0</t>
  </si>
  <si>
    <t>$D$25</t>
  </si>
  <si>
    <t>2,4 C+R1-R2&gt;=0</t>
  </si>
  <si>
    <t>$D$26</t>
  </si>
  <si>
    <t>1,5 C+R1-R2&gt;=0</t>
  </si>
  <si>
    <t>$D$27</t>
  </si>
  <si>
    <t>2,5 C+R1-R2&gt;=0</t>
  </si>
  <si>
    <t>$D$28</t>
  </si>
  <si>
    <t>3,5 C+R1-R2&gt;=0</t>
  </si>
  <si>
    <t>$D$29</t>
  </si>
  <si>
    <t>4,5 C+R1-R2&gt;=0</t>
  </si>
  <si>
    <t>$E$20</t>
  </si>
  <si>
    <t>1,2 Order and tree exchanges for tree 1</t>
  </si>
  <si>
    <t>$E$27</t>
  </si>
  <si>
    <t>2,5 Order and tree exchanges for tree 1</t>
  </si>
  <si>
    <t>$F$20</t>
  </si>
  <si>
    <t>1,2 Order and tree exchanges for tree 2</t>
  </si>
  <si>
    <t>$E$29</t>
  </si>
  <si>
    <t>4,5 Order and tree exchanges for tree 1</t>
  </si>
  <si>
    <t>$F$21</t>
  </si>
  <si>
    <t>3,4 Order and tree exchanges for tree 2</t>
  </si>
  <si>
    <t>$F$24</t>
  </si>
  <si>
    <t>2,3 Order and tree exchanges for tree 2</t>
  </si>
  <si>
    <t>$F$22</t>
  </si>
  <si>
    <t>1,3 Order and tree exchanges for tree 2</t>
  </si>
  <si>
    <t>$F$23</t>
  </si>
  <si>
    <t>1,4 Order and tree exchanges for tree 2</t>
  </si>
  <si>
    <t>$E$28</t>
  </si>
  <si>
    <t>3,5 Order and tree exchanges for tree 1</t>
  </si>
  <si>
    <t>$F$25</t>
  </si>
  <si>
    <t>2,4 Order and tree exchanges for tree 2</t>
  </si>
  <si>
    <t>$F$26</t>
  </si>
  <si>
    <t>1,5 Order and tree exchanges for tree 2</t>
  </si>
  <si>
    <t>$F$27</t>
  </si>
  <si>
    <t>2,5 Order and tree exchanges for tree 2</t>
  </si>
  <si>
    <t>$F$29</t>
  </si>
  <si>
    <t>4,5 Order and tree exchanges for tree 2</t>
  </si>
  <si>
    <t>$F$28</t>
  </si>
  <si>
    <t>3,5 Order and tree exchanges for tree 2</t>
  </si>
  <si>
    <t>$E$26</t>
  </si>
  <si>
    <t>1,5 Order and tree exchanges for tree 1</t>
  </si>
  <si>
    <t>$E$23</t>
  </si>
  <si>
    <t>1,4 Order and tree exchanges for tree 1</t>
  </si>
  <si>
    <t>$E$24</t>
  </si>
  <si>
    <t>2,3 Order and tree exchanges for tree 1</t>
  </si>
  <si>
    <t>$E$25</t>
  </si>
  <si>
    <t>2,4 Order and tree exchanges for tree 1</t>
  </si>
  <si>
    <t>$E$21</t>
  </si>
  <si>
    <t>3,4 Order and tree exchanges for tree 1</t>
  </si>
  <si>
    <t>$E$22</t>
  </si>
  <si>
    <t>1,3 Order and tree exchanges for tree 1</t>
  </si>
  <si>
    <t>1,6</t>
  </si>
  <si>
    <t>2,6</t>
  </si>
  <si>
    <t>3,6</t>
  </si>
  <si>
    <t>4,6</t>
  </si>
  <si>
    <t>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</si>
</sst>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5" xfId="0" applyFill="1" applyBorder="1" applyAlignment="1"/>
    <xf numFmtId="0" fontId="0" fillId="0" borderId="16" xfId="0" applyFill="1" applyBorder="1" applyAlignment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6FC4-AE92-4912-9361-DD8E08CB7C0B}">
  <dimension ref="A1:H102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33.332031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1" t="s">
        <v>32</v>
      </c>
    </row>
    <row r="2" spans="1:8" x14ac:dyDescent="0.3">
      <c r="A2" s="11" t="s">
        <v>33</v>
      </c>
    </row>
    <row r="3" spans="1:8" x14ac:dyDescent="0.3">
      <c r="A3" s="11" t="s">
        <v>34</v>
      </c>
    </row>
    <row r="6" spans="1:8" ht="15" thickBot="1" x14ac:dyDescent="0.35">
      <c r="A6" t="s">
        <v>35</v>
      </c>
    </row>
    <row r="7" spans="1:8" x14ac:dyDescent="0.3">
      <c r="B7" s="14"/>
      <c r="C7" s="14"/>
      <c r="D7" s="14" t="s">
        <v>38</v>
      </c>
      <c r="E7" s="14" t="s">
        <v>39</v>
      </c>
      <c r="F7" s="14" t="s">
        <v>41</v>
      </c>
      <c r="G7" s="14" t="s">
        <v>43</v>
      </c>
      <c r="H7" s="14" t="s">
        <v>43</v>
      </c>
    </row>
    <row r="8" spans="1:8" ht="15" thickBot="1" x14ac:dyDescent="0.35">
      <c r="B8" s="15" t="s">
        <v>36</v>
      </c>
      <c r="C8" s="15" t="s">
        <v>37</v>
      </c>
      <c r="D8" s="15" t="s">
        <v>28</v>
      </c>
      <c r="E8" s="15" t="s">
        <v>40</v>
      </c>
      <c r="F8" s="15" t="s">
        <v>42</v>
      </c>
      <c r="G8" s="15" t="s">
        <v>44</v>
      </c>
      <c r="H8" s="15" t="s">
        <v>45</v>
      </c>
    </row>
    <row r="9" spans="1:8" x14ac:dyDescent="0.3">
      <c r="B9" s="12" t="s">
        <v>50</v>
      </c>
      <c r="C9" s="12" t="s">
        <v>51</v>
      </c>
      <c r="D9" s="12">
        <v>0</v>
      </c>
      <c r="E9" s="12">
        <v>0</v>
      </c>
      <c r="F9" s="12">
        <v>1</v>
      </c>
      <c r="G9" s="12">
        <v>1E+30</v>
      </c>
      <c r="H9" s="12">
        <v>1</v>
      </c>
    </row>
    <row r="10" spans="1:8" x14ac:dyDescent="0.3">
      <c r="B10" s="12" t="s">
        <v>52</v>
      </c>
      <c r="C10" s="12" t="s">
        <v>0</v>
      </c>
      <c r="D10" s="12">
        <v>0</v>
      </c>
      <c r="E10" s="12">
        <v>0</v>
      </c>
      <c r="F10" s="12">
        <v>1</v>
      </c>
      <c r="G10" s="12">
        <v>1E+30</v>
      </c>
      <c r="H10" s="12">
        <v>1</v>
      </c>
    </row>
    <row r="11" spans="1:8" x14ac:dyDescent="0.3">
      <c r="B11" s="12" t="s">
        <v>53</v>
      </c>
      <c r="C11" s="12" t="s">
        <v>0</v>
      </c>
      <c r="D11" s="12">
        <v>0</v>
      </c>
      <c r="E11" s="12">
        <v>0</v>
      </c>
      <c r="F11" s="12">
        <v>1</v>
      </c>
      <c r="G11" s="12">
        <v>1E+30</v>
      </c>
      <c r="H11" s="12">
        <v>1</v>
      </c>
    </row>
    <row r="12" spans="1:8" x14ac:dyDescent="0.3">
      <c r="B12" s="12" t="s">
        <v>54</v>
      </c>
      <c r="C12" s="12" t="s">
        <v>0</v>
      </c>
      <c r="D12" s="12">
        <v>0</v>
      </c>
      <c r="E12" s="12">
        <v>0</v>
      </c>
      <c r="F12" s="12">
        <v>1</v>
      </c>
      <c r="G12" s="12">
        <v>0</v>
      </c>
      <c r="H12" s="12">
        <v>1</v>
      </c>
    </row>
    <row r="13" spans="1:8" x14ac:dyDescent="0.3">
      <c r="B13" s="12" t="s">
        <v>55</v>
      </c>
      <c r="C13" s="12" t="s">
        <v>0</v>
      </c>
      <c r="D13" s="12">
        <v>0</v>
      </c>
      <c r="E13" s="12">
        <v>0</v>
      </c>
      <c r="F13" s="12">
        <v>1</v>
      </c>
      <c r="G13" s="12">
        <v>1E+30</v>
      </c>
      <c r="H13" s="12">
        <v>1</v>
      </c>
    </row>
    <row r="14" spans="1:8" x14ac:dyDescent="0.3">
      <c r="B14" s="12" t="s">
        <v>56</v>
      </c>
      <c r="C14" s="12" t="s">
        <v>0</v>
      </c>
      <c r="D14" s="12">
        <v>0</v>
      </c>
      <c r="E14" s="12">
        <v>0</v>
      </c>
      <c r="F14" s="12">
        <v>1</v>
      </c>
      <c r="G14" s="12">
        <v>1</v>
      </c>
      <c r="H14" s="12">
        <v>1</v>
      </c>
    </row>
    <row r="15" spans="1:8" x14ac:dyDescent="0.3">
      <c r="B15" s="12" t="s">
        <v>57</v>
      </c>
      <c r="C15" s="12" t="s">
        <v>0</v>
      </c>
      <c r="D15" s="12">
        <v>0</v>
      </c>
      <c r="E15" s="12">
        <v>0</v>
      </c>
      <c r="F15" s="12">
        <v>1</v>
      </c>
      <c r="G15" s="12">
        <v>1E+30</v>
      </c>
      <c r="H15" s="12">
        <v>1</v>
      </c>
    </row>
    <row r="16" spans="1:8" x14ac:dyDescent="0.3">
      <c r="B16" s="12" t="s">
        <v>58</v>
      </c>
      <c r="C16" s="12" t="s">
        <v>0</v>
      </c>
      <c r="D16" s="12">
        <v>0</v>
      </c>
      <c r="E16" s="12">
        <v>0</v>
      </c>
      <c r="F16" s="12">
        <v>1</v>
      </c>
      <c r="G16" s="12">
        <v>1E+30</v>
      </c>
      <c r="H16" s="12">
        <v>0</v>
      </c>
    </row>
    <row r="17" spans="2:8" x14ac:dyDescent="0.3">
      <c r="B17" s="12" t="s">
        <v>59</v>
      </c>
      <c r="C17" s="12" t="s">
        <v>0</v>
      </c>
      <c r="D17" s="12">
        <v>0</v>
      </c>
      <c r="E17" s="12">
        <v>0</v>
      </c>
      <c r="F17" s="12">
        <v>1</v>
      </c>
      <c r="G17" s="12">
        <v>1</v>
      </c>
      <c r="H17" s="12">
        <v>1</v>
      </c>
    </row>
    <row r="18" spans="2:8" x14ac:dyDescent="0.3">
      <c r="B18" s="12" t="s">
        <v>60</v>
      </c>
      <c r="C18" s="12" t="s">
        <v>0</v>
      </c>
      <c r="D18" s="12">
        <v>0</v>
      </c>
      <c r="E18" s="12">
        <v>0</v>
      </c>
      <c r="F18" s="12">
        <v>1</v>
      </c>
      <c r="G18" s="12">
        <v>1E+30</v>
      </c>
      <c r="H18" s="12">
        <v>1</v>
      </c>
    </row>
    <row r="19" spans="2:8" x14ac:dyDescent="0.3">
      <c r="B19" s="12" t="s">
        <v>61</v>
      </c>
      <c r="C19" s="12" t="s">
        <v>62</v>
      </c>
      <c r="D19" s="12">
        <v>1</v>
      </c>
      <c r="E19" s="12">
        <v>0</v>
      </c>
      <c r="F19" s="12">
        <v>0</v>
      </c>
      <c r="G19" s="12">
        <v>0</v>
      </c>
      <c r="H19" s="12">
        <v>1</v>
      </c>
    </row>
    <row r="20" spans="2:8" x14ac:dyDescent="0.3">
      <c r="B20" s="12" t="s">
        <v>63</v>
      </c>
      <c r="C20" s="12" t="s">
        <v>3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</row>
    <row r="21" spans="2:8" x14ac:dyDescent="0.3">
      <c r="B21" s="12" t="s">
        <v>64</v>
      </c>
      <c r="C21" s="12" t="s">
        <v>3</v>
      </c>
      <c r="D21" s="12">
        <v>0</v>
      </c>
      <c r="E21" s="12">
        <v>0</v>
      </c>
      <c r="F21" s="12">
        <v>0</v>
      </c>
      <c r="G21" s="12">
        <v>1</v>
      </c>
      <c r="H21" s="12">
        <v>0</v>
      </c>
    </row>
    <row r="22" spans="2:8" x14ac:dyDescent="0.3">
      <c r="B22" s="12" t="s">
        <v>65</v>
      </c>
      <c r="C22" s="12" t="s">
        <v>3</v>
      </c>
      <c r="D22" s="12">
        <v>0</v>
      </c>
      <c r="E22" s="12">
        <v>0</v>
      </c>
      <c r="F22" s="12">
        <v>0</v>
      </c>
      <c r="G22" s="12">
        <v>1</v>
      </c>
      <c r="H22" s="12">
        <v>0</v>
      </c>
    </row>
    <row r="23" spans="2:8" x14ac:dyDescent="0.3">
      <c r="B23" s="12" t="s">
        <v>66</v>
      </c>
      <c r="C23" s="12" t="s">
        <v>3</v>
      </c>
      <c r="D23" s="12">
        <v>0</v>
      </c>
      <c r="E23" s="12">
        <v>0</v>
      </c>
      <c r="F23" s="12">
        <v>0</v>
      </c>
      <c r="G23" s="12">
        <v>1</v>
      </c>
      <c r="H23" s="12">
        <v>0</v>
      </c>
    </row>
    <row r="24" spans="2:8" x14ac:dyDescent="0.3">
      <c r="B24" s="12" t="s">
        <v>67</v>
      </c>
      <c r="C24" s="12" t="s">
        <v>3</v>
      </c>
      <c r="D24" s="12">
        <v>0</v>
      </c>
      <c r="E24" s="12">
        <v>0</v>
      </c>
      <c r="F24" s="12">
        <v>0</v>
      </c>
      <c r="G24" s="12">
        <v>1</v>
      </c>
      <c r="H24" s="12">
        <v>0</v>
      </c>
    </row>
    <row r="25" spans="2:8" x14ac:dyDescent="0.3">
      <c r="B25" s="12" t="s">
        <v>68</v>
      </c>
      <c r="C25" s="12" t="s">
        <v>3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</row>
    <row r="26" spans="2:8" x14ac:dyDescent="0.3">
      <c r="B26" s="12" t="s">
        <v>69</v>
      </c>
      <c r="C26" s="12" t="s">
        <v>3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</row>
    <row r="27" spans="2:8" x14ac:dyDescent="0.3">
      <c r="B27" s="12" t="s">
        <v>70</v>
      </c>
      <c r="C27" s="12" t="s">
        <v>3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</row>
    <row r="28" spans="2:8" x14ac:dyDescent="0.3">
      <c r="B28" s="12" t="s">
        <v>71</v>
      </c>
      <c r="C28" s="12" t="s">
        <v>3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</row>
    <row r="29" spans="2:8" x14ac:dyDescent="0.3">
      <c r="B29" s="12" t="s">
        <v>72</v>
      </c>
      <c r="C29" s="12" t="s">
        <v>73</v>
      </c>
      <c r="D29" s="12">
        <v>1</v>
      </c>
      <c r="E29" s="12">
        <v>0</v>
      </c>
      <c r="F29" s="12">
        <v>0</v>
      </c>
      <c r="G29" s="12">
        <v>0</v>
      </c>
      <c r="H29" s="12">
        <v>1E+30</v>
      </c>
    </row>
    <row r="30" spans="2:8" x14ac:dyDescent="0.3">
      <c r="B30" s="12" t="s">
        <v>74</v>
      </c>
      <c r="C30" s="12" t="s">
        <v>2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</row>
    <row r="31" spans="2:8" x14ac:dyDescent="0.3">
      <c r="B31" s="12" t="s">
        <v>75</v>
      </c>
      <c r="C31" s="12" t="s">
        <v>2</v>
      </c>
      <c r="D31" s="12">
        <v>0</v>
      </c>
      <c r="E31" s="12">
        <v>0</v>
      </c>
      <c r="F31" s="12">
        <v>0</v>
      </c>
      <c r="G31" s="12">
        <v>1</v>
      </c>
      <c r="H31" s="12">
        <v>0</v>
      </c>
    </row>
    <row r="32" spans="2:8" x14ac:dyDescent="0.3">
      <c r="B32" s="12" t="s">
        <v>76</v>
      </c>
      <c r="C32" s="12" t="s">
        <v>2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</row>
    <row r="33" spans="2:8" x14ac:dyDescent="0.3">
      <c r="B33" s="12" t="s">
        <v>77</v>
      </c>
      <c r="C33" s="12" t="s">
        <v>2</v>
      </c>
      <c r="D33" s="12">
        <v>0</v>
      </c>
      <c r="E33" s="12">
        <v>0</v>
      </c>
      <c r="F33" s="12">
        <v>0</v>
      </c>
      <c r="G33" s="12">
        <v>1E+30</v>
      </c>
      <c r="H33" s="12">
        <v>0</v>
      </c>
    </row>
    <row r="34" spans="2:8" x14ac:dyDescent="0.3">
      <c r="B34" s="12" t="s">
        <v>78</v>
      </c>
      <c r="C34" s="12" t="s">
        <v>2</v>
      </c>
      <c r="D34" s="12">
        <v>0</v>
      </c>
      <c r="E34" s="12">
        <v>0</v>
      </c>
      <c r="F34" s="12">
        <v>0</v>
      </c>
      <c r="G34" s="12">
        <v>1E+30</v>
      </c>
      <c r="H34" s="12">
        <v>0</v>
      </c>
    </row>
    <row r="35" spans="2:8" x14ac:dyDescent="0.3">
      <c r="B35" s="12" t="s">
        <v>79</v>
      </c>
      <c r="C35" s="12" t="s">
        <v>2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</row>
    <row r="36" spans="2:8" x14ac:dyDescent="0.3">
      <c r="B36" s="12" t="s">
        <v>80</v>
      </c>
      <c r="C36" s="12" t="s">
        <v>2</v>
      </c>
      <c r="D36" s="12">
        <v>0</v>
      </c>
      <c r="E36" s="12">
        <v>0</v>
      </c>
      <c r="F36" s="12">
        <v>0</v>
      </c>
      <c r="G36" s="12">
        <v>1E+30</v>
      </c>
      <c r="H36" s="12">
        <v>0</v>
      </c>
    </row>
    <row r="37" spans="2:8" x14ac:dyDescent="0.3">
      <c r="B37" s="12" t="s">
        <v>81</v>
      </c>
      <c r="C37" s="12" t="s">
        <v>2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</row>
    <row r="38" spans="2:8" x14ac:dyDescent="0.3">
      <c r="B38" s="12" t="s">
        <v>82</v>
      </c>
      <c r="C38" s="12" t="s">
        <v>2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</row>
    <row r="39" spans="2:8" x14ac:dyDescent="0.3">
      <c r="B39" s="12" t="s">
        <v>83</v>
      </c>
      <c r="C39" s="12" t="s">
        <v>84</v>
      </c>
      <c r="D39" s="12">
        <v>0</v>
      </c>
      <c r="E39" s="12">
        <v>0</v>
      </c>
      <c r="F39" s="12">
        <v>0</v>
      </c>
      <c r="G39" s="12">
        <v>1</v>
      </c>
      <c r="H39" s="12">
        <v>0</v>
      </c>
    </row>
    <row r="40" spans="2:8" x14ac:dyDescent="0.3">
      <c r="B40" s="12" t="s">
        <v>85</v>
      </c>
      <c r="C40" s="12" t="s">
        <v>28</v>
      </c>
      <c r="D40" s="12">
        <v>1</v>
      </c>
      <c r="E40" s="12">
        <v>0</v>
      </c>
      <c r="F40" s="12">
        <v>0</v>
      </c>
      <c r="G40" s="12">
        <v>0</v>
      </c>
      <c r="H40" s="12">
        <v>0</v>
      </c>
    </row>
    <row r="41" spans="2:8" x14ac:dyDescent="0.3">
      <c r="B41" s="12" t="s">
        <v>86</v>
      </c>
      <c r="C41" s="12" t="s">
        <v>28</v>
      </c>
      <c r="D41" s="12">
        <v>0</v>
      </c>
      <c r="E41" s="12">
        <v>0</v>
      </c>
      <c r="F41" s="12">
        <v>0</v>
      </c>
      <c r="G41" s="12">
        <v>1E+30</v>
      </c>
      <c r="H41" s="12">
        <v>0</v>
      </c>
    </row>
    <row r="42" spans="2:8" x14ac:dyDescent="0.3">
      <c r="B42" s="12" t="s">
        <v>87</v>
      </c>
      <c r="C42" s="12" t="s">
        <v>28</v>
      </c>
      <c r="D42" s="12">
        <v>1</v>
      </c>
      <c r="E42" s="12">
        <v>0</v>
      </c>
      <c r="F42" s="12">
        <v>0</v>
      </c>
      <c r="G42" s="12">
        <v>0</v>
      </c>
      <c r="H42" s="12">
        <v>1</v>
      </c>
    </row>
    <row r="43" spans="2:8" x14ac:dyDescent="0.3">
      <c r="B43" s="12" t="s">
        <v>88</v>
      </c>
      <c r="C43" s="12" t="s">
        <v>28</v>
      </c>
      <c r="D43" s="12">
        <v>0</v>
      </c>
      <c r="E43" s="12">
        <v>0</v>
      </c>
      <c r="F43" s="12">
        <v>0</v>
      </c>
      <c r="G43" s="12">
        <v>1E+30</v>
      </c>
      <c r="H43" s="12">
        <v>0</v>
      </c>
    </row>
    <row r="44" spans="2:8" x14ac:dyDescent="0.3">
      <c r="B44" s="12" t="s">
        <v>89</v>
      </c>
      <c r="C44" s="12" t="s">
        <v>28</v>
      </c>
      <c r="D44" s="12">
        <v>0</v>
      </c>
      <c r="E44" s="12">
        <v>0</v>
      </c>
      <c r="F44" s="12">
        <v>0</v>
      </c>
      <c r="G44" s="12">
        <v>1E+30</v>
      </c>
      <c r="H44" s="12">
        <v>0</v>
      </c>
    </row>
    <row r="45" spans="2:8" x14ac:dyDescent="0.3">
      <c r="B45" s="12" t="s">
        <v>90</v>
      </c>
      <c r="C45" s="12" t="s">
        <v>28</v>
      </c>
      <c r="D45" s="12">
        <v>1</v>
      </c>
      <c r="E45" s="12">
        <v>0</v>
      </c>
      <c r="F45" s="12">
        <v>0</v>
      </c>
      <c r="G45" s="12">
        <v>0</v>
      </c>
      <c r="H45" s="12">
        <v>0</v>
      </c>
    </row>
    <row r="46" spans="2:8" x14ac:dyDescent="0.3">
      <c r="B46" s="12" t="s">
        <v>91</v>
      </c>
      <c r="C46" s="12" t="s">
        <v>28</v>
      </c>
      <c r="D46" s="12">
        <v>0</v>
      </c>
      <c r="E46" s="12">
        <v>0</v>
      </c>
      <c r="F46" s="12">
        <v>0</v>
      </c>
      <c r="G46" s="12">
        <v>1E+30</v>
      </c>
      <c r="H46" s="12">
        <v>0</v>
      </c>
    </row>
    <row r="47" spans="2:8" x14ac:dyDescent="0.3">
      <c r="B47" s="12" t="s">
        <v>92</v>
      </c>
      <c r="C47" s="12" t="s">
        <v>28</v>
      </c>
      <c r="D47" s="12">
        <v>0</v>
      </c>
      <c r="E47" s="12">
        <v>0</v>
      </c>
      <c r="F47" s="12">
        <v>0</v>
      </c>
      <c r="G47" s="12">
        <v>1E+30</v>
      </c>
      <c r="H47" s="12">
        <v>0</v>
      </c>
    </row>
    <row r="48" spans="2:8" x14ac:dyDescent="0.3">
      <c r="B48" s="12" t="s">
        <v>93</v>
      </c>
      <c r="C48" s="12" t="s">
        <v>28</v>
      </c>
      <c r="D48" s="12">
        <v>0</v>
      </c>
      <c r="E48" s="12">
        <v>0</v>
      </c>
      <c r="F48" s="12">
        <v>0</v>
      </c>
      <c r="G48" s="12">
        <v>1E+30</v>
      </c>
      <c r="H48" s="12">
        <v>0</v>
      </c>
    </row>
    <row r="49" spans="1:8" x14ac:dyDescent="0.3">
      <c r="B49" s="12" t="s">
        <v>94</v>
      </c>
      <c r="C49" s="12" t="s">
        <v>95</v>
      </c>
      <c r="D49" s="12">
        <v>0</v>
      </c>
      <c r="E49" s="12">
        <v>0</v>
      </c>
      <c r="F49" s="12">
        <v>0</v>
      </c>
      <c r="G49" s="12">
        <v>1E+30</v>
      </c>
      <c r="H49" s="12">
        <v>0</v>
      </c>
    </row>
    <row r="50" spans="1:8" x14ac:dyDescent="0.3">
      <c r="B50" s="12" t="s">
        <v>96</v>
      </c>
      <c r="C50" s="12" t="s">
        <v>97</v>
      </c>
      <c r="D50" s="12">
        <v>0</v>
      </c>
      <c r="E50" s="12">
        <v>0</v>
      </c>
      <c r="F50" s="12">
        <v>0</v>
      </c>
      <c r="G50" s="12">
        <v>1E+30</v>
      </c>
      <c r="H50" s="12">
        <v>0</v>
      </c>
    </row>
    <row r="51" spans="1:8" x14ac:dyDescent="0.3">
      <c r="B51" s="12" t="s">
        <v>98</v>
      </c>
      <c r="C51" s="12" t="s">
        <v>99</v>
      </c>
      <c r="D51" s="12">
        <v>1</v>
      </c>
      <c r="E51" s="12">
        <v>0</v>
      </c>
      <c r="F51" s="12">
        <v>0</v>
      </c>
      <c r="G51" s="12">
        <v>0</v>
      </c>
      <c r="H51" s="12">
        <v>1</v>
      </c>
    </row>
    <row r="52" spans="1:8" x14ac:dyDescent="0.3">
      <c r="B52" s="12" t="s">
        <v>100</v>
      </c>
      <c r="C52" s="12" t="s">
        <v>101</v>
      </c>
      <c r="D52" s="12">
        <v>0</v>
      </c>
      <c r="E52" s="12">
        <v>0</v>
      </c>
      <c r="F52" s="12">
        <v>0</v>
      </c>
      <c r="G52" s="12">
        <v>1E+30</v>
      </c>
      <c r="H52" s="12">
        <v>0</v>
      </c>
    </row>
    <row r="53" spans="1:8" x14ac:dyDescent="0.3">
      <c r="B53" s="12" t="s">
        <v>102</v>
      </c>
      <c r="C53" s="12" t="s">
        <v>103</v>
      </c>
      <c r="D53" s="12">
        <v>0</v>
      </c>
      <c r="E53" s="12">
        <v>0</v>
      </c>
      <c r="F53" s="12">
        <v>0</v>
      </c>
      <c r="G53" s="12">
        <v>1E+30</v>
      </c>
      <c r="H53" s="12">
        <v>0</v>
      </c>
    </row>
    <row r="54" spans="1:8" x14ac:dyDescent="0.3">
      <c r="B54" s="12" t="s">
        <v>104</v>
      </c>
      <c r="C54" s="12" t="s">
        <v>105</v>
      </c>
      <c r="D54" s="12">
        <v>0</v>
      </c>
      <c r="E54" s="12">
        <v>0</v>
      </c>
      <c r="F54" s="12">
        <v>0</v>
      </c>
      <c r="G54" s="12">
        <v>1E+30</v>
      </c>
      <c r="H54" s="12">
        <v>0</v>
      </c>
    </row>
    <row r="55" spans="1:8" x14ac:dyDescent="0.3">
      <c r="B55" s="12" t="s">
        <v>106</v>
      </c>
      <c r="C55" s="12" t="s">
        <v>107</v>
      </c>
      <c r="D55" s="12">
        <v>1</v>
      </c>
      <c r="E55" s="12">
        <v>0</v>
      </c>
      <c r="F55" s="12">
        <v>0</v>
      </c>
      <c r="G55" s="12">
        <v>0</v>
      </c>
      <c r="H55" s="12">
        <v>0</v>
      </c>
    </row>
    <row r="56" spans="1:8" x14ac:dyDescent="0.3">
      <c r="B56" s="12" t="s">
        <v>108</v>
      </c>
      <c r="C56" s="12" t="s">
        <v>109</v>
      </c>
      <c r="D56" s="12">
        <v>0</v>
      </c>
      <c r="E56" s="12">
        <v>0</v>
      </c>
      <c r="F56" s="12">
        <v>0</v>
      </c>
      <c r="G56" s="12">
        <v>1E+30</v>
      </c>
      <c r="H56" s="12">
        <v>0</v>
      </c>
    </row>
    <row r="57" spans="1:8" x14ac:dyDescent="0.3">
      <c r="B57" s="12" t="s">
        <v>110</v>
      </c>
      <c r="C57" s="12" t="s">
        <v>111</v>
      </c>
      <c r="D57" s="12">
        <v>0</v>
      </c>
      <c r="E57" s="12">
        <v>0</v>
      </c>
      <c r="F57" s="12">
        <v>0</v>
      </c>
      <c r="G57" s="12">
        <v>1E+30</v>
      </c>
      <c r="H57" s="12">
        <v>0</v>
      </c>
    </row>
    <row r="58" spans="1:8" ht="15" thickBot="1" x14ac:dyDescent="0.35">
      <c r="B58" s="13" t="s">
        <v>112</v>
      </c>
      <c r="C58" s="13" t="s">
        <v>113</v>
      </c>
      <c r="D58" s="13">
        <v>1</v>
      </c>
      <c r="E58" s="13">
        <v>0</v>
      </c>
      <c r="F58" s="13">
        <v>0</v>
      </c>
      <c r="G58" s="13">
        <v>0</v>
      </c>
      <c r="H58" s="13">
        <v>0</v>
      </c>
    </row>
    <row r="60" spans="1:8" ht="15" thickBot="1" x14ac:dyDescent="0.35">
      <c r="A60" t="s">
        <v>16</v>
      </c>
    </row>
    <row r="61" spans="1:8" x14ac:dyDescent="0.3">
      <c r="B61" s="14"/>
      <c r="C61" s="14"/>
      <c r="D61" s="14" t="s">
        <v>38</v>
      </c>
      <c r="E61" s="14" t="s">
        <v>46</v>
      </c>
      <c r="F61" s="14" t="s">
        <v>48</v>
      </c>
      <c r="G61" s="14" t="s">
        <v>43</v>
      </c>
      <c r="H61" s="14" t="s">
        <v>43</v>
      </c>
    </row>
    <row r="62" spans="1:8" ht="15" thickBot="1" x14ac:dyDescent="0.35">
      <c r="B62" s="15" t="s">
        <v>36</v>
      </c>
      <c r="C62" s="15" t="s">
        <v>37</v>
      </c>
      <c r="D62" s="15" t="s">
        <v>28</v>
      </c>
      <c r="E62" s="15" t="s">
        <v>47</v>
      </c>
      <c r="F62" s="15" t="s">
        <v>49</v>
      </c>
      <c r="G62" s="15" t="s">
        <v>44</v>
      </c>
      <c r="H62" s="15" t="s">
        <v>45</v>
      </c>
    </row>
    <row r="63" spans="1:8" x14ac:dyDescent="0.3">
      <c r="B63" s="12" t="s">
        <v>114</v>
      </c>
      <c r="C63" s="12" t="s">
        <v>115</v>
      </c>
      <c r="D63" s="12">
        <v>0</v>
      </c>
      <c r="E63" s="12">
        <v>0.5</v>
      </c>
      <c r="F63" s="12">
        <v>0</v>
      </c>
      <c r="G63" s="12">
        <v>2</v>
      </c>
      <c r="H63" s="12">
        <v>0</v>
      </c>
    </row>
    <row r="64" spans="1:8" x14ac:dyDescent="0.3">
      <c r="B64" s="12" t="s">
        <v>116</v>
      </c>
      <c r="C64" s="12" t="s">
        <v>117</v>
      </c>
      <c r="D64" s="12">
        <v>0</v>
      </c>
      <c r="E64" s="12">
        <v>0.5</v>
      </c>
      <c r="F64" s="12">
        <v>0</v>
      </c>
      <c r="G64" s="12">
        <v>2</v>
      </c>
      <c r="H64" s="12">
        <v>0</v>
      </c>
    </row>
    <row r="65" spans="2:8" x14ac:dyDescent="0.3">
      <c r="B65" s="12" t="s">
        <v>118</v>
      </c>
      <c r="C65" s="12" t="s">
        <v>119</v>
      </c>
      <c r="D65" s="12">
        <v>0</v>
      </c>
      <c r="E65" s="12">
        <v>0.5</v>
      </c>
      <c r="F65" s="12">
        <v>0</v>
      </c>
      <c r="G65" s="12">
        <v>0</v>
      </c>
      <c r="H65" s="12">
        <v>0</v>
      </c>
    </row>
    <row r="66" spans="2:8" x14ac:dyDescent="0.3">
      <c r="B66" s="12" t="s">
        <v>120</v>
      </c>
      <c r="C66" s="12" t="s">
        <v>121</v>
      </c>
      <c r="D66" s="12">
        <v>0</v>
      </c>
      <c r="E66" s="12">
        <v>0</v>
      </c>
      <c r="F66" s="12">
        <v>0</v>
      </c>
      <c r="G66" s="12">
        <v>0</v>
      </c>
      <c r="H66" s="12">
        <v>1E+30</v>
      </c>
    </row>
    <row r="67" spans="2:8" x14ac:dyDescent="0.3">
      <c r="B67" s="12" t="s">
        <v>122</v>
      </c>
      <c r="C67" s="12" t="s">
        <v>123</v>
      </c>
      <c r="D67" s="12">
        <v>0</v>
      </c>
      <c r="E67" s="12">
        <v>0.5</v>
      </c>
      <c r="F67" s="12">
        <v>0</v>
      </c>
      <c r="G67" s="12">
        <v>0</v>
      </c>
      <c r="H67" s="12">
        <v>0</v>
      </c>
    </row>
    <row r="68" spans="2:8" x14ac:dyDescent="0.3">
      <c r="B68" s="12" t="s">
        <v>124</v>
      </c>
      <c r="C68" s="12" t="s">
        <v>125</v>
      </c>
      <c r="D68" s="12">
        <v>0</v>
      </c>
      <c r="E68" s="12">
        <v>1</v>
      </c>
      <c r="F68" s="12">
        <v>0</v>
      </c>
      <c r="G68" s="12">
        <v>1E+30</v>
      </c>
      <c r="H68" s="12">
        <v>0</v>
      </c>
    </row>
    <row r="69" spans="2:8" x14ac:dyDescent="0.3">
      <c r="B69" s="12" t="s">
        <v>126</v>
      </c>
      <c r="C69" s="12" t="s">
        <v>127</v>
      </c>
      <c r="D69" s="12">
        <v>0</v>
      </c>
      <c r="E69" s="12">
        <v>0.5</v>
      </c>
      <c r="F69" s="12">
        <v>0</v>
      </c>
      <c r="G69" s="12">
        <v>0</v>
      </c>
      <c r="H69" s="12">
        <v>0</v>
      </c>
    </row>
    <row r="70" spans="2:8" x14ac:dyDescent="0.3">
      <c r="B70" s="12" t="s">
        <v>128</v>
      </c>
      <c r="C70" s="12" t="s">
        <v>129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</row>
    <row r="71" spans="2:8" x14ac:dyDescent="0.3">
      <c r="B71" s="12" t="s">
        <v>130</v>
      </c>
      <c r="C71" s="12" t="s">
        <v>131</v>
      </c>
      <c r="D71" s="12">
        <v>0</v>
      </c>
      <c r="E71" s="12">
        <v>1</v>
      </c>
      <c r="F71" s="12">
        <v>0</v>
      </c>
      <c r="G71" s="12">
        <v>1E+30</v>
      </c>
      <c r="H71" s="12">
        <v>0</v>
      </c>
    </row>
    <row r="72" spans="2:8" x14ac:dyDescent="0.3">
      <c r="B72" s="12" t="s">
        <v>132</v>
      </c>
      <c r="C72" s="12" t="s">
        <v>133</v>
      </c>
      <c r="D72" s="12">
        <v>0</v>
      </c>
      <c r="E72" s="12">
        <v>0.5</v>
      </c>
      <c r="F72" s="12">
        <v>0</v>
      </c>
      <c r="G72" s="12">
        <v>2</v>
      </c>
      <c r="H72" s="12">
        <v>0</v>
      </c>
    </row>
    <row r="73" spans="2:8" x14ac:dyDescent="0.3">
      <c r="B73" s="12" t="s">
        <v>134</v>
      </c>
      <c r="C73" s="12" t="s">
        <v>135</v>
      </c>
      <c r="D73" s="12">
        <v>0</v>
      </c>
      <c r="E73" s="12">
        <v>0.5</v>
      </c>
      <c r="F73" s="12">
        <v>0</v>
      </c>
      <c r="G73" s="12">
        <v>0</v>
      </c>
      <c r="H73" s="12">
        <v>0</v>
      </c>
    </row>
    <row r="74" spans="2:8" x14ac:dyDescent="0.3">
      <c r="B74" s="12" t="s">
        <v>136</v>
      </c>
      <c r="C74" s="12" t="s">
        <v>137</v>
      </c>
      <c r="D74" s="12">
        <v>0</v>
      </c>
      <c r="E74" s="12">
        <v>0.5</v>
      </c>
      <c r="F74" s="12">
        <v>0</v>
      </c>
      <c r="G74" s="12">
        <v>0</v>
      </c>
      <c r="H74" s="12">
        <v>0</v>
      </c>
    </row>
    <row r="75" spans="2:8" x14ac:dyDescent="0.3">
      <c r="B75" s="12" t="s">
        <v>138</v>
      </c>
      <c r="C75" s="12" t="s">
        <v>139</v>
      </c>
      <c r="D75" s="12">
        <v>0</v>
      </c>
      <c r="E75" s="12">
        <v>0.5</v>
      </c>
      <c r="F75" s="12">
        <v>0</v>
      </c>
      <c r="G75" s="12">
        <v>2</v>
      </c>
      <c r="H75" s="12">
        <v>0</v>
      </c>
    </row>
    <row r="76" spans="2:8" x14ac:dyDescent="0.3">
      <c r="B76" s="12" t="s">
        <v>140</v>
      </c>
      <c r="C76" s="12" t="s">
        <v>141</v>
      </c>
      <c r="D76" s="12">
        <v>0</v>
      </c>
      <c r="E76" s="12">
        <v>1</v>
      </c>
      <c r="F76" s="12">
        <v>0</v>
      </c>
      <c r="G76" s="12">
        <v>1E+30</v>
      </c>
      <c r="H76" s="12">
        <v>0</v>
      </c>
    </row>
    <row r="77" spans="2:8" x14ac:dyDescent="0.3">
      <c r="B77" s="12" t="s">
        <v>142</v>
      </c>
      <c r="C77" s="12" t="s">
        <v>143</v>
      </c>
      <c r="D77" s="12">
        <v>0</v>
      </c>
      <c r="E77" s="12">
        <v>0.5</v>
      </c>
      <c r="F77" s="12">
        <v>0</v>
      </c>
      <c r="G77" s="12">
        <v>0</v>
      </c>
      <c r="H77" s="12">
        <v>0</v>
      </c>
    </row>
    <row r="78" spans="2:8" x14ac:dyDescent="0.3">
      <c r="B78" s="12" t="s">
        <v>144</v>
      </c>
      <c r="C78" s="12" t="s">
        <v>145</v>
      </c>
      <c r="D78" s="12">
        <v>0</v>
      </c>
      <c r="E78" s="12">
        <v>0</v>
      </c>
      <c r="F78" s="12">
        <v>0</v>
      </c>
      <c r="G78" s="12">
        <v>0</v>
      </c>
      <c r="H78" s="12">
        <v>1E+30</v>
      </c>
    </row>
    <row r="79" spans="2:8" x14ac:dyDescent="0.3">
      <c r="B79" s="12" t="s">
        <v>146</v>
      </c>
      <c r="C79" s="12" t="s">
        <v>147</v>
      </c>
      <c r="D79" s="12">
        <v>0</v>
      </c>
      <c r="E79" s="12">
        <v>0.5</v>
      </c>
      <c r="F79" s="12">
        <v>0</v>
      </c>
      <c r="G79" s="12">
        <v>0</v>
      </c>
      <c r="H79" s="12">
        <v>0</v>
      </c>
    </row>
    <row r="80" spans="2:8" x14ac:dyDescent="0.3">
      <c r="B80" s="12" t="s">
        <v>148</v>
      </c>
      <c r="C80" s="12" t="s">
        <v>149</v>
      </c>
      <c r="D80" s="12">
        <v>0</v>
      </c>
      <c r="E80" s="12">
        <v>1</v>
      </c>
      <c r="F80" s="12">
        <v>0</v>
      </c>
      <c r="G80" s="12">
        <v>2</v>
      </c>
      <c r="H80" s="12">
        <v>0</v>
      </c>
    </row>
    <row r="81" spans="2:8" x14ac:dyDescent="0.3">
      <c r="B81" s="12" t="s">
        <v>150</v>
      </c>
      <c r="C81" s="12" t="s">
        <v>151</v>
      </c>
      <c r="D81" s="12">
        <v>0</v>
      </c>
      <c r="E81" s="12">
        <v>0</v>
      </c>
      <c r="F81" s="12">
        <v>0</v>
      </c>
      <c r="G81" s="12">
        <v>0</v>
      </c>
      <c r="H81" s="12">
        <v>1E+30</v>
      </c>
    </row>
    <row r="82" spans="2:8" x14ac:dyDescent="0.3">
      <c r="B82" s="12" t="s">
        <v>152</v>
      </c>
      <c r="C82" s="12" t="s">
        <v>153</v>
      </c>
      <c r="D82" s="12">
        <v>0</v>
      </c>
      <c r="E82" s="12">
        <v>0.5</v>
      </c>
      <c r="F82" s="12">
        <v>0</v>
      </c>
      <c r="G82" s="12">
        <v>0</v>
      </c>
      <c r="H82" s="12">
        <v>0</v>
      </c>
    </row>
    <row r="83" spans="2:8" x14ac:dyDescent="0.3">
      <c r="B83" s="12" t="s">
        <v>154</v>
      </c>
      <c r="C83" s="12" t="s">
        <v>155</v>
      </c>
      <c r="D83" s="12">
        <v>1</v>
      </c>
      <c r="E83" s="12">
        <v>0</v>
      </c>
      <c r="F83" s="12">
        <v>1</v>
      </c>
      <c r="G83" s="12">
        <v>1E+30</v>
      </c>
      <c r="H83" s="12">
        <v>0</v>
      </c>
    </row>
    <row r="84" spans="2:8" x14ac:dyDescent="0.3">
      <c r="B84" s="12" t="s">
        <v>156</v>
      </c>
      <c r="C84" s="12" t="s">
        <v>157</v>
      </c>
      <c r="D84" s="12">
        <v>1</v>
      </c>
      <c r="E84" s="12">
        <v>-1</v>
      </c>
      <c r="F84" s="12">
        <v>1</v>
      </c>
      <c r="G84" s="12">
        <v>0</v>
      </c>
      <c r="H84" s="12">
        <v>1</v>
      </c>
    </row>
    <row r="85" spans="2:8" x14ac:dyDescent="0.3">
      <c r="B85" s="12" t="s">
        <v>158</v>
      </c>
      <c r="C85" s="12" t="s">
        <v>159</v>
      </c>
      <c r="D85" s="12">
        <v>1</v>
      </c>
      <c r="E85" s="12">
        <v>0</v>
      </c>
      <c r="F85" s="12">
        <v>1</v>
      </c>
      <c r="G85" s="12">
        <v>1E+30</v>
      </c>
      <c r="H85" s="12">
        <v>1</v>
      </c>
    </row>
    <row r="86" spans="2:8" x14ac:dyDescent="0.3">
      <c r="B86" s="12" t="s">
        <v>160</v>
      </c>
      <c r="C86" s="12" t="s">
        <v>161</v>
      </c>
      <c r="D86" s="12">
        <v>1</v>
      </c>
      <c r="E86" s="12">
        <v>0</v>
      </c>
      <c r="F86" s="12">
        <v>1</v>
      </c>
      <c r="G86" s="12">
        <v>1</v>
      </c>
      <c r="H86" s="12">
        <v>0</v>
      </c>
    </row>
    <row r="87" spans="2:8" x14ac:dyDescent="0.3">
      <c r="B87" s="12" t="s">
        <v>162</v>
      </c>
      <c r="C87" s="12" t="s">
        <v>163</v>
      </c>
      <c r="D87" s="12">
        <v>1</v>
      </c>
      <c r="E87" s="12">
        <v>0</v>
      </c>
      <c r="F87" s="12">
        <v>1</v>
      </c>
      <c r="G87" s="12">
        <v>1E+30</v>
      </c>
      <c r="H87" s="12">
        <v>1</v>
      </c>
    </row>
    <row r="88" spans="2:8" x14ac:dyDescent="0.3">
      <c r="B88" s="12" t="s">
        <v>164</v>
      </c>
      <c r="C88" s="12" t="s">
        <v>165</v>
      </c>
      <c r="D88" s="12">
        <v>1</v>
      </c>
      <c r="E88" s="12">
        <v>0</v>
      </c>
      <c r="F88" s="12">
        <v>1</v>
      </c>
      <c r="G88" s="12">
        <v>1</v>
      </c>
      <c r="H88" s="12">
        <v>0</v>
      </c>
    </row>
    <row r="89" spans="2:8" x14ac:dyDescent="0.3">
      <c r="B89" s="12" t="s">
        <v>166</v>
      </c>
      <c r="C89" s="12" t="s">
        <v>167</v>
      </c>
      <c r="D89" s="12">
        <v>1</v>
      </c>
      <c r="E89" s="12">
        <v>1</v>
      </c>
      <c r="F89" s="12">
        <v>1</v>
      </c>
      <c r="G89" s="12">
        <v>1E+30</v>
      </c>
      <c r="H89" s="12">
        <v>0</v>
      </c>
    </row>
    <row r="90" spans="2:8" x14ac:dyDescent="0.3">
      <c r="B90" s="12" t="s">
        <v>168</v>
      </c>
      <c r="C90" s="12" t="s">
        <v>169</v>
      </c>
      <c r="D90" s="12">
        <v>1</v>
      </c>
      <c r="E90" s="12">
        <v>0</v>
      </c>
      <c r="F90" s="12">
        <v>1</v>
      </c>
      <c r="G90" s="12">
        <v>0</v>
      </c>
      <c r="H90" s="12">
        <v>0</v>
      </c>
    </row>
    <row r="91" spans="2:8" x14ac:dyDescent="0.3">
      <c r="B91" s="12" t="s">
        <v>170</v>
      </c>
      <c r="C91" s="12" t="s">
        <v>171</v>
      </c>
      <c r="D91" s="12">
        <v>1</v>
      </c>
      <c r="E91" s="12">
        <v>1</v>
      </c>
      <c r="F91" s="12">
        <v>1</v>
      </c>
      <c r="G91" s="12">
        <v>1E+30</v>
      </c>
      <c r="H91" s="12">
        <v>0</v>
      </c>
    </row>
    <row r="92" spans="2:8" x14ac:dyDescent="0.3">
      <c r="B92" s="12" t="s">
        <v>172</v>
      </c>
      <c r="C92" s="12" t="s">
        <v>173</v>
      </c>
      <c r="D92" s="12">
        <v>1</v>
      </c>
      <c r="E92" s="12">
        <v>-1</v>
      </c>
      <c r="F92" s="12">
        <v>1</v>
      </c>
      <c r="G92" s="12">
        <v>0</v>
      </c>
      <c r="H92" s="12">
        <v>0</v>
      </c>
    </row>
    <row r="93" spans="2:8" x14ac:dyDescent="0.3">
      <c r="B93" s="12" t="s">
        <v>174</v>
      </c>
      <c r="C93" s="12" t="s">
        <v>175</v>
      </c>
      <c r="D93" s="12">
        <v>1</v>
      </c>
      <c r="E93" s="12">
        <v>0</v>
      </c>
      <c r="F93" s="12">
        <v>1</v>
      </c>
      <c r="G93" s="12">
        <v>0</v>
      </c>
      <c r="H93" s="12">
        <v>1</v>
      </c>
    </row>
    <row r="94" spans="2:8" x14ac:dyDescent="0.3">
      <c r="B94" s="12" t="s">
        <v>176</v>
      </c>
      <c r="C94" s="12" t="s">
        <v>177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</row>
    <row r="95" spans="2:8" x14ac:dyDescent="0.3">
      <c r="B95" s="12" t="s">
        <v>178</v>
      </c>
      <c r="C95" s="12" t="s">
        <v>179</v>
      </c>
      <c r="D95" s="12">
        <v>0</v>
      </c>
      <c r="E95" s="12">
        <v>1</v>
      </c>
      <c r="F95" s="12">
        <v>0</v>
      </c>
      <c r="G95" s="12">
        <v>1</v>
      </c>
      <c r="H95" s="12">
        <v>0</v>
      </c>
    </row>
    <row r="96" spans="2:8" x14ac:dyDescent="0.3">
      <c r="B96" s="12" t="s">
        <v>180</v>
      </c>
      <c r="C96" s="12" t="s">
        <v>181</v>
      </c>
      <c r="D96" s="12">
        <v>0</v>
      </c>
      <c r="E96" s="12">
        <v>-1</v>
      </c>
      <c r="F96" s="12">
        <v>0</v>
      </c>
      <c r="G96" s="12">
        <v>0</v>
      </c>
      <c r="H96" s="12">
        <v>0</v>
      </c>
    </row>
    <row r="97" spans="2:8" x14ac:dyDescent="0.3">
      <c r="B97" s="12" t="s">
        <v>182</v>
      </c>
      <c r="C97" s="12" t="s">
        <v>183</v>
      </c>
      <c r="D97" s="12">
        <v>1</v>
      </c>
      <c r="E97" s="12">
        <v>0</v>
      </c>
      <c r="F97" s="12">
        <v>1</v>
      </c>
      <c r="G97" s="12">
        <v>0</v>
      </c>
      <c r="H97" s="12">
        <v>0</v>
      </c>
    </row>
    <row r="98" spans="2:8" x14ac:dyDescent="0.3">
      <c r="B98" s="12" t="s">
        <v>184</v>
      </c>
      <c r="C98" s="12" t="s">
        <v>185</v>
      </c>
      <c r="D98" s="12">
        <v>1</v>
      </c>
      <c r="E98" s="12">
        <v>-1</v>
      </c>
      <c r="F98" s="12">
        <v>1</v>
      </c>
      <c r="G98" s="12">
        <v>0</v>
      </c>
      <c r="H98" s="12">
        <v>0</v>
      </c>
    </row>
    <row r="99" spans="2:8" x14ac:dyDescent="0.3">
      <c r="B99" s="12" t="s">
        <v>186</v>
      </c>
      <c r="C99" s="12" t="s">
        <v>187</v>
      </c>
      <c r="D99" s="12">
        <v>1</v>
      </c>
      <c r="E99" s="12">
        <v>0</v>
      </c>
      <c r="F99" s="12">
        <v>1</v>
      </c>
      <c r="G99" s="12">
        <v>0</v>
      </c>
      <c r="H99" s="12">
        <v>0</v>
      </c>
    </row>
    <row r="100" spans="2:8" x14ac:dyDescent="0.3">
      <c r="B100" s="12" t="s">
        <v>188</v>
      </c>
      <c r="C100" s="12" t="s">
        <v>189</v>
      </c>
      <c r="D100" s="12">
        <v>1</v>
      </c>
      <c r="E100" s="12">
        <v>1</v>
      </c>
      <c r="F100" s="12">
        <v>1</v>
      </c>
      <c r="G100" s="12">
        <v>1E+30</v>
      </c>
      <c r="H100" s="12">
        <v>0</v>
      </c>
    </row>
    <row r="101" spans="2:8" x14ac:dyDescent="0.3">
      <c r="B101" s="12" t="s">
        <v>190</v>
      </c>
      <c r="C101" s="12" t="s">
        <v>191</v>
      </c>
      <c r="D101" s="12">
        <v>1</v>
      </c>
      <c r="E101" s="12">
        <v>0</v>
      </c>
      <c r="F101" s="12">
        <v>1</v>
      </c>
      <c r="G101" s="12">
        <v>1E+30</v>
      </c>
      <c r="H101" s="12">
        <v>1</v>
      </c>
    </row>
    <row r="102" spans="2:8" ht="15" thickBot="1" x14ac:dyDescent="0.35">
      <c r="B102" s="13" t="s">
        <v>192</v>
      </c>
      <c r="C102" s="13" t="s">
        <v>193</v>
      </c>
      <c r="D102" s="13">
        <v>1</v>
      </c>
      <c r="E102" s="13">
        <v>0</v>
      </c>
      <c r="F102" s="13">
        <v>1</v>
      </c>
      <c r="G102" s="13">
        <v>1</v>
      </c>
      <c r="H102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A4B5-58B5-435B-8704-75552E47E9D8}">
  <dimension ref="A1:Q44"/>
  <sheetViews>
    <sheetView tabSelected="1" zoomScale="70" zoomScaleNormal="70" workbookViewId="0">
      <selection activeCell="H14" sqref="H14"/>
    </sheetView>
  </sheetViews>
  <sheetFormatPr defaultRowHeight="14.4" x14ac:dyDescent="0.3"/>
  <cols>
    <col min="1" max="1" width="12.88671875" style="9" customWidth="1"/>
    <col min="2" max="2" width="19.33203125" style="9" customWidth="1"/>
    <col min="3" max="3" width="21.6640625" style="9" customWidth="1"/>
    <col min="4" max="4" width="30.44140625" style="9" customWidth="1"/>
    <col min="5" max="5" width="30.88671875" style="9" customWidth="1"/>
    <col min="6" max="6" width="34.44140625" style="9" customWidth="1"/>
    <col min="7" max="7" width="20.44140625" style="9" customWidth="1"/>
    <col min="8" max="8" width="20" style="9" customWidth="1"/>
    <col min="9" max="9" width="25.6640625" style="9" customWidth="1"/>
    <col min="10" max="10" width="19" style="9" customWidth="1"/>
    <col min="11" max="11" width="19.77734375" style="9" customWidth="1"/>
    <col min="12" max="12" width="12.77734375" style="9" customWidth="1"/>
    <col min="13" max="13" width="24.44140625" style="9" customWidth="1"/>
    <col min="14" max="14" width="12.21875" style="9" customWidth="1"/>
    <col min="15" max="15" width="12.88671875" style="9" customWidth="1"/>
    <col min="16" max="16" width="8.88671875" style="9"/>
    <col min="17" max="17" width="19.44140625" style="9" customWidth="1"/>
    <col min="18" max="16384" width="8.88671875" style="9"/>
  </cols>
  <sheetData>
    <row r="1" spans="1:17" ht="25.8" customHeight="1" thickBot="1" x14ac:dyDescent="0.35">
      <c r="A1" s="26"/>
      <c r="B1" s="3" t="s">
        <v>0</v>
      </c>
      <c r="C1" s="17"/>
      <c r="D1" s="3" t="s">
        <v>3</v>
      </c>
      <c r="E1" s="17"/>
      <c r="F1" s="3" t="s">
        <v>2</v>
      </c>
      <c r="G1" s="17"/>
      <c r="H1" s="3" t="s">
        <v>4</v>
      </c>
      <c r="I1" s="17"/>
      <c r="J1" s="3" t="s">
        <v>5</v>
      </c>
      <c r="K1" s="17"/>
      <c r="O1" s="3" t="s">
        <v>17</v>
      </c>
      <c r="Q1" s="9" t="s">
        <v>31</v>
      </c>
    </row>
    <row r="2" spans="1:17" ht="27" customHeight="1" thickBot="1" x14ac:dyDescent="0.35">
      <c r="A2" s="26"/>
      <c r="B2" s="18"/>
      <c r="C2" s="17"/>
      <c r="D2" s="7"/>
      <c r="E2" s="17"/>
      <c r="F2" s="28"/>
      <c r="G2" s="29"/>
      <c r="H2" s="7" t="s">
        <v>28</v>
      </c>
      <c r="I2" s="17" t="s">
        <v>18</v>
      </c>
      <c r="J2" s="7" t="s">
        <v>29</v>
      </c>
      <c r="K2" s="17" t="s">
        <v>30</v>
      </c>
    </row>
    <row r="3" spans="1:17" x14ac:dyDescent="0.3">
      <c r="A3" s="26" t="s">
        <v>1</v>
      </c>
      <c r="B3" s="16">
        <v>0</v>
      </c>
      <c r="C3" s="17"/>
      <c r="D3" s="22">
        <v>1</v>
      </c>
      <c r="E3" s="17"/>
      <c r="F3" s="22">
        <v>1</v>
      </c>
      <c r="G3" s="17"/>
      <c r="H3" s="9">
        <v>1</v>
      </c>
      <c r="I3" s="4" t="s">
        <v>6</v>
      </c>
      <c r="J3" s="9">
        <v>0</v>
      </c>
      <c r="K3" s="4" t="s">
        <v>6</v>
      </c>
      <c r="O3" s="9">
        <v>1</v>
      </c>
      <c r="Q3" s="9">
        <v>0</v>
      </c>
    </row>
    <row r="4" spans="1:17" ht="15" thickBot="1" x14ac:dyDescent="0.35">
      <c r="A4" s="26"/>
      <c r="B4" s="16">
        <v>0</v>
      </c>
      <c r="C4" s="17"/>
      <c r="D4" s="22">
        <v>1</v>
      </c>
      <c r="E4" s="17"/>
      <c r="F4" s="22">
        <v>1</v>
      </c>
      <c r="G4" s="17"/>
      <c r="H4" s="9">
        <v>0</v>
      </c>
      <c r="I4" s="5" t="s">
        <v>8</v>
      </c>
      <c r="J4" s="9">
        <v>1</v>
      </c>
      <c r="K4" s="5" t="s">
        <v>8</v>
      </c>
      <c r="O4" s="9">
        <v>1</v>
      </c>
      <c r="Q4" s="9">
        <v>0</v>
      </c>
    </row>
    <row r="5" spans="1:17" ht="15" thickBot="1" x14ac:dyDescent="0.35">
      <c r="A5" s="26"/>
      <c r="B5" s="16">
        <v>0</v>
      </c>
      <c r="C5" s="17"/>
      <c r="D5" s="22">
        <v>1</v>
      </c>
      <c r="E5" s="17"/>
      <c r="F5" s="22">
        <v>1</v>
      </c>
      <c r="G5" s="17"/>
      <c r="H5" s="9">
        <v>1</v>
      </c>
      <c r="I5" s="5" t="s">
        <v>9</v>
      </c>
      <c r="J5" s="9">
        <v>1</v>
      </c>
      <c r="K5" s="5" t="s">
        <v>9</v>
      </c>
      <c r="M5" s="3" t="s">
        <v>21</v>
      </c>
      <c r="O5" s="9">
        <v>1</v>
      </c>
      <c r="Q5" s="9">
        <v>0</v>
      </c>
    </row>
    <row r="6" spans="1:17" x14ac:dyDescent="0.3">
      <c r="A6" s="26"/>
      <c r="B6" s="16">
        <v>0</v>
      </c>
      <c r="C6" s="17"/>
      <c r="D6" s="22">
        <v>0</v>
      </c>
      <c r="E6" s="17"/>
      <c r="F6" s="22">
        <v>0</v>
      </c>
      <c r="G6" s="17"/>
      <c r="H6" s="9">
        <v>1</v>
      </c>
      <c r="I6" s="5" t="s">
        <v>12</v>
      </c>
      <c r="J6" s="9">
        <v>0</v>
      </c>
      <c r="K6" s="5" t="s">
        <v>12</v>
      </c>
      <c r="M6" s="9">
        <f>SUM(B3:B17)</f>
        <v>1</v>
      </c>
      <c r="O6" s="9">
        <v>1</v>
      </c>
      <c r="Q6" s="9">
        <v>0</v>
      </c>
    </row>
    <row r="7" spans="1:17" x14ac:dyDescent="0.3">
      <c r="A7" s="26"/>
      <c r="B7" s="16">
        <v>0</v>
      </c>
      <c r="C7" s="17"/>
      <c r="D7" s="22">
        <v>1</v>
      </c>
      <c r="E7" s="17"/>
      <c r="F7" s="22">
        <v>1</v>
      </c>
      <c r="G7" s="17"/>
      <c r="H7" s="9">
        <v>0</v>
      </c>
      <c r="I7" s="5" t="s">
        <v>194</v>
      </c>
      <c r="J7" s="9">
        <v>0</v>
      </c>
      <c r="K7" s="5" t="s">
        <v>194</v>
      </c>
      <c r="O7" s="9">
        <v>1</v>
      </c>
      <c r="Q7" s="9">
        <v>0</v>
      </c>
    </row>
    <row r="8" spans="1:17" x14ac:dyDescent="0.3">
      <c r="A8" s="26"/>
      <c r="B8" s="16">
        <v>0</v>
      </c>
      <c r="C8" s="17"/>
      <c r="D8" s="22">
        <v>1</v>
      </c>
      <c r="E8" s="17"/>
      <c r="F8" s="22">
        <v>1</v>
      </c>
      <c r="G8" s="17"/>
      <c r="H8" s="9">
        <v>0</v>
      </c>
      <c r="I8" s="5" t="s">
        <v>10</v>
      </c>
      <c r="J8" s="9">
        <v>0</v>
      </c>
      <c r="K8" s="5" t="s">
        <v>10</v>
      </c>
      <c r="O8" s="9">
        <v>1</v>
      </c>
      <c r="Q8" s="9">
        <v>0</v>
      </c>
    </row>
    <row r="9" spans="1:17" x14ac:dyDescent="0.3">
      <c r="A9" s="26"/>
      <c r="B9" s="16">
        <v>0</v>
      </c>
      <c r="C9" s="17"/>
      <c r="D9" s="22">
        <v>1</v>
      </c>
      <c r="E9" s="17"/>
      <c r="F9" s="22">
        <v>1</v>
      </c>
      <c r="G9" s="17"/>
      <c r="H9" s="9">
        <v>0</v>
      </c>
      <c r="I9" s="5" t="s">
        <v>11</v>
      </c>
      <c r="J9" s="9">
        <v>0</v>
      </c>
      <c r="K9" s="5" t="s">
        <v>11</v>
      </c>
      <c r="O9" s="22">
        <v>1</v>
      </c>
      <c r="Q9" s="9">
        <v>0</v>
      </c>
    </row>
    <row r="10" spans="1:17" x14ac:dyDescent="0.3">
      <c r="A10" s="26"/>
      <c r="B10" s="16">
        <v>0</v>
      </c>
      <c r="C10" s="17"/>
      <c r="D10" s="22">
        <v>0</v>
      </c>
      <c r="E10" s="17"/>
      <c r="F10" s="22">
        <v>0</v>
      </c>
      <c r="G10" s="17"/>
      <c r="H10" s="9">
        <v>0</v>
      </c>
      <c r="I10" s="5" t="s">
        <v>13</v>
      </c>
      <c r="J10" s="9">
        <v>0</v>
      </c>
      <c r="K10" s="5" t="s">
        <v>13</v>
      </c>
      <c r="O10" s="22">
        <v>1</v>
      </c>
      <c r="Q10" s="9">
        <v>0</v>
      </c>
    </row>
    <row r="11" spans="1:17" x14ac:dyDescent="0.3">
      <c r="A11" s="26"/>
      <c r="B11" s="16">
        <v>0</v>
      </c>
      <c r="C11" s="17"/>
      <c r="D11" s="22">
        <v>1</v>
      </c>
      <c r="E11" s="17"/>
      <c r="F11" s="22">
        <v>1</v>
      </c>
      <c r="G11" s="17"/>
      <c r="H11" s="9">
        <v>0</v>
      </c>
      <c r="I11" s="5" t="s">
        <v>195</v>
      </c>
      <c r="J11" s="9">
        <v>0</v>
      </c>
      <c r="K11" s="5" t="s">
        <v>195</v>
      </c>
      <c r="O11" s="22">
        <v>1</v>
      </c>
      <c r="Q11" s="9">
        <v>0</v>
      </c>
    </row>
    <row r="12" spans="1:17" x14ac:dyDescent="0.3">
      <c r="A12" s="26"/>
      <c r="B12" s="16">
        <v>1</v>
      </c>
      <c r="C12" s="17"/>
      <c r="D12" s="22">
        <v>0</v>
      </c>
      <c r="E12" s="17"/>
      <c r="F12" s="22">
        <v>1</v>
      </c>
      <c r="G12" s="17"/>
      <c r="H12" s="9">
        <v>0</v>
      </c>
      <c r="I12" s="5" t="s">
        <v>7</v>
      </c>
      <c r="J12" s="9">
        <v>0</v>
      </c>
      <c r="K12" s="5" t="s">
        <v>7</v>
      </c>
      <c r="O12" s="22">
        <v>1</v>
      </c>
      <c r="Q12" s="9">
        <v>0</v>
      </c>
    </row>
    <row r="13" spans="1:17" x14ac:dyDescent="0.3">
      <c r="A13" s="26"/>
      <c r="B13" s="16">
        <v>0</v>
      </c>
      <c r="D13" s="22">
        <v>0</v>
      </c>
      <c r="F13" s="22">
        <v>0</v>
      </c>
      <c r="H13" s="22">
        <v>0</v>
      </c>
      <c r="I13" s="5" t="s">
        <v>14</v>
      </c>
      <c r="J13" s="22">
        <v>0</v>
      </c>
      <c r="K13" s="5" t="s">
        <v>14</v>
      </c>
      <c r="O13" s="22">
        <v>1</v>
      </c>
      <c r="Q13" s="9">
        <v>0</v>
      </c>
    </row>
    <row r="14" spans="1:17" x14ac:dyDescent="0.3">
      <c r="A14" s="26"/>
      <c r="B14" s="16">
        <v>0</v>
      </c>
      <c r="D14" s="22">
        <v>1</v>
      </c>
      <c r="F14" s="22">
        <v>1</v>
      </c>
      <c r="H14" s="22">
        <v>0</v>
      </c>
      <c r="I14" s="5" t="s">
        <v>196</v>
      </c>
      <c r="J14" s="22">
        <v>0</v>
      </c>
      <c r="K14" s="5" t="s">
        <v>196</v>
      </c>
      <c r="O14" s="22">
        <v>1</v>
      </c>
      <c r="Q14" s="9">
        <v>0</v>
      </c>
    </row>
    <row r="15" spans="1:17" x14ac:dyDescent="0.3">
      <c r="A15" s="26"/>
      <c r="B15" s="16">
        <v>0</v>
      </c>
      <c r="D15" s="22">
        <v>0</v>
      </c>
      <c r="F15" s="22">
        <v>0</v>
      </c>
      <c r="H15" s="22">
        <v>0</v>
      </c>
      <c r="I15" s="5" t="s">
        <v>15</v>
      </c>
      <c r="J15" s="22">
        <v>0</v>
      </c>
      <c r="K15" s="5" t="s">
        <v>15</v>
      </c>
      <c r="O15" s="22">
        <v>1</v>
      </c>
      <c r="Q15" s="9">
        <v>0</v>
      </c>
    </row>
    <row r="16" spans="1:17" x14ac:dyDescent="0.3">
      <c r="A16" s="26"/>
      <c r="B16" s="16">
        <v>0</v>
      </c>
      <c r="D16" s="22">
        <v>1</v>
      </c>
      <c r="F16" s="22">
        <v>1</v>
      </c>
      <c r="H16" s="22">
        <v>0</v>
      </c>
      <c r="I16" s="5" t="s">
        <v>197</v>
      </c>
      <c r="J16" s="22">
        <v>0</v>
      </c>
      <c r="K16" s="5" t="s">
        <v>197</v>
      </c>
      <c r="L16" s="17"/>
      <c r="M16" s="17"/>
      <c r="O16" s="22">
        <v>1</v>
      </c>
      <c r="Q16" s="9">
        <v>0</v>
      </c>
    </row>
    <row r="17" spans="1:17" ht="15" thickBot="1" x14ac:dyDescent="0.35">
      <c r="A17" s="27"/>
      <c r="B17" s="16">
        <v>0</v>
      </c>
      <c r="D17" s="22">
        <v>1</v>
      </c>
      <c r="F17" s="22">
        <v>1</v>
      </c>
      <c r="H17" s="22">
        <v>0</v>
      </c>
      <c r="I17" s="6" t="s">
        <v>198</v>
      </c>
      <c r="J17" s="22">
        <v>0</v>
      </c>
      <c r="K17" s="6" t="s">
        <v>198</v>
      </c>
      <c r="O17" s="22">
        <v>1</v>
      </c>
      <c r="Q17" s="9">
        <v>0</v>
      </c>
    </row>
    <row r="22" spans="1:17" ht="15" thickBot="1" x14ac:dyDescent="0.35"/>
    <row r="23" spans="1:17" ht="15" thickBot="1" x14ac:dyDescent="0.35">
      <c r="B23" s="23" t="s">
        <v>16</v>
      </c>
      <c r="C23" s="24"/>
      <c r="D23" s="24"/>
      <c r="E23" s="24"/>
      <c r="F23" s="24"/>
      <c r="G23" s="24"/>
      <c r="H23" s="25"/>
      <c r="I23" s="17"/>
    </row>
    <row r="24" spans="1:17" ht="15" thickBot="1" x14ac:dyDescent="0.35"/>
    <row r="25" spans="1:17" ht="15" thickBot="1" x14ac:dyDescent="0.35">
      <c r="B25" s="3" t="s">
        <v>18</v>
      </c>
      <c r="C25" s="3" t="s">
        <v>19</v>
      </c>
      <c r="D25" s="3" t="s">
        <v>20</v>
      </c>
      <c r="E25" s="3" t="s">
        <v>26</v>
      </c>
      <c r="F25" s="3" t="s">
        <v>27</v>
      </c>
    </row>
    <row r="26" spans="1:17" ht="15" thickBot="1" x14ac:dyDescent="0.35">
      <c r="B26" s="18" t="s">
        <v>6</v>
      </c>
      <c r="C26" s="5">
        <f>B3-D3+F3</f>
        <v>0</v>
      </c>
      <c r="D26" s="33">
        <f>B3+D3-F3</f>
        <v>0</v>
      </c>
      <c r="E26" s="4">
        <f>D3-H3</f>
        <v>0</v>
      </c>
      <c r="F26" s="8">
        <f>F3+J3</f>
        <v>1</v>
      </c>
      <c r="H26" s="3" t="s">
        <v>24</v>
      </c>
      <c r="J26" s="9">
        <v>0</v>
      </c>
      <c r="K26" s="9">
        <v>1</v>
      </c>
    </row>
    <row r="27" spans="1:17" x14ac:dyDescent="0.3">
      <c r="B27" s="16" t="s">
        <v>8</v>
      </c>
      <c r="C27" s="5">
        <f t="shared" ref="C27:C40" si="0">B4-D4+F4</f>
        <v>0</v>
      </c>
      <c r="D27" s="19">
        <f>B4+D4-F4</f>
        <v>0</v>
      </c>
      <c r="E27" s="5">
        <f>D4+H4</f>
        <v>1</v>
      </c>
      <c r="F27" s="8">
        <f>F4+J3</f>
        <v>1</v>
      </c>
      <c r="H27" s="5">
        <v>0</v>
      </c>
      <c r="J27" s="10">
        <v>1</v>
      </c>
      <c r="K27" s="10">
        <v>1</v>
      </c>
    </row>
    <row r="28" spans="1:17" ht="15" thickBot="1" x14ac:dyDescent="0.35">
      <c r="B28" s="16" t="s">
        <v>9</v>
      </c>
      <c r="C28" s="5">
        <f t="shared" si="0"/>
        <v>0</v>
      </c>
      <c r="D28" s="19">
        <f t="shared" ref="D28:D40" si="1">B5+D5-F5</f>
        <v>0</v>
      </c>
      <c r="E28" s="5">
        <f>D5-H5</f>
        <v>0</v>
      </c>
      <c r="F28" s="8">
        <f>F5-J4</f>
        <v>0</v>
      </c>
      <c r="H28" s="6">
        <v>1</v>
      </c>
      <c r="J28" s="10">
        <v>0</v>
      </c>
      <c r="K28" s="10">
        <v>0</v>
      </c>
    </row>
    <row r="29" spans="1:17" x14ac:dyDescent="0.3">
      <c r="B29" s="16" t="s">
        <v>12</v>
      </c>
      <c r="C29" s="5">
        <f t="shared" si="0"/>
        <v>0</v>
      </c>
      <c r="D29" s="19">
        <f t="shared" si="1"/>
        <v>0</v>
      </c>
      <c r="E29" s="5">
        <f>D6+H6</f>
        <v>1</v>
      </c>
      <c r="F29" s="19">
        <f>F6+J5</f>
        <v>1</v>
      </c>
      <c r="J29" s="10">
        <v>1</v>
      </c>
      <c r="K29" s="10">
        <v>1</v>
      </c>
    </row>
    <row r="30" spans="1:17" x14ac:dyDescent="0.3">
      <c r="B30" s="16" t="s">
        <v>194</v>
      </c>
      <c r="C30" s="5">
        <f t="shared" si="0"/>
        <v>0</v>
      </c>
      <c r="D30" s="19">
        <f t="shared" si="1"/>
        <v>0</v>
      </c>
      <c r="E30" s="5">
        <f>D7+H4</f>
        <v>1</v>
      </c>
      <c r="F30" s="19">
        <f>F7-J4</f>
        <v>0</v>
      </c>
      <c r="J30" s="10">
        <v>1</v>
      </c>
      <c r="K30" s="10">
        <v>0</v>
      </c>
    </row>
    <row r="31" spans="1:17" x14ac:dyDescent="0.3">
      <c r="B31" s="16" t="s">
        <v>10</v>
      </c>
      <c r="C31" s="5">
        <f t="shared" si="0"/>
        <v>0</v>
      </c>
      <c r="D31" s="19">
        <f t="shared" si="1"/>
        <v>0</v>
      </c>
      <c r="E31" s="5">
        <f>D8+H4</f>
        <v>1</v>
      </c>
      <c r="F31" s="19">
        <f>F8+J6</f>
        <v>1</v>
      </c>
      <c r="J31" s="10">
        <v>1</v>
      </c>
      <c r="K31" s="10">
        <v>1</v>
      </c>
    </row>
    <row r="32" spans="1:17" x14ac:dyDescent="0.3">
      <c r="B32" s="16" t="s">
        <v>11</v>
      </c>
      <c r="C32" s="5">
        <f t="shared" si="0"/>
        <v>0</v>
      </c>
      <c r="D32" s="19">
        <f t="shared" si="1"/>
        <v>0</v>
      </c>
      <c r="E32" s="5">
        <f>D9-H5</f>
        <v>0</v>
      </c>
      <c r="F32" s="19">
        <f>F9-J4</f>
        <v>0</v>
      </c>
      <c r="J32" s="10">
        <v>0</v>
      </c>
      <c r="K32" s="9">
        <v>0</v>
      </c>
    </row>
    <row r="33" spans="2:11" x14ac:dyDescent="0.3">
      <c r="B33" s="16" t="s">
        <v>13</v>
      </c>
      <c r="C33" s="5">
        <f t="shared" si="0"/>
        <v>0</v>
      </c>
      <c r="D33" s="19">
        <f t="shared" si="1"/>
        <v>0</v>
      </c>
      <c r="E33" s="5">
        <f>D10+H3</f>
        <v>1</v>
      </c>
      <c r="F33" s="19">
        <f>F10-J3</f>
        <v>0</v>
      </c>
      <c r="J33" s="10">
        <v>1</v>
      </c>
      <c r="K33" s="10">
        <v>0</v>
      </c>
    </row>
    <row r="34" spans="2:11" x14ac:dyDescent="0.3">
      <c r="B34" s="16" t="s">
        <v>195</v>
      </c>
      <c r="C34" s="5">
        <f t="shared" si="0"/>
        <v>0</v>
      </c>
      <c r="D34" s="19">
        <f t="shared" si="1"/>
        <v>0</v>
      </c>
      <c r="E34" s="5">
        <f>D11+H4</f>
        <v>1</v>
      </c>
      <c r="F34" s="19">
        <f>F11-J4</f>
        <v>0</v>
      </c>
      <c r="J34" s="10">
        <v>1</v>
      </c>
      <c r="K34" s="10">
        <v>0</v>
      </c>
    </row>
    <row r="35" spans="2:11" x14ac:dyDescent="0.3">
      <c r="B35" s="16" t="s">
        <v>7</v>
      </c>
      <c r="C35" s="5">
        <f t="shared" si="0"/>
        <v>2</v>
      </c>
      <c r="D35" s="19">
        <f t="shared" si="1"/>
        <v>0</v>
      </c>
      <c r="E35" s="5">
        <f>D12-H4</f>
        <v>0</v>
      </c>
      <c r="F35" s="19">
        <f>F12-J4</f>
        <v>0</v>
      </c>
      <c r="J35" s="10">
        <v>0</v>
      </c>
      <c r="K35" s="10">
        <v>0</v>
      </c>
    </row>
    <row r="36" spans="2:11" x14ac:dyDescent="0.3">
      <c r="B36" s="16" t="s">
        <v>14</v>
      </c>
      <c r="C36" s="5">
        <f t="shared" si="0"/>
        <v>0</v>
      </c>
      <c r="D36" s="19">
        <f t="shared" si="1"/>
        <v>0</v>
      </c>
      <c r="E36" s="5">
        <f>D13-H4</f>
        <v>0</v>
      </c>
      <c r="F36" s="19">
        <f>F13-J3</f>
        <v>0</v>
      </c>
      <c r="J36" s="9">
        <v>0</v>
      </c>
      <c r="K36" s="9">
        <v>0</v>
      </c>
    </row>
    <row r="37" spans="2:11" x14ac:dyDescent="0.3">
      <c r="B37" s="16" t="s">
        <v>196</v>
      </c>
      <c r="C37" s="5">
        <f t="shared" si="0"/>
        <v>0</v>
      </c>
      <c r="D37" s="19">
        <f t="shared" si="1"/>
        <v>0</v>
      </c>
      <c r="E37" s="5">
        <f>D14+H7</f>
        <v>1</v>
      </c>
      <c r="F37" s="19">
        <f>F14-J4</f>
        <v>0</v>
      </c>
      <c r="J37" s="9">
        <v>1</v>
      </c>
      <c r="K37" s="9">
        <v>0</v>
      </c>
    </row>
    <row r="38" spans="2:11" x14ac:dyDescent="0.3">
      <c r="B38" s="16" t="s">
        <v>15</v>
      </c>
      <c r="C38" s="5">
        <f t="shared" si="0"/>
        <v>0</v>
      </c>
      <c r="D38" s="19">
        <f t="shared" si="1"/>
        <v>0</v>
      </c>
      <c r="E38" s="5">
        <f>D15+H5</f>
        <v>1</v>
      </c>
      <c r="F38" s="19">
        <f>F15+J4</f>
        <v>1</v>
      </c>
      <c r="J38" s="9">
        <v>1</v>
      </c>
      <c r="K38" s="9">
        <v>1</v>
      </c>
    </row>
    <row r="39" spans="2:11" x14ac:dyDescent="0.3">
      <c r="B39" s="16" t="s">
        <v>197</v>
      </c>
      <c r="C39" s="5">
        <f t="shared" si="0"/>
        <v>0</v>
      </c>
      <c r="D39" s="19">
        <f t="shared" si="1"/>
        <v>0</v>
      </c>
      <c r="E39" s="5">
        <f>D16+H4</f>
        <v>1</v>
      </c>
      <c r="F39" s="19">
        <f>F16+J7</f>
        <v>1</v>
      </c>
      <c r="J39" s="9">
        <v>1</v>
      </c>
      <c r="K39" s="9">
        <v>1</v>
      </c>
    </row>
    <row r="40" spans="2:11" ht="15" thickBot="1" x14ac:dyDescent="0.35">
      <c r="B40" s="32" t="s">
        <v>198</v>
      </c>
      <c r="C40" s="6">
        <f t="shared" si="0"/>
        <v>0</v>
      </c>
      <c r="D40" s="20">
        <f t="shared" si="1"/>
        <v>0</v>
      </c>
      <c r="E40" s="6">
        <f>D17+H4</f>
        <v>1</v>
      </c>
      <c r="F40" s="6">
        <f>F17-J4</f>
        <v>0</v>
      </c>
      <c r="J40" s="9">
        <v>1</v>
      </c>
      <c r="K40" s="9">
        <v>0</v>
      </c>
    </row>
    <row r="41" spans="2:11" x14ac:dyDescent="0.3">
      <c r="B41" s="21"/>
      <c r="E41" s="21"/>
    </row>
    <row r="42" spans="2:11" x14ac:dyDescent="0.3">
      <c r="E42" s="21"/>
    </row>
    <row r="43" spans="2:11" x14ac:dyDescent="0.3">
      <c r="E43" s="21"/>
    </row>
    <row r="44" spans="2:11" x14ac:dyDescent="0.3">
      <c r="E44" s="21"/>
    </row>
  </sheetData>
  <mergeCells count="4">
    <mergeCell ref="B23:H23"/>
    <mergeCell ref="A1:A2"/>
    <mergeCell ref="F2:G2"/>
    <mergeCell ref="A3:A1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01CD-BA14-41B4-9A8D-E73C37065823}">
  <dimension ref="A1:P28"/>
  <sheetViews>
    <sheetView workbookViewId="0">
      <selection activeCell="M6" sqref="M6"/>
    </sheetView>
  </sheetViews>
  <sheetFormatPr defaultRowHeight="14.4" x14ac:dyDescent="0.3"/>
  <cols>
    <col min="4" max="4" width="15.109375" customWidth="1"/>
    <col min="5" max="5" width="17.21875" customWidth="1"/>
    <col min="6" max="6" width="16.21875" customWidth="1"/>
    <col min="7" max="7" width="15.88671875" customWidth="1"/>
    <col min="8" max="8" width="13.21875" customWidth="1"/>
    <col min="9" max="9" width="13.33203125" customWidth="1"/>
    <col min="10" max="10" width="12.33203125" customWidth="1"/>
    <col min="11" max="11" width="11.21875" customWidth="1"/>
    <col min="13" max="13" width="28.88671875" customWidth="1"/>
  </cols>
  <sheetData>
    <row r="1" spans="1:16" x14ac:dyDescent="0.3">
      <c r="B1" s="30" t="s">
        <v>0</v>
      </c>
      <c r="C1" s="30"/>
      <c r="D1" s="30" t="s">
        <v>3</v>
      </c>
      <c r="E1" s="30"/>
      <c r="F1" s="30" t="s">
        <v>2</v>
      </c>
      <c r="G1" s="30"/>
      <c r="H1" s="30" t="s">
        <v>4</v>
      </c>
      <c r="I1" s="30"/>
      <c r="J1" s="30" t="s">
        <v>5</v>
      </c>
      <c r="K1" s="30"/>
      <c r="O1" s="30" t="s">
        <v>17</v>
      </c>
      <c r="P1" s="30"/>
    </row>
    <row r="2" spans="1:16" x14ac:dyDescent="0.3">
      <c r="B2" s="30"/>
      <c r="C2" s="30"/>
      <c r="D2" s="30"/>
      <c r="E2" s="30"/>
      <c r="F2" s="30"/>
      <c r="G2" s="30"/>
      <c r="H2" s="30"/>
      <c r="I2" s="30"/>
      <c r="J2" s="30"/>
      <c r="K2" s="30"/>
      <c r="O2" s="30"/>
      <c r="P2" s="30"/>
    </row>
    <row r="4" spans="1:16" x14ac:dyDescent="0.3">
      <c r="A4" s="31" t="s">
        <v>1</v>
      </c>
      <c r="B4" s="2">
        <v>0</v>
      </c>
      <c r="C4" s="1" t="s">
        <v>6</v>
      </c>
      <c r="D4" s="2">
        <v>0</v>
      </c>
      <c r="E4" s="1" t="s">
        <v>6</v>
      </c>
      <c r="F4" s="2">
        <v>1</v>
      </c>
      <c r="G4" s="1" t="s">
        <v>6</v>
      </c>
      <c r="H4" s="2">
        <v>1</v>
      </c>
      <c r="I4" s="1" t="s">
        <v>6</v>
      </c>
      <c r="J4" s="2">
        <v>0</v>
      </c>
      <c r="K4" s="1" t="s">
        <v>6</v>
      </c>
      <c r="L4" s="2"/>
      <c r="M4" s="2"/>
      <c r="O4">
        <v>1</v>
      </c>
    </row>
    <row r="5" spans="1:16" x14ac:dyDescent="0.3">
      <c r="A5" s="31"/>
      <c r="B5" s="2">
        <v>0</v>
      </c>
      <c r="C5" s="1" t="s">
        <v>7</v>
      </c>
      <c r="D5" s="2">
        <v>1</v>
      </c>
      <c r="E5" s="1" t="s">
        <v>7</v>
      </c>
      <c r="F5" s="2">
        <v>0</v>
      </c>
      <c r="G5" s="1" t="s">
        <v>7</v>
      </c>
      <c r="H5" s="2">
        <v>0</v>
      </c>
      <c r="I5" s="1" t="s">
        <v>7</v>
      </c>
      <c r="J5" s="2">
        <v>0</v>
      </c>
      <c r="K5" s="1" t="s">
        <v>7</v>
      </c>
      <c r="L5" s="2"/>
      <c r="M5" s="2"/>
      <c r="O5">
        <v>1</v>
      </c>
    </row>
    <row r="6" spans="1:16" x14ac:dyDescent="0.3">
      <c r="A6" s="31"/>
      <c r="B6" s="2">
        <v>0</v>
      </c>
      <c r="C6" s="1" t="s">
        <v>8</v>
      </c>
      <c r="D6" s="2">
        <v>0</v>
      </c>
      <c r="E6" s="1" t="s">
        <v>8</v>
      </c>
      <c r="F6" s="2">
        <v>0</v>
      </c>
      <c r="G6" s="1" t="s">
        <v>8</v>
      </c>
      <c r="H6" s="2">
        <v>0</v>
      </c>
      <c r="I6" s="1" t="s">
        <v>8</v>
      </c>
      <c r="J6" s="2">
        <v>1</v>
      </c>
      <c r="K6" s="1" t="s">
        <v>8</v>
      </c>
      <c r="L6" s="2"/>
      <c r="O6">
        <v>1</v>
      </c>
    </row>
    <row r="7" spans="1:16" x14ac:dyDescent="0.3">
      <c r="A7" s="31"/>
      <c r="B7" s="2">
        <v>0</v>
      </c>
      <c r="C7" s="1" t="s">
        <v>9</v>
      </c>
      <c r="D7" s="2">
        <v>0</v>
      </c>
      <c r="E7" s="1" t="s">
        <v>9</v>
      </c>
      <c r="F7" s="2">
        <v>0</v>
      </c>
      <c r="G7" s="1" t="s">
        <v>9</v>
      </c>
      <c r="H7" s="2">
        <v>1</v>
      </c>
      <c r="I7" s="1" t="s">
        <v>9</v>
      </c>
      <c r="J7" s="2">
        <v>0</v>
      </c>
      <c r="K7" s="1" t="s">
        <v>9</v>
      </c>
      <c r="L7" s="2"/>
      <c r="M7" s="2">
        <f>SUMPRODUCT(B4:B13,O4:O13)</f>
        <v>0</v>
      </c>
      <c r="O7">
        <v>1</v>
      </c>
    </row>
    <row r="8" spans="1:16" x14ac:dyDescent="0.3">
      <c r="A8" s="31"/>
      <c r="B8" s="2">
        <v>0</v>
      </c>
      <c r="C8" s="1" t="s">
        <v>10</v>
      </c>
      <c r="D8" s="2">
        <v>0</v>
      </c>
      <c r="E8" s="1" t="s">
        <v>10</v>
      </c>
      <c r="F8" s="2">
        <v>0</v>
      </c>
      <c r="G8" s="1" t="s">
        <v>10</v>
      </c>
      <c r="H8" s="2">
        <v>0</v>
      </c>
      <c r="I8" s="1" t="s">
        <v>10</v>
      </c>
      <c r="J8" s="2">
        <v>0</v>
      </c>
      <c r="K8" s="1" t="s">
        <v>10</v>
      </c>
      <c r="L8" s="2"/>
      <c r="M8" s="2"/>
      <c r="O8">
        <v>1</v>
      </c>
    </row>
    <row r="9" spans="1:16" x14ac:dyDescent="0.3">
      <c r="A9" s="31"/>
      <c r="B9" s="2">
        <v>0</v>
      </c>
      <c r="C9" s="1" t="s">
        <v>11</v>
      </c>
      <c r="D9" s="2">
        <v>0</v>
      </c>
      <c r="E9" s="1" t="s">
        <v>11</v>
      </c>
      <c r="F9" s="2">
        <v>0</v>
      </c>
      <c r="G9" s="1" t="s">
        <v>11</v>
      </c>
      <c r="H9" s="2">
        <v>0</v>
      </c>
      <c r="I9" s="1" t="s">
        <v>11</v>
      </c>
      <c r="J9" s="2">
        <v>0</v>
      </c>
      <c r="K9" s="1" t="s">
        <v>11</v>
      </c>
      <c r="L9" s="2"/>
      <c r="M9" s="2"/>
      <c r="O9">
        <v>1</v>
      </c>
    </row>
    <row r="10" spans="1:16" x14ac:dyDescent="0.3">
      <c r="A10" s="31"/>
      <c r="B10" s="2">
        <v>0</v>
      </c>
      <c r="C10" s="1" t="s">
        <v>12</v>
      </c>
      <c r="D10" s="2">
        <v>0</v>
      </c>
      <c r="E10" s="1" t="s">
        <v>12</v>
      </c>
      <c r="F10" s="2">
        <v>0</v>
      </c>
      <c r="G10" s="1" t="s">
        <v>12</v>
      </c>
      <c r="H10" s="2">
        <v>1</v>
      </c>
      <c r="I10" s="1" t="s">
        <v>12</v>
      </c>
      <c r="J10" s="2">
        <v>1</v>
      </c>
      <c r="K10" s="1" t="s">
        <v>12</v>
      </c>
      <c r="L10" s="2"/>
      <c r="M10" s="2"/>
      <c r="O10">
        <v>1</v>
      </c>
    </row>
    <row r="11" spans="1:16" x14ac:dyDescent="0.3">
      <c r="A11" s="31"/>
      <c r="B11" s="2">
        <v>0</v>
      </c>
      <c r="C11" s="1" t="s">
        <v>13</v>
      </c>
      <c r="D11" s="2">
        <v>0</v>
      </c>
      <c r="E11" s="1" t="s">
        <v>13</v>
      </c>
      <c r="F11" s="2">
        <v>0</v>
      </c>
      <c r="G11" s="1" t="s">
        <v>13</v>
      </c>
      <c r="H11" s="2">
        <v>0</v>
      </c>
      <c r="I11" s="1" t="s">
        <v>13</v>
      </c>
      <c r="J11" s="2">
        <v>0</v>
      </c>
      <c r="K11" s="1" t="s">
        <v>13</v>
      </c>
      <c r="L11" s="2"/>
      <c r="M11" s="2"/>
      <c r="O11">
        <v>1</v>
      </c>
    </row>
    <row r="12" spans="1:16" x14ac:dyDescent="0.3">
      <c r="A12" s="31"/>
      <c r="B12" s="2">
        <v>0</v>
      </c>
      <c r="C12" s="1" t="s">
        <v>14</v>
      </c>
      <c r="D12" s="2">
        <v>0</v>
      </c>
      <c r="E12" s="1" t="s">
        <v>14</v>
      </c>
      <c r="F12" s="2">
        <v>0</v>
      </c>
      <c r="G12" s="1" t="s">
        <v>14</v>
      </c>
      <c r="H12" s="2">
        <v>0</v>
      </c>
      <c r="I12" s="1" t="s">
        <v>14</v>
      </c>
      <c r="J12" s="2">
        <v>0</v>
      </c>
      <c r="K12" s="1" t="s">
        <v>14</v>
      </c>
      <c r="L12" s="2"/>
      <c r="M12" s="2"/>
      <c r="O12">
        <v>1</v>
      </c>
    </row>
    <row r="13" spans="1:16" x14ac:dyDescent="0.3">
      <c r="A13" s="31"/>
      <c r="B13" s="2">
        <v>0</v>
      </c>
      <c r="C13" s="1" t="s">
        <v>15</v>
      </c>
      <c r="D13" s="2">
        <v>0</v>
      </c>
      <c r="E13" s="1" t="s">
        <v>15</v>
      </c>
      <c r="F13" s="2">
        <v>0</v>
      </c>
      <c r="G13" s="1" t="s">
        <v>15</v>
      </c>
      <c r="H13" s="2">
        <v>0</v>
      </c>
      <c r="I13" s="1" t="s">
        <v>15</v>
      </c>
      <c r="J13" s="2">
        <v>1</v>
      </c>
      <c r="K13" s="1" t="s">
        <v>15</v>
      </c>
      <c r="L13" s="2"/>
      <c r="M13" s="2"/>
      <c r="O13">
        <v>1</v>
      </c>
    </row>
    <row r="14" spans="1:16" x14ac:dyDescent="0.3">
      <c r="A14" s="3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6" x14ac:dyDescent="0.3">
      <c r="A15" s="1"/>
      <c r="B15" s="30" t="s">
        <v>16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16" x14ac:dyDescent="0.3">
      <c r="A16" s="1"/>
      <c r="B16" s="2"/>
      <c r="C16" s="2"/>
      <c r="D16" s="30" t="s">
        <v>23</v>
      </c>
      <c r="E16" s="30"/>
      <c r="F16" s="30" t="s">
        <v>22</v>
      </c>
      <c r="G16" s="30"/>
      <c r="H16" s="2"/>
      <c r="I16" s="2"/>
      <c r="J16" s="2"/>
      <c r="K16" s="2"/>
      <c r="L16" s="2"/>
      <c r="M16" s="2"/>
    </row>
    <row r="17" spans="1:15" x14ac:dyDescent="0.3">
      <c r="A17" s="1"/>
      <c r="B17" s="2"/>
      <c r="C17" s="2"/>
      <c r="D17" s="30"/>
      <c r="E17" s="30"/>
      <c r="F17" s="30"/>
      <c r="G17" s="30"/>
      <c r="H17" s="2"/>
      <c r="I17" s="2"/>
      <c r="J17" s="2"/>
      <c r="K17" s="2"/>
      <c r="L17" s="2"/>
      <c r="M17" s="2"/>
    </row>
    <row r="18" spans="1:15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 t="s">
        <v>24</v>
      </c>
    </row>
    <row r="19" spans="1:15" x14ac:dyDescent="0.3">
      <c r="A19" s="1"/>
      <c r="B19" s="2"/>
      <c r="C19" s="2"/>
      <c r="D19" s="30">
        <f>D4+H4</f>
        <v>1</v>
      </c>
      <c r="E19" s="30"/>
      <c r="F19" s="30">
        <f>F6+J6</f>
        <v>1</v>
      </c>
      <c r="G19" s="30"/>
      <c r="H19" s="2"/>
      <c r="I19" s="2"/>
      <c r="J19" s="30" t="s">
        <v>25</v>
      </c>
      <c r="K19" s="30"/>
      <c r="L19" s="2"/>
      <c r="M19" s="2">
        <v>0</v>
      </c>
      <c r="O19">
        <f>SUM(H4:H13,J4:J13)+M7</f>
        <v>6</v>
      </c>
    </row>
    <row r="20" spans="1:15" x14ac:dyDescent="0.3">
      <c r="A20" s="1"/>
      <c r="B20" s="2"/>
      <c r="C20" s="2"/>
      <c r="D20" s="30">
        <f>D5+H5</f>
        <v>1</v>
      </c>
      <c r="E20" s="30"/>
      <c r="F20" s="30">
        <f>F13+J13</f>
        <v>1</v>
      </c>
      <c r="G20" s="30"/>
      <c r="H20" s="2"/>
      <c r="I20" s="2"/>
      <c r="J20" s="2">
        <f>SUMPRODUCT(B4:B13)-SUMPRODUCT(D4:D13)+SUMPRODUCT(F4:F13)</f>
        <v>0</v>
      </c>
      <c r="K20" s="2"/>
      <c r="L20" s="2"/>
      <c r="M20" s="2">
        <v>1</v>
      </c>
    </row>
    <row r="21" spans="1:15" x14ac:dyDescent="0.3">
      <c r="A21" s="1"/>
      <c r="B21" s="2"/>
      <c r="C21" s="2"/>
      <c r="D21" s="30">
        <f>D6+H7</f>
        <v>1</v>
      </c>
      <c r="E21" s="30"/>
      <c r="F21" s="30">
        <f>F7+J10</f>
        <v>1</v>
      </c>
      <c r="G21" s="30"/>
      <c r="H21" s="2"/>
      <c r="I21" s="2"/>
      <c r="J21" s="2">
        <f>SUMPRODUCT(B4:B13)+SUMPRODUCT(D4:D13)-SUMPRODUCT(F4:F13)</f>
        <v>0</v>
      </c>
      <c r="K21" s="2"/>
      <c r="L21" s="2"/>
      <c r="M21" s="2"/>
    </row>
    <row r="22" spans="1:15" x14ac:dyDescent="0.3">
      <c r="A22" s="1"/>
      <c r="B22" s="2"/>
      <c r="C22" s="2"/>
      <c r="D22" s="30">
        <f>D7+H7</f>
        <v>1</v>
      </c>
      <c r="E22" s="30"/>
      <c r="F22" s="30">
        <f>F10+J10</f>
        <v>1</v>
      </c>
      <c r="G22" s="30"/>
      <c r="H22" s="2"/>
      <c r="I22" s="2"/>
      <c r="J22" s="2"/>
      <c r="K22" s="2"/>
      <c r="L22" s="2"/>
      <c r="M22" s="2"/>
    </row>
    <row r="23" spans="1:15" x14ac:dyDescent="0.3">
      <c r="A23" s="1"/>
      <c r="B23" s="2"/>
      <c r="C23" s="2"/>
      <c r="D23" s="30">
        <f>D8+H7</f>
        <v>1</v>
      </c>
      <c r="E23" s="30"/>
      <c r="F23" s="30">
        <f>F5+J10</f>
        <v>1</v>
      </c>
      <c r="G23" s="30"/>
      <c r="H23" s="2"/>
      <c r="I23" s="2"/>
      <c r="J23" s="2"/>
      <c r="K23" s="2"/>
      <c r="L23" s="2"/>
      <c r="M23" s="2"/>
    </row>
    <row r="24" spans="1:15" x14ac:dyDescent="0.3">
      <c r="A24" s="1"/>
      <c r="B24" s="2"/>
      <c r="C24" s="2"/>
      <c r="D24" s="30">
        <f>D9+H7</f>
        <v>1</v>
      </c>
      <c r="E24" s="30"/>
      <c r="F24" s="30">
        <f>F12+J10</f>
        <v>1</v>
      </c>
      <c r="G24" s="30"/>
      <c r="H24" s="2"/>
      <c r="I24" s="2"/>
      <c r="J24" s="2"/>
      <c r="K24" s="2"/>
      <c r="L24" s="2"/>
      <c r="M24" s="2"/>
    </row>
    <row r="25" spans="1:15" x14ac:dyDescent="0.3">
      <c r="A25" s="1"/>
      <c r="B25" s="2"/>
      <c r="C25" s="2"/>
      <c r="D25" s="30">
        <f>D10+H10</f>
        <v>1</v>
      </c>
      <c r="E25" s="30"/>
      <c r="F25" s="30">
        <f>F4+J4</f>
        <v>1</v>
      </c>
      <c r="G25" s="30"/>
      <c r="H25" s="2"/>
      <c r="I25" s="2"/>
      <c r="J25" s="2"/>
      <c r="K25" s="2"/>
      <c r="L25" s="2"/>
      <c r="M25" s="2"/>
    </row>
    <row r="26" spans="1:15" x14ac:dyDescent="0.3">
      <c r="A26" s="2"/>
      <c r="B26" s="2"/>
      <c r="C26" s="2"/>
      <c r="D26" s="30">
        <f>D11+H10</f>
        <v>1</v>
      </c>
      <c r="E26" s="30"/>
      <c r="F26" s="30">
        <f>F8-J4</f>
        <v>0</v>
      </c>
      <c r="G26" s="30"/>
      <c r="H26" s="2"/>
      <c r="I26" s="2"/>
      <c r="J26" s="2"/>
      <c r="K26" s="2"/>
      <c r="L26" s="2"/>
      <c r="M26" s="2"/>
    </row>
    <row r="27" spans="1:15" x14ac:dyDescent="0.3">
      <c r="A27" s="2"/>
      <c r="B27" s="2"/>
      <c r="C27" s="2"/>
      <c r="D27" s="30">
        <f>D12+H10</f>
        <v>1</v>
      </c>
      <c r="E27" s="30"/>
      <c r="F27" s="30">
        <f>F9-J4</f>
        <v>0</v>
      </c>
      <c r="G27" s="30"/>
      <c r="H27" s="2"/>
      <c r="I27" s="2"/>
      <c r="J27" s="2"/>
      <c r="K27" s="2"/>
      <c r="L27" s="2"/>
      <c r="M27" s="2"/>
    </row>
    <row r="28" spans="1:15" x14ac:dyDescent="0.3">
      <c r="A28" s="2"/>
      <c r="B28" s="2"/>
      <c r="C28" s="2"/>
      <c r="D28" s="30">
        <f>D13+H10</f>
        <v>1</v>
      </c>
      <c r="E28" s="30"/>
      <c r="F28" s="30">
        <f>F11-J4</f>
        <v>0</v>
      </c>
      <c r="G28" s="30"/>
      <c r="H28" s="2"/>
      <c r="I28" s="2"/>
      <c r="J28" s="2"/>
      <c r="K28" s="2"/>
      <c r="L28" s="2"/>
      <c r="M28" s="2"/>
    </row>
  </sheetData>
  <mergeCells count="31">
    <mergeCell ref="A4:A14"/>
    <mergeCell ref="B15:M15"/>
    <mergeCell ref="B1:C2"/>
    <mergeCell ref="D1:E2"/>
    <mergeCell ref="F1:G2"/>
    <mergeCell ref="H1:I2"/>
    <mergeCell ref="J1:K2"/>
    <mergeCell ref="F23:G23"/>
    <mergeCell ref="F25:G25"/>
    <mergeCell ref="O1:P2"/>
    <mergeCell ref="D16:E17"/>
    <mergeCell ref="F16:G17"/>
    <mergeCell ref="F19:G19"/>
    <mergeCell ref="D19:E19"/>
    <mergeCell ref="D25:E25"/>
    <mergeCell ref="D26:E26"/>
    <mergeCell ref="D27:E27"/>
    <mergeCell ref="D28:E28"/>
    <mergeCell ref="J19:K19"/>
    <mergeCell ref="D20:E20"/>
    <mergeCell ref="D21:E21"/>
    <mergeCell ref="D22:E22"/>
    <mergeCell ref="D23:E23"/>
    <mergeCell ref="D24:E24"/>
    <mergeCell ref="F20:G20"/>
    <mergeCell ref="F28:G28"/>
    <mergeCell ref="F27:G27"/>
    <mergeCell ref="F26:G26"/>
    <mergeCell ref="F24:G24"/>
    <mergeCell ref="F21:G21"/>
    <mergeCell ref="F22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Viswes</dc:creator>
  <cp:lastModifiedBy>M Visweswaran</cp:lastModifiedBy>
  <dcterms:created xsi:type="dcterms:W3CDTF">2022-04-08T13:29:40Z</dcterms:created>
  <dcterms:modified xsi:type="dcterms:W3CDTF">2022-05-10T03:51:07Z</dcterms:modified>
</cp:coreProperties>
</file>