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undan/Library/Mobile Documents/com~apple~CloudDocs/Technical_Courses/UpGrad_EPGP_ML_AI_IIITB/Course_4_Machine_Learning_2/Module_4_Tree_Models/"/>
    </mc:Choice>
  </mc:AlternateContent>
  <xr:revisionPtr revIDLastSave="0" documentId="13_ncr:1_{1F77A1C1-7321-BF45-AB3B-E01051216FBD}" xr6:coauthVersionLast="47" xr6:coauthVersionMax="47" xr10:uidLastSave="{00000000-0000-0000-0000-000000000000}"/>
  <bookViews>
    <workbookView xWindow="10120" yWindow="-29500" windowWidth="28040" windowHeight="17440" activeTab="3" xr2:uid="{3CBAD715-F886-3041-82E1-68A5B3A902B0}"/>
  </bookViews>
  <sheets>
    <sheet name="Movies" sheetId="1" r:id="rId1"/>
    <sheet name="Music" sheetId="2" r:id="rId2"/>
    <sheet name="Graded_Questions_1" sheetId="3" r:id="rId3"/>
    <sheet name="Graded_Questions_2" sheetId="4" r:id="rId4"/>
  </sheets>
  <calcPr calcId="191029"/>
  <pivotCaches>
    <pivotCache cacheId="4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4" l="1"/>
  <c r="K34" i="4"/>
  <c r="K33" i="4"/>
  <c r="K32" i="4"/>
  <c r="J34" i="4"/>
  <c r="I34" i="4"/>
  <c r="M33" i="4" s="1"/>
  <c r="K25" i="4"/>
  <c r="J25" i="4"/>
  <c r="J26" i="4" s="1"/>
  <c r="I25" i="4"/>
  <c r="M24" i="4" s="1"/>
  <c r="N24" i="4"/>
  <c r="K24" i="4"/>
  <c r="K23" i="4"/>
  <c r="J16" i="4"/>
  <c r="I16" i="4"/>
  <c r="N15" i="4"/>
  <c r="K15" i="4"/>
  <c r="N14" i="4"/>
  <c r="N16" i="4" s="1"/>
  <c r="M14" i="4"/>
  <c r="K14" i="4"/>
  <c r="I7" i="4"/>
  <c r="K16" i="4" s="1"/>
  <c r="K5" i="4"/>
  <c r="I7" i="3"/>
  <c r="K25" i="3" s="1"/>
  <c r="J25" i="3"/>
  <c r="I25" i="3"/>
  <c r="M24" i="3" s="1"/>
  <c r="N24" i="3"/>
  <c r="K24" i="3"/>
  <c r="K23" i="3"/>
  <c r="J16" i="3"/>
  <c r="N15" i="3" s="1"/>
  <c r="I16" i="3"/>
  <c r="M15" i="3" s="1"/>
  <c r="K15" i="3"/>
  <c r="K14" i="3"/>
  <c r="E26" i="2"/>
  <c r="D26" i="2"/>
  <c r="H25" i="2" s="1"/>
  <c r="E17" i="2"/>
  <c r="D17" i="2"/>
  <c r="E26" i="1"/>
  <c r="I25" i="1" s="1"/>
  <c r="D26" i="1"/>
  <c r="H24" i="1" s="1"/>
  <c r="E17" i="1"/>
  <c r="I15" i="1" s="1"/>
  <c r="D17" i="1"/>
  <c r="F26" i="1"/>
  <c r="E27" i="1" s="1"/>
  <c r="F25" i="1"/>
  <c r="F24" i="1"/>
  <c r="F17" i="1"/>
  <c r="F16" i="1"/>
  <c r="F15" i="1"/>
  <c r="F26" i="2"/>
  <c r="E27" i="2" s="1"/>
  <c r="F25" i="2"/>
  <c r="F24" i="2"/>
  <c r="F17" i="2"/>
  <c r="E18" i="2" s="1"/>
  <c r="F16" i="2"/>
  <c r="F15" i="2"/>
  <c r="I25" i="2"/>
  <c r="I24" i="2"/>
  <c r="I16" i="2"/>
  <c r="H16" i="2"/>
  <c r="I15" i="2"/>
  <c r="H15" i="2"/>
  <c r="F7" i="2"/>
  <c r="F6" i="2"/>
  <c r="I24" i="1"/>
  <c r="I16" i="1"/>
  <c r="F7" i="1"/>
  <c r="F6" i="1"/>
  <c r="F8" i="1" s="1"/>
  <c r="M15" i="4" l="1"/>
  <c r="M16" i="4" s="1"/>
  <c r="J35" i="4"/>
  <c r="K6" i="4"/>
  <c r="K7" i="4"/>
  <c r="N33" i="4"/>
  <c r="M32" i="4"/>
  <c r="M34" i="4" s="1"/>
  <c r="N32" i="4"/>
  <c r="N34" i="4" s="1"/>
  <c r="I35" i="4"/>
  <c r="J17" i="4"/>
  <c r="I17" i="4"/>
  <c r="M23" i="4"/>
  <c r="M25" i="4" s="1"/>
  <c r="N23" i="4"/>
  <c r="N25" i="4" s="1"/>
  <c r="I26" i="4"/>
  <c r="K6" i="3"/>
  <c r="K5" i="3"/>
  <c r="K16" i="3"/>
  <c r="J17" i="3" s="1"/>
  <c r="M14" i="3"/>
  <c r="M16" i="3" s="1"/>
  <c r="N14" i="3"/>
  <c r="N16" i="3" s="1"/>
  <c r="J26" i="3"/>
  <c r="K7" i="3"/>
  <c r="I17" i="3"/>
  <c r="N23" i="3"/>
  <c r="N25" i="3" s="1"/>
  <c r="M23" i="3"/>
  <c r="M25" i="3" s="1"/>
  <c r="I26" i="3"/>
  <c r="E18" i="1"/>
  <c r="D27" i="1"/>
  <c r="D18" i="1"/>
  <c r="H25" i="1"/>
  <c r="H26" i="1" s="1"/>
  <c r="J26" i="1" s="1"/>
  <c r="K26" i="1" s="1"/>
  <c r="H24" i="2"/>
  <c r="H26" i="2" s="1"/>
  <c r="D27" i="2"/>
  <c r="I26" i="1"/>
  <c r="I17" i="1"/>
  <c r="H15" i="1"/>
  <c r="H16" i="1"/>
  <c r="I26" i="2"/>
  <c r="D18" i="2"/>
  <c r="I17" i="2"/>
  <c r="H17" i="2"/>
  <c r="F8" i="2"/>
  <c r="O34" i="4" l="1"/>
  <c r="O25" i="4"/>
  <c r="P25" i="4"/>
  <c r="O16" i="4"/>
  <c r="P16" i="4" s="1"/>
  <c r="O16" i="3"/>
  <c r="P16" i="3" s="1"/>
  <c r="O25" i="3"/>
  <c r="P25" i="3" s="1"/>
  <c r="J26" i="2"/>
  <c r="H17" i="1"/>
  <c r="J17" i="1" s="1"/>
  <c r="K17" i="1" s="1"/>
  <c r="J17" i="2"/>
  <c r="K17" i="2" s="1"/>
  <c r="K26" i="2"/>
</calcChain>
</file>

<file path=xl/sharedStrings.xml><?xml version="1.0" encoding="utf-8"?>
<sst xmlns="http://schemas.openxmlformats.org/spreadsheetml/2006/main" count="172" uniqueCount="41">
  <si>
    <t>Classes</t>
  </si>
  <si>
    <t>Total</t>
  </si>
  <si>
    <t>Gini</t>
  </si>
  <si>
    <t>Hit</t>
  </si>
  <si>
    <t>Flop</t>
  </si>
  <si>
    <t>Ratings</t>
  </si>
  <si>
    <t>&lt;= 3</t>
  </si>
  <si>
    <t>&gt; 3</t>
  </si>
  <si>
    <t>Cast</t>
  </si>
  <si>
    <t>Yes</t>
  </si>
  <si>
    <t>No</t>
  </si>
  <si>
    <t>Potential Split by First Variable</t>
  </si>
  <si>
    <t>Potential Split by Second Variable</t>
  </si>
  <si>
    <t>Parent Data</t>
  </si>
  <si>
    <t>Gain</t>
  </si>
  <si>
    <t>Music</t>
  </si>
  <si>
    <t>No-Music</t>
  </si>
  <si>
    <t>Gender</t>
  </si>
  <si>
    <t>Male</t>
  </si>
  <si>
    <t>Female</t>
  </si>
  <si>
    <t>Stream</t>
  </si>
  <si>
    <t>Science</t>
  </si>
  <si>
    <t>Arts</t>
  </si>
  <si>
    <t>X1</t>
  </si>
  <si>
    <t>X2</t>
  </si>
  <si>
    <t>Y</t>
  </si>
  <si>
    <t>Grand Total</t>
  </si>
  <si>
    <t>Count of Y</t>
  </si>
  <si>
    <t>Source Dataset</t>
  </si>
  <si>
    <t>(All)</t>
  </si>
  <si>
    <t>Pivot Table</t>
  </si>
  <si>
    <t>&lt; 2.5</t>
  </si>
  <si>
    <t>&gt;= 2.5</t>
  </si>
  <si>
    <t>Potential Split by First Variable/Criterion</t>
  </si>
  <si>
    <t>Potential Split by Second Variable/Criterion</t>
  </si>
  <si>
    <t>&lt; 1.5</t>
  </si>
  <si>
    <t>&gt;= 1.5</t>
  </si>
  <si>
    <t>X3</t>
  </si>
  <si>
    <t>T</t>
  </si>
  <si>
    <t>F</t>
  </si>
  <si>
    <t>Potential Split by Third Variable/Criterion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</si>
</sst>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6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</cellXfs>
  <cellStyles count="1">
    <cellStyle name="Normal" xfId="0" builtinId="0"/>
  </cellStyles>
  <dxfs count="26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dan Tripathi" refreshedDate="45137.738281018515" createdVersion="8" refreshedVersion="8" minRefreshableVersion="3" recordCount="6" xr:uid="{268C85B5-8604-1146-B08E-6A73E9032A59}">
  <cacheSource type="worksheet">
    <worksheetSource ref="B4:D10" sheet="Graded_Questions_1"/>
  </cacheSource>
  <cacheFields count="3">
    <cacheField name="X1" numFmtId="0">
      <sharedItems containsSemiMixedTypes="0" containsString="0" containsNumber="1" containsInteger="1" minValue="1" maxValue="3" count="3">
        <n v="1"/>
        <n v="2"/>
        <n v="3"/>
      </sharedItems>
    </cacheField>
    <cacheField name="X2" numFmtId="0">
      <sharedItems containsSemiMixedTypes="0" containsString="0" containsNumber="1" containsInteger="1" minValue="1" maxValue="3" count="3">
        <n v="1"/>
        <n v="2"/>
        <n v="3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dan Tripathi" refreshedDate="45137.747987037037" createdVersion="8" refreshedVersion="8" minRefreshableVersion="3" recordCount="4" xr:uid="{EE58DB32-D54A-C94B-B229-3644805D002A}">
  <cacheSource type="worksheet">
    <worksheetSource ref="B4:E8" sheet="Graded_Questions_2"/>
  </cacheSource>
  <cacheFields count="4">
    <cacheField name="X1" numFmtId="0">
      <sharedItems count="2">
        <s v="T"/>
        <s v="F"/>
      </sharedItems>
    </cacheField>
    <cacheField name="X2" numFmtId="0">
      <sharedItems count="2">
        <s v="T"/>
        <s v="F"/>
      </sharedItems>
    </cacheField>
    <cacheField name="X3" numFmtId="0">
      <sharedItems count="2">
        <s v="T"/>
        <s v="F"/>
      </sharedItems>
    </cacheField>
    <cacheField name="Y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0"/>
    <x v="1"/>
    <x v="1"/>
  </r>
  <r>
    <x v="1"/>
    <x v="0"/>
    <x v="1"/>
  </r>
  <r>
    <x v="1"/>
    <x v="1"/>
    <x v="0"/>
  </r>
  <r>
    <x v="1"/>
    <x v="2"/>
    <x v="1"/>
  </r>
  <r>
    <x v="2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1"/>
    <x v="1"/>
  </r>
  <r>
    <x v="0"/>
    <x v="1"/>
    <x v="0"/>
    <x v="1"/>
  </r>
  <r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A9DFD-0D03-8A45-98C8-227550898EF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18:F22" firstHeaderRow="1" firstDataRow="2" firstDataCol="1" rowPageCount="1" colPageCount="1"/>
  <pivotFields count="3">
    <pivotField axis="axisPage" compact="0" outline="0" showAll="0">
      <items count="4">
        <item x="0"/>
        <item x="1"/>
        <item x="2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dataField="1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Y" fld="2" subtotal="count" baseField="0" baseItem="0"/>
  </dataFields>
  <formats count="14">
    <format dxfId="224">
      <pivotArea type="all" dataOnly="0" outline="0" fieldPosition="0"/>
    </format>
    <format dxfId="225">
      <pivotArea outline="0" collapsedLevelsAreSubtotals="1" fieldPosition="0"/>
    </format>
    <format dxfId="226">
      <pivotArea type="origin" dataOnly="0" labelOnly="1" outline="0" fieldPosition="0"/>
    </format>
    <format dxfId="227">
      <pivotArea field="2" type="button" dataOnly="0" labelOnly="1" outline="0" axis="axisRow" fieldPosition="0"/>
    </format>
    <format dxfId="228">
      <pivotArea dataOnly="0" labelOnly="1" outline="0" fieldPosition="0">
        <references count="1">
          <reference field="2" count="0"/>
        </references>
      </pivotArea>
    </format>
    <format dxfId="229">
      <pivotArea dataOnly="0" labelOnly="1" grandRow="1" outline="0" fieldPosition="0"/>
    </format>
    <format dxfId="230">
      <pivotArea type="topRight" dataOnly="0" labelOnly="1" outline="0" fieldPosition="0"/>
    </format>
    <format dxfId="231">
      <pivotArea type="all" dataOnly="0" outline="0" fieldPosition="0"/>
    </format>
    <format dxfId="232">
      <pivotArea outline="0" collapsedLevelsAreSubtotals="1" fieldPosition="0"/>
    </format>
    <format dxfId="233">
      <pivotArea type="origin" dataOnly="0" labelOnly="1" outline="0" fieldPosition="0"/>
    </format>
    <format dxfId="234">
      <pivotArea field="2" type="button" dataOnly="0" labelOnly="1" outline="0" axis="axisRow" fieldPosition="0"/>
    </format>
    <format dxfId="235">
      <pivotArea dataOnly="0" labelOnly="1" outline="0" fieldPosition="0">
        <references count="1">
          <reference field="2" count="0"/>
        </references>
      </pivotArea>
    </format>
    <format dxfId="236">
      <pivotArea dataOnly="0" labelOnly="1" grandRow="1" outline="0" fieldPosition="0"/>
    </format>
    <format dxfId="237">
      <pivotArea type="topRight" dataOnly="0" labelOnly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832C6-B116-B346-8C70-0D525A40554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18:E22" firstHeaderRow="1" firstDataRow="2" firstDataCol="1" rowPageCount="2" colPageCount="1"/>
  <pivotFields count="4">
    <pivotField axis="axisPage" compact="0" outline="0" multipleItemSelectionAllowed="1" showAll="0">
      <items count="3">
        <item x="0"/>
        <item h="1"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  <pivotField axis="axisRow" dataField="1" compact="0" outline="0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2" hier="-1"/>
    <pageField fld="0" hier="-1"/>
  </pageFields>
  <dataFields count="1">
    <dataField name="Count of Y" fld="3" subtotal="count" baseField="0" baseItem="0"/>
  </dataFields>
  <formats count="14">
    <format dxfId="42">
      <pivotArea type="all" dataOnly="0" outline="0" fieldPosition="0"/>
    </format>
    <format dxfId="43">
      <pivotArea outline="0" collapsedLevelsAreSubtotals="1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dataOnly="0" labelOnly="1" outline="0" fieldPosition="0">
        <references count="1">
          <reference field="3" count="0"/>
        </references>
      </pivotArea>
    </format>
    <format dxfId="47">
      <pivotArea dataOnly="0" labelOnly="1" grandRow="1" outline="0" fieldPosition="0"/>
    </format>
    <format dxfId="48">
      <pivotArea type="topRight" dataOnly="0" labelOnly="1" outline="0" fieldPosition="0"/>
    </format>
    <format dxfId="49">
      <pivotArea type="all" dataOnly="0" outline="0" fieldPosition="0"/>
    </format>
    <format dxfId="50">
      <pivotArea outline="0" collapsedLevelsAreSubtotals="1" fieldPosition="0"/>
    </format>
    <format dxfId="51">
      <pivotArea type="origin" dataOnly="0" labelOnly="1" outline="0" fieldPosition="0"/>
    </format>
    <format dxfId="52">
      <pivotArea field="3" type="button" dataOnly="0" labelOnly="1" outline="0" axis="axisRow" fieldPosition="0"/>
    </format>
    <format dxfId="53">
      <pivotArea dataOnly="0" labelOnly="1" outline="0" fieldPosition="0">
        <references count="1">
          <reference field="3" count="0"/>
        </references>
      </pivotArea>
    </format>
    <format dxfId="54">
      <pivotArea dataOnly="0" labelOnly="1" grandRow="1" outline="0" fieldPosition="0"/>
    </format>
    <format dxfId="55">
      <pivotArea type="topRight" dataOnly="0" labelOnly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5864-29F3-6F46-88D6-574EE0D578EB}">
  <dimension ref="C3:K27"/>
  <sheetViews>
    <sheetView showGridLines="0" zoomScale="130" zoomScaleNormal="130" workbookViewId="0">
      <selection activeCell="N7" sqref="N7"/>
    </sheetView>
  </sheetViews>
  <sheetFormatPr baseColWidth="10" defaultRowHeight="16" x14ac:dyDescent="0.2"/>
  <cols>
    <col min="1" max="2" width="10.83203125" style="1"/>
    <col min="3" max="3" width="7.1640625" style="1" bestFit="1" customWidth="1"/>
    <col min="4" max="4" width="5.5" style="1" bestFit="1" customWidth="1"/>
    <col min="5" max="5" width="5.33203125" style="1" bestFit="1" customWidth="1"/>
    <col min="6" max="6" width="5.5" style="1" bestFit="1" customWidth="1"/>
    <col min="7" max="7" width="10.83203125" style="1"/>
    <col min="8" max="10" width="4.6640625" style="1" bestFit="1" customWidth="1"/>
    <col min="11" max="11" width="5" style="1" bestFit="1" customWidth="1"/>
    <col min="12" max="16384" width="10.83203125" style="1"/>
  </cols>
  <sheetData>
    <row r="3" spans="3:11" x14ac:dyDescent="0.2">
      <c r="C3" s="9" t="s">
        <v>13</v>
      </c>
      <c r="D3" s="9"/>
      <c r="E3" s="9"/>
      <c r="F3" s="9"/>
    </row>
    <row r="5" spans="3:11" x14ac:dyDescent="0.2">
      <c r="C5" s="3" t="s">
        <v>0</v>
      </c>
      <c r="D5" s="3" t="s">
        <v>1</v>
      </c>
      <c r="F5" s="3" t="s">
        <v>2</v>
      </c>
    </row>
    <row r="6" spans="3:11" x14ac:dyDescent="0.2">
      <c r="C6" s="2" t="s">
        <v>3</v>
      </c>
      <c r="D6" s="2">
        <v>110</v>
      </c>
      <c r="F6" s="5">
        <f>D6/D8</f>
        <v>0.61111111111111116</v>
      </c>
    </row>
    <row r="7" spans="3:11" x14ac:dyDescent="0.2">
      <c r="C7" s="2" t="s">
        <v>4</v>
      </c>
      <c r="D7" s="2">
        <v>70</v>
      </c>
      <c r="F7" s="5">
        <f>D7/D8</f>
        <v>0.3888888888888889</v>
      </c>
    </row>
    <row r="8" spans="3:11" x14ac:dyDescent="0.2">
      <c r="C8" s="3" t="s">
        <v>1</v>
      </c>
      <c r="D8" s="3">
        <v>180</v>
      </c>
      <c r="F8" s="7">
        <f>1-SUM(F6^2,F7^2)</f>
        <v>0.47530864197530853</v>
      </c>
    </row>
    <row r="11" spans="3:11" x14ac:dyDescent="0.2">
      <c r="C11" s="10" t="s">
        <v>11</v>
      </c>
      <c r="D11" s="10"/>
      <c r="E11" s="10"/>
      <c r="F11" s="10"/>
      <c r="G11" s="10"/>
      <c r="H11" s="10"/>
      <c r="I11" s="10"/>
      <c r="J11" s="10"/>
      <c r="K11" s="10"/>
    </row>
    <row r="13" spans="3:11" x14ac:dyDescent="0.2">
      <c r="C13" s="4"/>
      <c r="D13" s="11" t="s">
        <v>5</v>
      </c>
      <c r="E13" s="11"/>
      <c r="F13" s="4"/>
    </row>
    <row r="14" spans="3:11" x14ac:dyDescent="0.2">
      <c r="C14" s="3" t="s">
        <v>0</v>
      </c>
      <c r="D14" s="3" t="s">
        <v>6</v>
      </c>
      <c r="E14" s="3" t="s">
        <v>7</v>
      </c>
      <c r="F14" s="3" t="s">
        <v>1</v>
      </c>
      <c r="H14" s="3" t="s">
        <v>2</v>
      </c>
      <c r="I14" s="3" t="s">
        <v>2</v>
      </c>
      <c r="J14" s="3" t="s">
        <v>2</v>
      </c>
      <c r="K14" s="4" t="s">
        <v>14</v>
      </c>
    </row>
    <row r="15" spans="3:11" x14ac:dyDescent="0.2">
      <c r="C15" s="2" t="s">
        <v>3</v>
      </c>
      <c r="D15" s="2">
        <v>30</v>
      </c>
      <c r="E15" s="2">
        <v>80</v>
      </c>
      <c r="F15" s="2">
        <f>D6</f>
        <v>110</v>
      </c>
      <c r="H15" s="5">
        <f>D15/D17</f>
        <v>0.375</v>
      </c>
      <c r="I15" s="5">
        <f>E15/E17</f>
        <v>0.8</v>
      </c>
    </row>
    <row r="16" spans="3:11" x14ac:dyDescent="0.2">
      <c r="C16" s="2" t="s">
        <v>4</v>
      </c>
      <c r="D16" s="2">
        <v>50</v>
      </c>
      <c r="E16" s="2">
        <v>20</v>
      </c>
      <c r="F16" s="2">
        <f>D7</f>
        <v>70</v>
      </c>
      <c r="H16" s="5">
        <f>D16/D17</f>
        <v>0.625</v>
      </c>
      <c r="I16" s="5">
        <f>E16/E17</f>
        <v>0.2</v>
      </c>
    </row>
    <row r="17" spans="3:11" x14ac:dyDescent="0.2">
      <c r="C17" s="3" t="s">
        <v>1</v>
      </c>
      <c r="D17" s="3">
        <f>SUM(D15:D16)</f>
        <v>80</v>
      </c>
      <c r="E17" s="3">
        <f>SUM(E15:E16)</f>
        <v>100</v>
      </c>
      <c r="F17" s="3">
        <f>D8</f>
        <v>180</v>
      </c>
      <c r="H17" s="7">
        <f t="shared" ref="H17:I17" si="0">1-SUM(H15^2,H16^2)</f>
        <v>0.46875</v>
      </c>
      <c r="I17" s="7">
        <f t="shared" si="0"/>
        <v>0.31999999999999984</v>
      </c>
      <c r="J17" s="7">
        <f>D18*H17+E18*I17</f>
        <v>0.38611111111111102</v>
      </c>
      <c r="K17" s="8">
        <f>F8-J17</f>
        <v>8.9197530864197516E-2</v>
      </c>
    </row>
    <row r="18" spans="3:11" x14ac:dyDescent="0.2">
      <c r="D18" s="6">
        <f>D17/F17</f>
        <v>0.44444444444444442</v>
      </c>
      <c r="E18" s="6">
        <f>E17/F17</f>
        <v>0.55555555555555558</v>
      </c>
    </row>
    <row r="20" spans="3:11" x14ac:dyDescent="0.2">
      <c r="C20" s="10" t="s">
        <v>12</v>
      </c>
      <c r="D20" s="10"/>
      <c r="E20" s="10"/>
      <c r="F20" s="10"/>
      <c r="G20" s="10"/>
      <c r="H20" s="10"/>
      <c r="I20" s="10"/>
      <c r="J20" s="10"/>
      <c r="K20" s="10"/>
    </row>
    <row r="22" spans="3:11" x14ac:dyDescent="0.2">
      <c r="C22" s="4"/>
      <c r="D22" s="11" t="s">
        <v>8</v>
      </c>
      <c r="E22" s="11"/>
      <c r="F22" s="4"/>
    </row>
    <row r="23" spans="3:11" x14ac:dyDescent="0.2">
      <c r="C23" s="3" t="s">
        <v>0</v>
      </c>
      <c r="D23" s="3" t="s">
        <v>9</v>
      </c>
      <c r="E23" s="3" t="s">
        <v>10</v>
      </c>
      <c r="F23" s="3" t="s">
        <v>1</v>
      </c>
      <c r="H23" s="3" t="s">
        <v>2</v>
      </c>
      <c r="I23" s="3" t="s">
        <v>2</v>
      </c>
      <c r="J23" s="3" t="s">
        <v>2</v>
      </c>
      <c r="K23" s="4" t="s">
        <v>14</v>
      </c>
    </row>
    <row r="24" spans="3:11" x14ac:dyDescent="0.2">
      <c r="C24" s="2" t="s">
        <v>3</v>
      </c>
      <c r="D24" s="2">
        <v>90</v>
      </c>
      <c r="E24" s="2">
        <v>20</v>
      </c>
      <c r="F24" s="2">
        <f>D6</f>
        <v>110</v>
      </c>
      <c r="H24" s="5">
        <f>D24/D26</f>
        <v>0.75</v>
      </c>
      <c r="I24" s="5">
        <f>E24/E26</f>
        <v>0.33333333333333331</v>
      </c>
    </row>
    <row r="25" spans="3:11" x14ac:dyDescent="0.2">
      <c r="C25" s="2" t="s">
        <v>4</v>
      </c>
      <c r="D25" s="2">
        <v>30</v>
      </c>
      <c r="E25" s="2">
        <v>40</v>
      </c>
      <c r="F25" s="2">
        <f t="shared" ref="F25:F26" si="1">D7</f>
        <v>70</v>
      </c>
      <c r="H25" s="5">
        <f>D25/D26</f>
        <v>0.25</v>
      </c>
      <c r="I25" s="5">
        <f>E25/E26</f>
        <v>0.66666666666666663</v>
      </c>
    </row>
    <row r="26" spans="3:11" x14ac:dyDescent="0.2">
      <c r="C26" s="3" t="s">
        <v>1</v>
      </c>
      <c r="D26" s="3">
        <f t="shared" ref="D26:E26" si="2">SUM(D24:D25)</f>
        <v>120</v>
      </c>
      <c r="E26" s="3">
        <f t="shared" si="2"/>
        <v>60</v>
      </c>
      <c r="F26" s="3">
        <f t="shared" si="1"/>
        <v>180</v>
      </c>
      <c r="H26" s="7">
        <f t="shared" ref="H26" si="3">1-SUM(H24^2,H25^2)</f>
        <v>0.375</v>
      </c>
      <c r="I26" s="7">
        <f t="shared" ref="I26" si="4">1-SUM(I24^2,I25^2)</f>
        <v>0.44444444444444442</v>
      </c>
      <c r="J26" s="7">
        <f>D27*H26+E27*I26</f>
        <v>0.39814814814814814</v>
      </c>
      <c r="K26" s="8">
        <f>F8-J26</f>
        <v>7.7160493827160392E-2</v>
      </c>
    </row>
    <row r="27" spans="3:11" x14ac:dyDescent="0.2">
      <c r="D27" s="6">
        <f>D26/F26</f>
        <v>0.66666666666666663</v>
      </c>
      <c r="E27" s="6">
        <f>E26/F26</f>
        <v>0.33333333333333331</v>
      </c>
    </row>
  </sheetData>
  <mergeCells count="5">
    <mergeCell ref="C3:F3"/>
    <mergeCell ref="C11:K11"/>
    <mergeCell ref="C20:K20"/>
    <mergeCell ref="D13:E13"/>
    <mergeCell ref="D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5C5C-0DE0-FB47-874A-3936A3E571FD}">
  <dimension ref="C3:K27"/>
  <sheetViews>
    <sheetView showGridLines="0" zoomScale="130" zoomScaleNormal="130" workbookViewId="0">
      <selection activeCell="L5" sqref="L5"/>
    </sheetView>
  </sheetViews>
  <sheetFormatPr baseColWidth="10" defaultRowHeight="16" x14ac:dyDescent="0.2"/>
  <cols>
    <col min="1" max="2" width="10.83203125" style="1"/>
    <col min="3" max="3" width="9" style="1" bestFit="1" customWidth="1"/>
    <col min="4" max="4" width="7.5" style="1" bestFit="1" customWidth="1"/>
    <col min="5" max="5" width="7.33203125" style="1" bestFit="1" customWidth="1"/>
    <col min="6" max="6" width="5.5" style="1" bestFit="1" customWidth="1"/>
    <col min="7" max="7" width="10.83203125" style="1"/>
    <col min="8" max="10" width="4.6640625" style="1" bestFit="1" customWidth="1"/>
    <col min="11" max="11" width="5" style="1" bestFit="1" customWidth="1"/>
    <col min="12" max="16384" width="10.83203125" style="1"/>
  </cols>
  <sheetData>
    <row r="3" spans="3:11" x14ac:dyDescent="0.2">
      <c r="C3" s="9" t="s">
        <v>13</v>
      </c>
      <c r="D3" s="9"/>
      <c r="E3" s="9"/>
      <c r="F3" s="9"/>
    </row>
    <row r="5" spans="3:11" x14ac:dyDescent="0.2">
      <c r="C5" s="3" t="s">
        <v>0</v>
      </c>
      <c r="D5" s="3" t="s">
        <v>1</v>
      </c>
      <c r="F5" s="3" t="s">
        <v>2</v>
      </c>
    </row>
    <row r="6" spans="3:11" x14ac:dyDescent="0.2">
      <c r="C6" s="2" t="s">
        <v>15</v>
      </c>
      <c r="D6" s="2">
        <v>20</v>
      </c>
      <c r="F6" s="5">
        <f>D6/D8</f>
        <v>0.4</v>
      </c>
    </row>
    <row r="7" spans="3:11" x14ac:dyDescent="0.2">
      <c r="C7" s="2" t="s">
        <v>16</v>
      </c>
      <c r="D7" s="2">
        <v>30</v>
      </c>
      <c r="F7" s="5">
        <f>D7/D8</f>
        <v>0.6</v>
      </c>
    </row>
    <row r="8" spans="3:11" x14ac:dyDescent="0.2">
      <c r="C8" s="3" t="s">
        <v>1</v>
      </c>
      <c r="D8" s="3">
        <v>50</v>
      </c>
      <c r="F8" s="7">
        <f>1-SUM(F6^2,F7^2)</f>
        <v>0.48</v>
      </c>
    </row>
    <row r="11" spans="3:11" x14ac:dyDescent="0.2">
      <c r="C11" s="10" t="s">
        <v>11</v>
      </c>
      <c r="D11" s="10"/>
      <c r="E11" s="10"/>
      <c r="F11" s="10"/>
      <c r="G11" s="10"/>
      <c r="H11" s="10"/>
      <c r="I11" s="10"/>
      <c r="J11" s="10"/>
      <c r="K11" s="10"/>
    </row>
    <row r="13" spans="3:11" x14ac:dyDescent="0.2">
      <c r="C13" s="4"/>
      <c r="D13" s="11" t="s">
        <v>17</v>
      </c>
      <c r="E13" s="11"/>
      <c r="F13" s="4"/>
    </row>
    <row r="14" spans="3:11" x14ac:dyDescent="0.2">
      <c r="C14" s="3" t="s">
        <v>0</v>
      </c>
      <c r="D14" s="3" t="s">
        <v>18</v>
      </c>
      <c r="E14" s="3" t="s">
        <v>19</v>
      </c>
      <c r="F14" s="3" t="s">
        <v>1</v>
      </c>
      <c r="H14" s="3" t="s">
        <v>2</v>
      </c>
      <c r="I14" s="3" t="s">
        <v>2</v>
      </c>
      <c r="J14" s="3" t="s">
        <v>2</v>
      </c>
      <c r="K14" s="4" t="s">
        <v>14</v>
      </c>
    </row>
    <row r="15" spans="3:11" x14ac:dyDescent="0.2">
      <c r="C15" s="2" t="s">
        <v>15</v>
      </c>
      <c r="D15" s="2">
        <v>10</v>
      </c>
      <c r="E15" s="2">
        <v>10</v>
      </c>
      <c r="F15" s="2">
        <f>D6</f>
        <v>20</v>
      </c>
      <c r="H15" s="5">
        <f>D15/D17</f>
        <v>0.33333333333333331</v>
      </c>
      <c r="I15" s="5">
        <f>E15/E17</f>
        <v>0.5</v>
      </c>
    </row>
    <row r="16" spans="3:11" x14ac:dyDescent="0.2">
      <c r="C16" s="2" t="s">
        <v>16</v>
      </c>
      <c r="D16" s="2">
        <v>20</v>
      </c>
      <c r="E16" s="2">
        <v>10</v>
      </c>
      <c r="F16" s="2">
        <f>D7</f>
        <v>30</v>
      </c>
      <c r="H16" s="5">
        <f>D16/D17</f>
        <v>0.66666666666666663</v>
      </c>
      <c r="I16" s="5">
        <f>E16/E17</f>
        <v>0.5</v>
      </c>
    </row>
    <row r="17" spans="3:11" x14ac:dyDescent="0.2">
      <c r="C17" s="3" t="s">
        <v>1</v>
      </c>
      <c r="D17" s="3">
        <f>SUM(D15:D16)</f>
        <v>30</v>
      </c>
      <c r="E17" s="3">
        <f>SUM(E15:E16)</f>
        <v>20</v>
      </c>
      <c r="F17" s="3">
        <f>D8</f>
        <v>50</v>
      </c>
      <c r="H17" s="7">
        <f t="shared" ref="H17:I17" si="0">1-SUM(H15^2,H16^2)</f>
        <v>0.44444444444444442</v>
      </c>
      <c r="I17" s="7">
        <f t="shared" si="0"/>
        <v>0.5</v>
      </c>
      <c r="J17" s="7">
        <f>D18*H17+E18*I17</f>
        <v>0.46666666666666667</v>
      </c>
      <c r="K17" s="8">
        <f>F8-J17</f>
        <v>1.3333333333333308E-2</v>
      </c>
    </row>
    <row r="18" spans="3:11" x14ac:dyDescent="0.2">
      <c r="D18" s="6">
        <f>D17/F17</f>
        <v>0.6</v>
      </c>
      <c r="E18" s="6">
        <f>E17/F17</f>
        <v>0.4</v>
      </c>
    </row>
    <row r="20" spans="3:11" x14ac:dyDescent="0.2">
      <c r="C20" s="10" t="s">
        <v>12</v>
      </c>
      <c r="D20" s="10"/>
      <c r="E20" s="10"/>
      <c r="F20" s="10"/>
      <c r="G20" s="10"/>
      <c r="H20" s="10"/>
      <c r="I20" s="10"/>
      <c r="J20" s="10"/>
      <c r="K20" s="10"/>
    </row>
    <row r="22" spans="3:11" x14ac:dyDescent="0.2">
      <c r="C22" s="4"/>
      <c r="D22" s="11" t="s">
        <v>20</v>
      </c>
      <c r="E22" s="11"/>
      <c r="F22" s="4"/>
    </row>
    <row r="23" spans="3:11" x14ac:dyDescent="0.2">
      <c r="C23" s="3" t="s">
        <v>0</v>
      </c>
      <c r="D23" s="3" t="s">
        <v>21</v>
      </c>
      <c r="E23" s="3" t="s">
        <v>22</v>
      </c>
      <c r="F23" s="3" t="s">
        <v>1</v>
      </c>
      <c r="H23" s="3" t="s">
        <v>2</v>
      </c>
      <c r="I23" s="3" t="s">
        <v>2</v>
      </c>
      <c r="J23" s="3" t="s">
        <v>2</v>
      </c>
      <c r="K23" s="4" t="s">
        <v>14</v>
      </c>
    </row>
    <row r="24" spans="3:11" x14ac:dyDescent="0.2">
      <c r="C24" s="2" t="s">
        <v>15</v>
      </c>
      <c r="D24" s="2">
        <v>10</v>
      </c>
      <c r="E24" s="2">
        <v>10</v>
      </c>
      <c r="F24" s="2">
        <f>D6</f>
        <v>20</v>
      </c>
      <c r="H24" s="5">
        <f>D24/D26</f>
        <v>0.25</v>
      </c>
      <c r="I24" s="5">
        <f>E24/E26</f>
        <v>1</v>
      </c>
    </row>
    <row r="25" spans="3:11" x14ac:dyDescent="0.2">
      <c r="C25" s="2" t="s">
        <v>16</v>
      </c>
      <c r="D25" s="2">
        <v>30</v>
      </c>
      <c r="E25" s="2">
        <v>0</v>
      </c>
      <c r="F25" s="2">
        <f t="shared" ref="F25:F26" si="1">D7</f>
        <v>30</v>
      </c>
      <c r="H25" s="5">
        <f>D25/D26</f>
        <v>0.75</v>
      </c>
      <c r="I25" s="5">
        <f>E25/E26</f>
        <v>0</v>
      </c>
    </row>
    <row r="26" spans="3:11" x14ac:dyDescent="0.2">
      <c r="C26" s="3" t="s">
        <v>1</v>
      </c>
      <c r="D26" s="3">
        <f>SUM(D24:D25)</f>
        <v>40</v>
      </c>
      <c r="E26" s="3">
        <f>SUM(E24:E25)</f>
        <v>10</v>
      </c>
      <c r="F26" s="3">
        <f t="shared" si="1"/>
        <v>50</v>
      </c>
      <c r="H26" s="7">
        <f t="shared" ref="H26:I26" si="2">1-SUM(H24^2,H25^2)</f>
        <v>0.375</v>
      </c>
      <c r="I26" s="7">
        <f t="shared" si="2"/>
        <v>0</v>
      </c>
      <c r="J26" s="7">
        <f>D27*H26+E27*I26</f>
        <v>0.30000000000000004</v>
      </c>
      <c r="K26" s="8">
        <f>F8-J26</f>
        <v>0.17999999999999994</v>
      </c>
    </row>
    <row r="27" spans="3:11" x14ac:dyDescent="0.2">
      <c r="D27" s="6">
        <f>D26/F26</f>
        <v>0.8</v>
      </c>
      <c r="E27" s="6">
        <f>E26/F26</f>
        <v>0.2</v>
      </c>
    </row>
  </sheetData>
  <mergeCells count="5">
    <mergeCell ref="C3:F3"/>
    <mergeCell ref="C11:K11"/>
    <mergeCell ref="D13:E13"/>
    <mergeCell ref="C20:K20"/>
    <mergeCell ref="D22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06C-68F5-5F4F-939B-182B9EAB514D}">
  <dimension ref="A2:P29"/>
  <sheetViews>
    <sheetView showGridLines="0" zoomScale="130" zoomScaleNormal="130" workbookViewId="0">
      <selection activeCell="F27" sqref="F27"/>
    </sheetView>
  </sheetViews>
  <sheetFormatPr baseColWidth="10" defaultRowHeight="16" x14ac:dyDescent="0.2"/>
  <cols>
    <col min="1" max="2" width="11.33203125" style="12" bestFit="1" customWidth="1"/>
    <col min="3" max="5" width="9.6640625" style="12" bestFit="1" customWidth="1"/>
    <col min="6" max="6" width="10.83203125" style="12" bestFit="1" customWidth="1"/>
    <col min="7" max="7" width="9.83203125" style="12" customWidth="1"/>
    <col min="8" max="8" width="9" style="12" bestFit="1" customWidth="1"/>
    <col min="9" max="9" width="7.5" style="12" bestFit="1" customWidth="1"/>
    <col min="10" max="10" width="7.33203125" style="12" bestFit="1" customWidth="1"/>
    <col min="11" max="11" width="5.5" style="12" bestFit="1" customWidth="1"/>
    <col min="12" max="12" width="10.83203125" style="12"/>
    <col min="13" max="15" width="4.6640625" style="12" bestFit="1" customWidth="1"/>
    <col min="16" max="16" width="5.33203125" style="12" bestFit="1" customWidth="1"/>
    <col min="17" max="16384" width="10.83203125" style="12"/>
  </cols>
  <sheetData>
    <row r="2" spans="2:16" x14ac:dyDescent="0.2">
      <c r="B2" s="15" t="s">
        <v>28</v>
      </c>
      <c r="C2" s="15"/>
      <c r="D2" s="15"/>
      <c r="H2" s="9" t="s">
        <v>13</v>
      </c>
      <c r="I2" s="9"/>
      <c r="J2" s="9"/>
      <c r="K2" s="9"/>
      <c r="L2" s="1"/>
      <c r="M2" s="1"/>
      <c r="N2" s="1"/>
      <c r="O2" s="1"/>
      <c r="P2" s="1"/>
    </row>
    <row r="3" spans="2:16" x14ac:dyDescent="0.2"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4" t="s">
        <v>23</v>
      </c>
      <c r="C4" s="4" t="s">
        <v>24</v>
      </c>
      <c r="D4" s="4" t="s">
        <v>25</v>
      </c>
      <c r="H4" s="3" t="s">
        <v>0</v>
      </c>
      <c r="I4" s="3" t="s">
        <v>1</v>
      </c>
      <c r="J4" s="1"/>
      <c r="K4" s="3" t="s">
        <v>2</v>
      </c>
      <c r="L4" s="1"/>
      <c r="M4" s="1"/>
      <c r="N4" s="1"/>
      <c r="O4" s="1"/>
      <c r="P4" s="1"/>
    </row>
    <row r="5" spans="2:16" x14ac:dyDescent="0.2">
      <c r="B5" s="12">
        <v>1</v>
      </c>
      <c r="C5" s="12">
        <v>1</v>
      </c>
      <c r="D5" s="12">
        <v>0</v>
      </c>
      <c r="H5" s="2">
        <v>0</v>
      </c>
      <c r="I5" s="2">
        <v>2</v>
      </c>
      <c r="J5" s="1"/>
      <c r="K5" s="5">
        <f>I5/I7</f>
        <v>0.33333333333333331</v>
      </c>
      <c r="L5" s="1"/>
      <c r="M5" s="1"/>
      <c r="N5" s="1"/>
      <c r="O5" s="1"/>
      <c r="P5" s="1"/>
    </row>
    <row r="6" spans="2:16" x14ac:dyDescent="0.2">
      <c r="B6" s="12">
        <v>1</v>
      </c>
      <c r="C6" s="12">
        <v>2</v>
      </c>
      <c r="D6" s="12">
        <v>1</v>
      </c>
      <c r="H6" s="2">
        <v>1</v>
      </c>
      <c r="I6" s="2">
        <v>4</v>
      </c>
      <c r="J6" s="1"/>
      <c r="K6" s="5">
        <f>I6/I7</f>
        <v>0.66666666666666663</v>
      </c>
      <c r="L6" s="1"/>
      <c r="M6" s="1"/>
      <c r="N6" s="1"/>
      <c r="O6" s="1"/>
      <c r="P6" s="1"/>
    </row>
    <row r="7" spans="2:16" x14ac:dyDescent="0.2">
      <c r="B7" s="12">
        <v>2</v>
      </c>
      <c r="C7" s="12">
        <v>1</v>
      </c>
      <c r="D7" s="12">
        <v>1</v>
      </c>
      <c r="H7" s="3" t="s">
        <v>1</v>
      </c>
      <c r="I7" s="3">
        <f>SUM(I5:I6)</f>
        <v>6</v>
      </c>
      <c r="J7" s="1"/>
      <c r="K7" s="7">
        <f>1-SUM(K5^2,K6^2)</f>
        <v>0.44444444444444442</v>
      </c>
      <c r="L7" s="1"/>
      <c r="M7" s="1"/>
      <c r="N7" s="1"/>
      <c r="O7" s="1"/>
      <c r="P7" s="1"/>
    </row>
    <row r="8" spans="2:16" x14ac:dyDescent="0.2">
      <c r="B8" s="12">
        <v>2</v>
      </c>
      <c r="C8" s="12">
        <v>2</v>
      </c>
      <c r="D8" s="12">
        <v>0</v>
      </c>
      <c r="H8" s="1"/>
      <c r="I8" s="1"/>
      <c r="J8" s="1"/>
      <c r="K8" s="1"/>
      <c r="L8" s="1"/>
      <c r="M8" s="1"/>
      <c r="N8" s="1"/>
      <c r="O8" s="1"/>
      <c r="P8" s="1"/>
    </row>
    <row r="9" spans="2:16" x14ac:dyDescent="0.2">
      <c r="B9" s="12">
        <v>2</v>
      </c>
      <c r="C9" s="12">
        <v>3</v>
      </c>
      <c r="D9" s="12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2:16" x14ac:dyDescent="0.2">
      <c r="B10" s="12">
        <v>3</v>
      </c>
      <c r="C10" s="12">
        <v>3</v>
      </c>
      <c r="D10" s="12">
        <v>1</v>
      </c>
      <c r="H10" s="10" t="s">
        <v>33</v>
      </c>
      <c r="I10" s="10"/>
      <c r="J10" s="10"/>
      <c r="K10" s="10"/>
      <c r="L10" s="10"/>
      <c r="M10" s="10"/>
      <c r="N10" s="10"/>
      <c r="O10" s="10"/>
      <c r="P10" s="10"/>
    </row>
    <row r="11" spans="2:16" x14ac:dyDescent="0.2"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2">
      <c r="H12" s="4"/>
      <c r="I12" s="11" t="s">
        <v>24</v>
      </c>
      <c r="J12" s="11"/>
      <c r="K12" s="4"/>
      <c r="L12" s="1"/>
      <c r="M12" s="1"/>
      <c r="N12" s="1"/>
      <c r="O12" s="1"/>
      <c r="P12" s="1"/>
    </row>
    <row r="13" spans="2:16" x14ac:dyDescent="0.2">
      <c r="B13" s="15" t="s">
        <v>30</v>
      </c>
      <c r="C13" s="15"/>
      <c r="D13" s="15"/>
      <c r="H13" s="3" t="s">
        <v>0</v>
      </c>
      <c r="I13" s="3" t="s">
        <v>31</v>
      </c>
      <c r="J13" s="3" t="s">
        <v>32</v>
      </c>
      <c r="K13" s="3" t="s">
        <v>1</v>
      </c>
      <c r="L13" s="1"/>
      <c r="M13" s="3" t="s">
        <v>2</v>
      </c>
      <c r="N13" s="3" t="s">
        <v>2</v>
      </c>
      <c r="O13" s="3" t="s">
        <v>2</v>
      </c>
      <c r="P13" s="4" t="s">
        <v>14</v>
      </c>
    </row>
    <row r="14" spans="2:16" x14ac:dyDescent="0.2">
      <c r="E14"/>
      <c r="F14"/>
      <c r="G14"/>
      <c r="H14" s="2">
        <v>0</v>
      </c>
      <c r="I14" s="2">
        <v>2</v>
      </c>
      <c r="J14" s="2">
        <v>0</v>
      </c>
      <c r="K14" s="2">
        <f>I5</f>
        <v>2</v>
      </c>
      <c r="L14" s="1"/>
      <c r="M14" s="5">
        <f>I14/I16</f>
        <v>0.5</v>
      </c>
      <c r="N14" s="5">
        <f>J14/J16</f>
        <v>0</v>
      </c>
      <c r="O14" s="1"/>
      <c r="P14" s="1"/>
    </row>
    <row r="15" spans="2:16" x14ac:dyDescent="0.2">
      <c r="B15"/>
      <c r="C15"/>
      <c r="E15"/>
      <c r="F15"/>
      <c r="G15"/>
      <c r="H15" s="2">
        <v>1</v>
      </c>
      <c r="I15" s="2">
        <v>2</v>
      </c>
      <c r="J15" s="2">
        <v>2</v>
      </c>
      <c r="K15" s="2">
        <f>I6</f>
        <v>4</v>
      </c>
      <c r="L15" s="1"/>
      <c r="M15" s="5">
        <f>I15/I16</f>
        <v>0.5</v>
      </c>
      <c r="N15" s="5">
        <f>J15/J16</f>
        <v>1</v>
      </c>
      <c r="O15" s="1"/>
      <c r="P15" s="1"/>
    </row>
    <row r="16" spans="2:16" x14ac:dyDescent="0.2">
      <c r="B16" s="13" t="s">
        <v>23</v>
      </c>
      <c r="C16" s="1" t="s">
        <v>29</v>
      </c>
      <c r="E16"/>
      <c r="F16"/>
      <c r="G16"/>
      <c r="H16" s="3" t="s">
        <v>1</v>
      </c>
      <c r="I16" s="3">
        <f>SUM(I14:I15)</f>
        <v>4</v>
      </c>
      <c r="J16" s="3">
        <f>SUM(J14:J15)</f>
        <v>2</v>
      </c>
      <c r="K16" s="3">
        <f>I7</f>
        <v>6</v>
      </c>
      <c r="L16" s="1"/>
      <c r="M16" s="7">
        <f t="shared" ref="M16:N16" si="0">1-SUM(M14^2,M15^2)</f>
        <v>0.5</v>
      </c>
      <c r="N16" s="7">
        <f t="shared" si="0"/>
        <v>0</v>
      </c>
      <c r="O16" s="7">
        <f>I17*M16+J17*N16</f>
        <v>0.33333333333333331</v>
      </c>
      <c r="P16" s="8">
        <f>K7-O16</f>
        <v>0.1111111111111111</v>
      </c>
    </row>
    <row r="17" spans="1:16" x14ac:dyDescent="0.2">
      <c r="A17" s="1"/>
      <c r="E17"/>
      <c r="F17"/>
      <c r="G17"/>
      <c r="H17" s="1"/>
      <c r="I17" s="6">
        <f>I16/K16</f>
        <v>0.66666666666666663</v>
      </c>
      <c r="J17" s="6">
        <f>J16/K16</f>
        <v>0.33333333333333331</v>
      </c>
      <c r="K17" s="1"/>
      <c r="L17" s="1"/>
      <c r="M17" s="1"/>
      <c r="N17" s="1"/>
      <c r="O17" s="1"/>
      <c r="P17" s="1"/>
    </row>
    <row r="18" spans="1:16" x14ac:dyDescent="0.2">
      <c r="A18" s="1"/>
      <c r="B18" s="13" t="s">
        <v>27</v>
      </c>
      <c r="C18" s="13" t="s">
        <v>24</v>
      </c>
      <c r="D18" s="1"/>
      <c r="E18" s="1"/>
      <c r="F18" s="1"/>
      <c r="G18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3" t="s">
        <v>25</v>
      </c>
      <c r="C19" s="1">
        <v>1</v>
      </c>
      <c r="D19" s="1">
        <v>2</v>
      </c>
      <c r="E19" s="1">
        <v>3</v>
      </c>
      <c r="F19" s="1" t="s">
        <v>26</v>
      </c>
      <c r="G19"/>
      <c r="H19" s="10" t="s">
        <v>34</v>
      </c>
      <c r="I19" s="10"/>
      <c r="J19" s="10"/>
      <c r="K19" s="10"/>
      <c r="L19" s="10"/>
      <c r="M19" s="10"/>
      <c r="N19" s="10"/>
      <c r="O19" s="10"/>
      <c r="P19" s="10"/>
    </row>
    <row r="20" spans="1:16" x14ac:dyDescent="0.2">
      <c r="A20" s="1"/>
      <c r="B20" s="1">
        <v>0</v>
      </c>
      <c r="C20" s="14">
        <v>1</v>
      </c>
      <c r="D20" s="14">
        <v>1</v>
      </c>
      <c r="E20" s="14"/>
      <c r="F20" s="14">
        <v>2</v>
      </c>
      <c r="G20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/>
      <c r="B21" s="1">
        <v>1</v>
      </c>
      <c r="C21" s="14">
        <v>1</v>
      </c>
      <c r="D21" s="14">
        <v>1</v>
      </c>
      <c r="E21" s="14">
        <v>2</v>
      </c>
      <c r="F21" s="14">
        <v>4</v>
      </c>
      <c r="G21"/>
      <c r="H21" s="4"/>
      <c r="I21" s="11" t="s">
        <v>24</v>
      </c>
      <c r="J21" s="11"/>
      <c r="K21" s="4"/>
      <c r="L21" s="1"/>
      <c r="M21" s="1"/>
      <c r="N21" s="1"/>
      <c r="O21" s="1"/>
      <c r="P21" s="1"/>
    </row>
    <row r="22" spans="1:16" x14ac:dyDescent="0.2">
      <c r="A22" s="1"/>
      <c r="B22" s="1" t="s">
        <v>26</v>
      </c>
      <c r="C22" s="14">
        <v>2</v>
      </c>
      <c r="D22" s="14">
        <v>2</v>
      </c>
      <c r="E22" s="14">
        <v>2</v>
      </c>
      <c r="F22" s="14">
        <v>6</v>
      </c>
      <c r="G22"/>
      <c r="H22" s="3" t="s">
        <v>0</v>
      </c>
      <c r="I22" s="3" t="s">
        <v>35</v>
      </c>
      <c r="J22" s="3" t="s">
        <v>36</v>
      </c>
      <c r="K22" s="3" t="s">
        <v>1</v>
      </c>
      <c r="L22" s="1"/>
      <c r="M22" s="3" t="s">
        <v>2</v>
      </c>
      <c r="N22" s="3" t="s">
        <v>2</v>
      </c>
      <c r="O22" s="3" t="s">
        <v>2</v>
      </c>
      <c r="P22" s="4" t="s">
        <v>14</v>
      </c>
    </row>
    <row r="23" spans="1:16" x14ac:dyDescent="0.2">
      <c r="A23" s="1"/>
      <c r="B23"/>
      <c r="C23"/>
      <c r="D23"/>
      <c r="E23"/>
      <c r="F23"/>
      <c r="G23"/>
      <c r="H23" s="2">
        <v>0</v>
      </c>
      <c r="I23" s="2">
        <v>1</v>
      </c>
      <c r="J23" s="2">
        <v>1</v>
      </c>
      <c r="K23" s="2">
        <f>I5</f>
        <v>2</v>
      </c>
      <c r="L23" s="1"/>
      <c r="M23" s="5">
        <f>I23/I25</f>
        <v>0.5</v>
      </c>
      <c r="N23" s="5">
        <f>J23/J25</f>
        <v>0.25</v>
      </c>
      <c r="O23" s="1"/>
      <c r="P23" s="1"/>
    </row>
    <row r="24" spans="1:16" x14ac:dyDescent="0.2">
      <c r="A24" s="1"/>
      <c r="B24"/>
      <c r="C24"/>
      <c r="D24"/>
      <c r="H24" s="2">
        <v>1</v>
      </c>
      <c r="I24" s="2">
        <v>1</v>
      </c>
      <c r="J24" s="2">
        <v>3</v>
      </c>
      <c r="K24" s="2">
        <f t="shared" ref="K24:K25" si="1">I6</f>
        <v>4</v>
      </c>
      <c r="L24" s="1"/>
      <c r="M24" s="5">
        <f>I24/I25</f>
        <v>0.5</v>
      </c>
      <c r="N24" s="5">
        <f>J24/J25</f>
        <v>0.75</v>
      </c>
      <c r="O24" s="1"/>
      <c r="P24" s="1"/>
    </row>
    <row r="25" spans="1:16" x14ac:dyDescent="0.2">
      <c r="A25" s="1"/>
      <c r="B25" s="1"/>
      <c r="C25" s="1"/>
      <c r="H25" s="3" t="s">
        <v>1</v>
      </c>
      <c r="I25" s="3">
        <f>SUM(I23:I24)</f>
        <v>2</v>
      </c>
      <c r="J25" s="3">
        <f>SUM(J23:J24)</f>
        <v>4</v>
      </c>
      <c r="K25" s="3">
        <f t="shared" si="1"/>
        <v>6</v>
      </c>
      <c r="L25" s="1"/>
      <c r="M25" s="7">
        <f t="shared" ref="M25:N25" si="2">1-SUM(M23^2,M24^2)</f>
        <v>0.5</v>
      </c>
      <c r="N25" s="7">
        <f t="shared" si="2"/>
        <v>0.375</v>
      </c>
      <c r="O25" s="7">
        <f>I26*M25+J26*N25</f>
        <v>0.41666666666666663</v>
      </c>
      <c r="P25" s="8">
        <f>K7-O25</f>
        <v>2.777777777777779E-2</v>
      </c>
    </row>
    <row r="26" spans="1:16" x14ac:dyDescent="0.2">
      <c r="A26" s="1"/>
      <c r="B26" s="1"/>
      <c r="C26" s="1"/>
      <c r="H26" s="1"/>
      <c r="I26" s="6">
        <f>I25/K25</f>
        <v>0.33333333333333331</v>
      </c>
      <c r="J26" s="6">
        <f>J25/K25</f>
        <v>0.66666666666666663</v>
      </c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</row>
    <row r="28" spans="1:16" x14ac:dyDescent="0.2">
      <c r="A28" s="1"/>
      <c r="B28" s="1"/>
      <c r="C28" s="1"/>
    </row>
    <row r="29" spans="1:16" x14ac:dyDescent="0.2">
      <c r="A29" s="1"/>
      <c r="B29" s="1"/>
      <c r="C29" s="1"/>
    </row>
  </sheetData>
  <mergeCells count="7">
    <mergeCell ref="B2:D2"/>
    <mergeCell ref="B13:D13"/>
    <mergeCell ref="H2:K2"/>
    <mergeCell ref="H10:P10"/>
    <mergeCell ref="I12:J12"/>
    <mergeCell ref="H19:P19"/>
    <mergeCell ref="I21:J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5EB-CEAD-3B49-A47C-005B0ED88ED5}">
  <dimension ref="A2:P35"/>
  <sheetViews>
    <sheetView showGridLines="0" tabSelected="1" zoomScale="130" zoomScaleNormal="130" workbookViewId="0">
      <selection activeCell="P7" sqref="P7"/>
    </sheetView>
  </sheetViews>
  <sheetFormatPr baseColWidth="10" defaultRowHeight="16" x14ac:dyDescent="0.2"/>
  <cols>
    <col min="1" max="2" width="11.33203125" style="12" bestFit="1" customWidth="1"/>
    <col min="3" max="4" width="8.1640625" style="12" bestFit="1" customWidth="1"/>
    <col min="5" max="5" width="10.83203125" style="12" bestFit="1" customWidth="1"/>
    <col min="6" max="6" width="10.83203125" style="12" bestFit="1"/>
    <col min="7" max="7" width="9.83203125" style="12" customWidth="1"/>
    <col min="8" max="8" width="9" style="12" bestFit="1" customWidth="1"/>
    <col min="9" max="9" width="7.5" style="12" bestFit="1" customWidth="1"/>
    <col min="10" max="10" width="7.33203125" style="12" bestFit="1" customWidth="1"/>
    <col min="11" max="11" width="5.5" style="12" bestFit="1" customWidth="1"/>
    <col min="12" max="12" width="10.83203125" style="12"/>
    <col min="13" max="15" width="4.6640625" style="12" bestFit="1" customWidth="1"/>
    <col min="16" max="16" width="5.33203125" style="12" bestFit="1" customWidth="1"/>
    <col min="17" max="16384" width="10.83203125" style="12"/>
  </cols>
  <sheetData>
    <row r="2" spans="2:16" x14ac:dyDescent="0.2">
      <c r="B2" s="16" t="s">
        <v>28</v>
      </c>
      <c r="C2" s="16"/>
      <c r="D2" s="16"/>
      <c r="E2" s="16"/>
      <c r="F2" s="16"/>
      <c r="H2" s="9" t="s">
        <v>13</v>
      </c>
      <c r="I2" s="9"/>
      <c r="J2" s="9"/>
      <c r="K2" s="9"/>
      <c r="L2" s="1"/>
      <c r="M2" s="1"/>
      <c r="N2" s="1"/>
      <c r="O2" s="1"/>
      <c r="P2" s="1"/>
    </row>
    <row r="3" spans="2:16" x14ac:dyDescent="0.2"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4" t="s">
        <v>23</v>
      </c>
      <c r="C4" s="4" t="s">
        <v>24</v>
      </c>
      <c r="D4" s="4" t="s">
        <v>37</v>
      </c>
      <c r="E4" s="4" t="s">
        <v>25</v>
      </c>
      <c r="H4" s="3" t="s">
        <v>0</v>
      </c>
      <c r="I4" s="3" t="s">
        <v>1</v>
      </c>
      <c r="J4" s="1"/>
      <c r="K4" s="3" t="s">
        <v>2</v>
      </c>
      <c r="L4" s="1"/>
      <c r="M4" s="1"/>
      <c r="N4" s="1"/>
      <c r="O4" s="1"/>
      <c r="P4" s="1"/>
    </row>
    <row r="5" spans="2:16" x14ac:dyDescent="0.2">
      <c r="B5" s="12" t="s">
        <v>38</v>
      </c>
      <c r="C5" s="12" t="s">
        <v>38</v>
      </c>
      <c r="D5" s="12" t="s">
        <v>38</v>
      </c>
      <c r="E5" s="12">
        <v>1</v>
      </c>
      <c r="H5" s="2">
        <v>0</v>
      </c>
      <c r="I5" s="2">
        <v>2</v>
      </c>
      <c r="J5" s="1"/>
      <c r="K5" s="5">
        <f>I5/I7</f>
        <v>0.5</v>
      </c>
      <c r="L5" s="1"/>
      <c r="M5" s="1"/>
      <c r="N5" s="1"/>
      <c r="O5" s="1"/>
      <c r="P5" s="1"/>
    </row>
    <row r="6" spans="2:16" x14ac:dyDescent="0.2">
      <c r="B6" s="12" t="s">
        <v>39</v>
      </c>
      <c r="C6" s="12" t="s">
        <v>38</v>
      </c>
      <c r="D6" s="12" t="s">
        <v>39</v>
      </c>
      <c r="E6" s="12">
        <v>0</v>
      </c>
      <c r="H6" s="2">
        <v>1</v>
      </c>
      <c r="I6" s="2">
        <v>2</v>
      </c>
      <c r="J6" s="1"/>
      <c r="K6" s="5">
        <f>I6/I7</f>
        <v>0.5</v>
      </c>
      <c r="L6" s="1"/>
      <c r="M6" s="1"/>
      <c r="N6" s="1"/>
      <c r="O6" s="1"/>
      <c r="P6" s="1"/>
    </row>
    <row r="7" spans="2:16" x14ac:dyDescent="0.2">
      <c r="B7" s="12" t="s">
        <v>38</v>
      </c>
      <c r="C7" s="12" t="s">
        <v>39</v>
      </c>
      <c r="D7" s="12" t="s">
        <v>38</v>
      </c>
      <c r="E7" s="12">
        <v>0</v>
      </c>
      <c r="H7" s="3" t="s">
        <v>1</v>
      </c>
      <c r="I7" s="3">
        <f>SUM(I5:I6)</f>
        <v>4</v>
      </c>
      <c r="J7" s="1"/>
      <c r="K7" s="7">
        <f>1-SUM(K5^2,K6^2)</f>
        <v>0.5</v>
      </c>
      <c r="L7" s="1"/>
      <c r="M7" s="1"/>
      <c r="N7" s="1"/>
      <c r="O7" s="1"/>
      <c r="P7" s="1"/>
    </row>
    <row r="8" spans="2:16" x14ac:dyDescent="0.2">
      <c r="B8" s="12" t="s">
        <v>39</v>
      </c>
      <c r="C8" s="12" t="s">
        <v>39</v>
      </c>
      <c r="D8" s="12" t="s">
        <v>38</v>
      </c>
      <c r="E8" s="12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2:16" x14ac:dyDescent="0.2">
      <c r="H9" s="1"/>
      <c r="I9" s="1"/>
      <c r="J9" s="1"/>
      <c r="K9" s="1"/>
      <c r="L9" s="1"/>
      <c r="M9" s="1"/>
      <c r="N9" s="1"/>
      <c r="O9" s="1"/>
      <c r="P9" s="1"/>
    </row>
    <row r="10" spans="2:16" x14ac:dyDescent="0.2">
      <c r="H10" s="10" t="s">
        <v>33</v>
      </c>
      <c r="I10" s="10"/>
      <c r="J10" s="10"/>
      <c r="K10" s="10"/>
      <c r="L10" s="10"/>
      <c r="M10" s="10"/>
      <c r="N10" s="10"/>
      <c r="O10" s="10"/>
      <c r="P10" s="10"/>
    </row>
    <row r="11" spans="2:16" x14ac:dyDescent="0.2"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2">
      <c r="H12" s="4"/>
      <c r="I12" s="11" t="s">
        <v>23</v>
      </c>
      <c r="J12" s="11"/>
      <c r="K12" s="4"/>
      <c r="L12" s="1"/>
      <c r="M12" s="1"/>
      <c r="N12" s="1"/>
      <c r="O12" s="1"/>
      <c r="P12" s="1"/>
    </row>
    <row r="13" spans="2:16" x14ac:dyDescent="0.2">
      <c r="B13" s="16" t="s">
        <v>30</v>
      </c>
      <c r="C13" s="16"/>
      <c r="D13" s="16"/>
      <c r="E13" s="16"/>
      <c r="F13" s="16"/>
      <c r="H13" s="3" t="s">
        <v>0</v>
      </c>
      <c r="I13" s="3" t="s">
        <v>38</v>
      </c>
      <c r="J13" s="3" t="s">
        <v>39</v>
      </c>
      <c r="K13" s="3" t="s">
        <v>1</v>
      </c>
      <c r="L13" s="1"/>
      <c r="M13" s="3" t="s">
        <v>2</v>
      </c>
      <c r="N13" s="3" t="s">
        <v>2</v>
      </c>
      <c r="O13" s="3" t="s">
        <v>2</v>
      </c>
      <c r="P13" s="4" t="s">
        <v>14</v>
      </c>
    </row>
    <row r="14" spans="2:16" x14ac:dyDescent="0.2">
      <c r="B14"/>
      <c r="C14"/>
      <c r="E14"/>
      <c r="F14"/>
      <c r="G14"/>
      <c r="H14" s="2">
        <v>0</v>
      </c>
      <c r="I14" s="2">
        <v>1</v>
      </c>
      <c r="J14" s="2">
        <v>1</v>
      </c>
      <c r="K14" s="2">
        <f>I5</f>
        <v>2</v>
      </c>
      <c r="L14" s="1"/>
      <c r="M14" s="5">
        <f>I14/I16</f>
        <v>0.5</v>
      </c>
      <c r="N14" s="5">
        <f>J14/J16</f>
        <v>0.5</v>
      </c>
      <c r="O14" s="1"/>
      <c r="P14" s="1"/>
    </row>
    <row r="15" spans="2:16" x14ac:dyDescent="0.2">
      <c r="B15" s="13" t="s">
        <v>37</v>
      </c>
      <c r="C15" s="1" t="s">
        <v>38</v>
      </c>
      <c r="E15"/>
      <c r="F15"/>
      <c r="G15"/>
      <c r="H15" s="2">
        <v>1</v>
      </c>
      <c r="I15" s="2">
        <v>1</v>
      </c>
      <c r="J15" s="2">
        <v>1</v>
      </c>
      <c r="K15" s="2">
        <f>I6</f>
        <v>2</v>
      </c>
      <c r="L15" s="1"/>
      <c r="M15" s="5">
        <f>I15/I16</f>
        <v>0.5</v>
      </c>
      <c r="N15" s="5">
        <f>J15/J16</f>
        <v>0.5</v>
      </c>
      <c r="O15" s="1"/>
      <c r="P15" s="1"/>
    </row>
    <row r="16" spans="2:16" x14ac:dyDescent="0.2">
      <c r="B16" s="13" t="s">
        <v>23</v>
      </c>
      <c r="C16" s="1" t="s">
        <v>38</v>
      </c>
      <c r="E16"/>
      <c r="F16"/>
      <c r="G16"/>
      <c r="H16" s="3" t="s">
        <v>1</v>
      </c>
      <c r="I16" s="3">
        <f>SUM(I14:I15)</f>
        <v>2</v>
      </c>
      <c r="J16" s="3">
        <f>SUM(J14:J15)</f>
        <v>2</v>
      </c>
      <c r="K16" s="3">
        <f>I7</f>
        <v>4</v>
      </c>
      <c r="L16" s="1"/>
      <c r="M16" s="7">
        <f t="shared" ref="M16:N16" si="0">1-SUM(M14^2,M15^2)</f>
        <v>0.5</v>
      </c>
      <c r="N16" s="7">
        <f t="shared" si="0"/>
        <v>0.5</v>
      </c>
      <c r="O16" s="7">
        <f>I17*M16+J17*N16</f>
        <v>0.5</v>
      </c>
      <c r="P16" s="8">
        <f>K7-O16</f>
        <v>0</v>
      </c>
    </row>
    <row r="17" spans="1:16" x14ac:dyDescent="0.2">
      <c r="A17" s="1"/>
      <c r="E17"/>
      <c r="F17"/>
      <c r="G17"/>
      <c r="H17" s="1"/>
      <c r="I17" s="6">
        <f>I16/K16</f>
        <v>0.5</v>
      </c>
      <c r="J17" s="6">
        <f>J16/K16</f>
        <v>0.5</v>
      </c>
      <c r="K17" s="1"/>
      <c r="L17" s="1"/>
      <c r="M17" s="1"/>
      <c r="N17" s="1"/>
      <c r="O17" s="1"/>
      <c r="P17" s="1"/>
    </row>
    <row r="18" spans="1:16" x14ac:dyDescent="0.2">
      <c r="A18" s="1"/>
      <c r="B18" s="13" t="s">
        <v>27</v>
      </c>
      <c r="C18" s="13" t="s">
        <v>24</v>
      </c>
      <c r="D18" s="1"/>
      <c r="E18" s="1"/>
      <c r="F18"/>
      <c r="G18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3" t="s">
        <v>25</v>
      </c>
      <c r="C19" s="1" t="s">
        <v>38</v>
      </c>
      <c r="D19" s="1" t="s">
        <v>39</v>
      </c>
      <c r="E19" s="1" t="s">
        <v>26</v>
      </c>
      <c r="F19"/>
      <c r="G19"/>
      <c r="H19" s="10" t="s">
        <v>34</v>
      </c>
      <c r="I19" s="10"/>
      <c r="J19" s="10"/>
      <c r="K19" s="10"/>
      <c r="L19" s="10"/>
      <c r="M19" s="10"/>
      <c r="N19" s="10"/>
      <c r="O19" s="10"/>
      <c r="P19" s="10"/>
    </row>
    <row r="20" spans="1:16" x14ac:dyDescent="0.2">
      <c r="A20" s="1"/>
      <c r="B20" s="1">
        <v>0</v>
      </c>
      <c r="C20" s="14"/>
      <c r="D20" s="14">
        <v>1</v>
      </c>
      <c r="E20" s="14">
        <v>1</v>
      </c>
      <c r="F20"/>
      <c r="G20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/>
      <c r="B21" s="1">
        <v>1</v>
      </c>
      <c r="C21" s="14">
        <v>1</v>
      </c>
      <c r="D21" s="14"/>
      <c r="E21" s="14">
        <v>1</v>
      </c>
      <c r="F21"/>
      <c r="G21"/>
      <c r="H21" s="4"/>
      <c r="I21" s="11" t="s">
        <v>24</v>
      </c>
      <c r="J21" s="11"/>
      <c r="K21" s="4"/>
      <c r="L21" s="1"/>
      <c r="M21" s="1"/>
      <c r="N21" s="1"/>
      <c r="O21" s="1"/>
      <c r="P21" s="1"/>
    </row>
    <row r="22" spans="1:16" x14ac:dyDescent="0.2">
      <c r="A22" s="1"/>
      <c r="B22" s="1" t="s">
        <v>26</v>
      </c>
      <c r="C22" s="14">
        <v>1</v>
      </c>
      <c r="D22" s="14">
        <v>1</v>
      </c>
      <c r="E22" s="14">
        <v>2</v>
      </c>
      <c r="F22"/>
      <c r="G22"/>
      <c r="H22" s="3" t="s">
        <v>0</v>
      </c>
      <c r="I22" s="3" t="s">
        <v>38</v>
      </c>
      <c r="J22" s="3" t="s">
        <v>39</v>
      </c>
      <c r="K22" s="3" t="s">
        <v>1</v>
      </c>
      <c r="L22" s="1"/>
      <c r="M22" s="3" t="s">
        <v>2</v>
      </c>
      <c r="N22" s="3" t="s">
        <v>2</v>
      </c>
      <c r="O22" s="3" t="s">
        <v>2</v>
      </c>
      <c r="P22" s="4" t="s">
        <v>14</v>
      </c>
    </row>
    <row r="23" spans="1:16" x14ac:dyDescent="0.2">
      <c r="A23" s="1"/>
      <c r="B23"/>
      <c r="C23"/>
      <c r="D23"/>
      <c r="E23"/>
      <c r="F23"/>
      <c r="G23"/>
      <c r="H23" s="2">
        <v>0</v>
      </c>
      <c r="I23" s="2">
        <v>1</v>
      </c>
      <c r="J23" s="2">
        <v>1</v>
      </c>
      <c r="K23" s="2">
        <f>I5</f>
        <v>2</v>
      </c>
      <c r="L23" s="1"/>
      <c r="M23" s="5">
        <f>I23/I25</f>
        <v>0.5</v>
      </c>
      <c r="N23" s="5">
        <f>J23/J25</f>
        <v>0.5</v>
      </c>
      <c r="O23" s="1"/>
      <c r="P23" s="1"/>
    </row>
    <row r="24" spans="1:16" x14ac:dyDescent="0.2">
      <c r="A24" s="1"/>
      <c r="B24"/>
      <c r="C24"/>
      <c r="D24"/>
      <c r="H24" s="2">
        <v>1</v>
      </c>
      <c r="I24" s="2">
        <v>1</v>
      </c>
      <c r="J24" s="2">
        <v>1</v>
      </c>
      <c r="K24" s="2">
        <f t="shared" ref="K24:K25" si="1">I6</f>
        <v>2</v>
      </c>
      <c r="L24" s="1"/>
      <c r="M24" s="5">
        <f>I24/I25</f>
        <v>0.5</v>
      </c>
      <c r="N24" s="5">
        <f>J24/J25</f>
        <v>0.5</v>
      </c>
      <c r="O24" s="1"/>
      <c r="P24" s="1"/>
    </row>
    <row r="25" spans="1:16" x14ac:dyDescent="0.2">
      <c r="A25" s="1"/>
      <c r="B25" s="1"/>
      <c r="C25" s="1"/>
      <c r="H25" s="3" t="s">
        <v>1</v>
      </c>
      <c r="I25" s="3">
        <f>SUM(I23:I24)</f>
        <v>2</v>
      </c>
      <c r="J25" s="3">
        <f>SUM(J23:J24)</f>
        <v>2</v>
      </c>
      <c r="K25" s="3">
        <f t="shared" si="1"/>
        <v>4</v>
      </c>
      <c r="L25" s="1"/>
      <c r="M25" s="7">
        <f t="shared" ref="M25:N25" si="2">1-SUM(M23^2,M24^2)</f>
        <v>0.5</v>
      </c>
      <c r="N25" s="7">
        <f t="shared" si="2"/>
        <v>0.5</v>
      </c>
      <c r="O25" s="7">
        <f>I26*M25+J26*N25</f>
        <v>0.5</v>
      </c>
      <c r="P25" s="8">
        <f>K7-O25</f>
        <v>0</v>
      </c>
    </row>
    <row r="26" spans="1:16" x14ac:dyDescent="0.2">
      <c r="A26" s="1"/>
      <c r="B26" s="1"/>
      <c r="C26" s="1"/>
      <c r="H26" s="1"/>
      <c r="I26" s="6">
        <f>I25/K25</f>
        <v>0.5</v>
      </c>
      <c r="J26" s="6">
        <f>J25/K25</f>
        <v>0.5</v>
      </c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</row>
    <row r="28" spans="1:16" x14ac:dyDescent="0.2">
      <c r="A28" s="1"/>
      <c r="B28" s="1"/>
      <c r="C28" s="1"/>
      <c r="H28" s="10" t="s">
        <v>40</v>
      </c>
      <c r="I28" s="10"/>
      <c r="J28" s="10"/>
      <c r="K28" s="10"/>
      <c r="L28" s="10"/>
      <c r="M28" s="10"/>
      <c r="N28" s="10"/>
      <c r="O28" s="10"/>
      <c r="P28" s="10"/>
    </row>
    <row r="29" spans="1:16" x14ac:dyDescent="0.2">
      <c r="A29" s="1"/>
      <c r="B29" s="1"/>
      <c r="C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H30" s="4"/>
      <c r="I30" s="11" t="s">
        <v>37</v>
      </c>
      <c r="J30" s="11"/>
      <c r="K30" s="4"/>
      <c r="L30" s="1"/>
      <c r="M30" s="1"/>
      <c r="N30" s="1"/>
      <c r="O30" s="1"/>
      <c r="P30" s="1"/>
    </row>
    <row r="31" spans="1:16" x14ac:dyDescent="0.2">
      <c r="H31" s="3" t="s">
        <v>0</v>
      </c>
      <c r="I31" s="3" t="s">
        <v>38</v>
      </c>
      <c r="J31" s="3" t="s">
        <v>39</v>
      </c>
      <c r="K31" s="3" t="s">
        <v>1</v>
      </c>
      <c r="L31" s="1"/>
      <c r="M31" s="3" t="s">
        <v>2</v>
      </c>
      <c r="N31" s="3" t="s">
        <v>2</v>
      </c>
      <c r="O31" s="3" t="s">
        <v>2</v>
      </c>
      <c r="P31" s="4" t="s">
        <v>14</v>
      </c>
    </row>
    <row r="32" spans="1:16" x14ac:dyDescent="0.2">
      <c r="H32" s="2">
        <v>0</v>
      </c>
      <c r="I32" s="2">
        <v>1</v>
      </c>
      <c r="J32" s="2">
        <v>1</v>
      </c>
      <c r="K32" s="2">
        <f>I5</f>
        <v>2</v>
      </c>
      <c r="L32" s="1"/>
      <c r="M32" s="5">
        <f>I32/I34</f>
        <v>0.33333333333333331</v>
      </c>
      <c r="N32" s="5">
        <f>J32/J34</f>
        <v>1</v>
      </c>
      <c r="O32" s="1"/>
      <c r="P32" s="1"/>
    </row>
    <row r="33" spans="8:16" x14ac:dyDescent="0.2">
      <c r="H33" s="2">
        <v>1</v>
      </c>
      <c r="I33" s="2">
        <v>2</v>
      </c>
      <c r="J33" s="2">
        <v>0</v>
      </c>
      <c r="K33" s="2">
        <f>I6</f>
        <v>2</v>
      </c>
      <c r="L33" s="1"/>
      <c r="M33" s="5">
        <f>I33/I34</f>
        <v>0.66666666666666663</v>
      </c>
      <c r="N33" s="5">
        <f>J33/J34</f>
        <v>0</v>
      </c>
      <c r="O33" s="1"/>
      <c r="P33" s="1"/>
    </row>
    <row r="34" spans="8:16" x14ac:dyDescent="0.2">
      <c r="H34" s="3" t="s">
        <v>1</v>
      </c>
      <c r="I34" s="3">
        <f>SUM(I32:I33)</f>
        <v>3</v>
      </c>
      <c r="J34" s="3">
        <f>SUM(J32:J33)</f>
        <v>1</v>
      </c>
      <c r="K34" s="3">
        <f>I7</f>
        <v>4</v>
      </c>
      <c r="L34" s="1"/>
      <c r="M34" s="7">
        <f t="shared" ref="M34:N34" si="3">1-SUM(M32^2,M33^2)</f>
        <v>0.44444444444444442</v>
      </c>
      <c r="N34" s="7">
        <f t="shared" si="3"/>
        <v>0</v>
      </c>
      <c r="O34" s="7">
        <f>I35*M34+J35*N34</f>
        <v>0.33333333333333331</v>
      </c>
      <c r="P34" s="8">
        <f>K7-O34</f>
        <v>0.16666666666666669</v>
      </c>
    </row>
    <row r="35" spans="8:16" x14ac:dyDescent="0.2">
      <c r="H35" s="1"/>
      <c r="I35" s="6">
        <f>I34/K34</f>
        <v>0.75</v>
      </c>
      <c r="J35" s="6">
        <f>J34/K34</f>
        <v>0.25</v>
      </c>
      <c r="K35" s="1"/>
      <c r="L35" s="1"/>
      <c r="M35" s="1"/>
      <c r="N35" s="1"/>
      <c r="O35" s="1"/>
      <c r="P35" s="1"/>
    </row>
  </sheetData>
  <mergeCells count="9">
    <mergeCell ref="I21:J21"/>
    <mergeCell ref="B13:F13"/>
    <mergeCell ref="B2:F2"/>
    <mergeCell ref="H28:P28"/>
    <mergeCell ref="I30:J30"/>
    <mergeCell ref="H2:K2"/>
    <mergeCell ref="H10:P10"/>
    <mergeCell ref="I12:J12"/>
    <mergeCell ref="H19:P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Movies</vt:lpstr>
      <vt:lpstr>Music</vt:lpstr>
      <vt:lpstr>Graded_Questions_1</vt:lpstr>
      <vt:lpstr>Graded_Questions_2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 Tripathi</dc:creator>
  <cp:lastModifiedBy>Kundan Tripathi</cp:lastModifiedBy>
  <dcterms:created xsi:type="dcterms:W3CDTF">2023-07-30T09:45:23Z</dcterms:created>
  <dcterms:modified xsi:type="dcterms:W3CDTF">2023-07-30T12:37:13Z</dcterms:modified>
</cp:coreProperties>
</file>