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7D0A1F4-4740-C94F-A5FD-5ED3B523CDCD}" xr6:coauthVersionLast="47" xr6:coauthVersionMax="47" xr10:uidLastSave="{00000000-0000-0000-0000-000000000000}"/>
  <bookViews>
    <workbookView xWindow="5176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<sst xmlns="http://schemas.openxmlformats.org/spreadsheetml/2006/main" count="2694" uniqueCount="713">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</sst>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619</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W104" activePane="bottomRight" state="frozen"/>
      <selection pane="topRight" activeCell="C1" sqref="C1"/>
      <selection pane="bottomLeft" activeCell="A2" sqref="A2"/>
      <selection pane="bottomRight" activeCell="B117" sqref="B11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672</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678</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668</v>
      </c>
      <c r="D31" t="s">
        <v>30</v>
      </c>
      <c r="E31" t="b">
        <v>0</v>
      </c>
      <c r="G31" t="str">
        <f t="shared" si="0"/>
        <v>http://hl7.org/fhir/us/core/StructureDefinition/us-core-!patient</v>
      </c>
      <c r="H31" t="s">
        <v>58</v>
      </c>
      <c r="I31" t="s">
        <v>56</v>
      </c>
      <c r="J31" t="s">
        <v>56</v>
      </c>
      <c r="K31" t="s">
        <v>57</v>
      </c>
      <c r="L31" t="s">
        <v>669</v>
      </c>
      <c r="M31" t="s">
        <v>56</v>
      </c>
      <c r="O31" t="s">
        <v>56</v>
      </c>
      <c r="Y31" s="4" t="s">
        <v>670</v>
      </c>
      <c r="Z31" t="s">
        <v>671</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689</v>
      </c>
      <c r="C32" t="s">
        <v>55</v>
      </c>
      <c r="D32" t="s">
        <v>30</v>
      </c>
      <c r="E32" t="b">
        <v>0</v>
      </c>
      <c r="G32" t="str">
        <f t="shared" si="0"/>
        <v>http://hl7.org/fhir/us/core/StructureDefinition/us-core-!!questionnaire</v>
      </c>
      <c r="H32" t="s">
        <v>56</v>
      </c>
      <c r="J32" t="s">
        <v>56</v>
      </c>
      <c r="K32" t="s">
        <v>57</v>
      </c>
      <c r="L32" t="s">
        <v>690</v>
      </c>
      <c r="M32" t="s">
        <v>56</v>
      </c>
      <c r="O32" t="s">
        <v>56</v>
      </c>
      <c r="AB32" t="str">
        <f t="shared" ref="AB32:AB43" si="3">"SearchParameter-us-core-"&amp;LOWER((B32)&amp;"-"&amp;C32&amp;".html")</f>
        <v>SearchParameter-us-core-!!questionnaire-_id.html</v>
      </c>
    </row>
    <row r="33" spans="1:28" ht="19" customHeight="1" x14ac:dyDescent="0.2">
      <c r="A33">
        <v>32</v>
      </c>
      <c r="B33" t="s">
        <v>689</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689</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689</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689</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689</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689</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678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597</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691</v>
      </c>
      <c r="AB116" t="str">
        <f t="shared" si="12"/>
        <v>SearchParameter-us-core-questionnaireresponse-id.html</v>
      </c>
    </row>
    <row r="117" spans="1:28" ht="19" customHeight="1" x14ac:dyDescent="0.2">
      <c r="A117">
        <v>116</v>
      </c>
      <c r="B117" t="s">
        <v>597</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597</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692</v>
      </c>
      <c r="AB118" t="str">
        <f t="shared" si="12"/>
        <v>SearchParameter-us-core-questionnaireresponse-status.html</v>
      </c>
    </row>
    <row r="119" spans="1:28" ht="19" customHeight="1" x14ac:dyDescent="0.2">
      <c r="A119">
        <v>118</v>
      </c>
      <c r="B119" t="s">
        <v>597</v>
      </c>
      <c r="C119" t="s">
        <v>606</v>
      </c>
      <c r="D119" t="s">
        <v>30</v>
      </c>
      <c r="E119" t="b">
        <v>0</v>
      </c>
      <c r="F119" s="1" t="s">
        <v>488</v>
      </c>
      <c r="G119" t="str">
        <f t="shared" si="11"/>
        <v>http://hl7.org/fhir/us/core/StructureDefinition/us-core-questionnaireresponse</v>
      </c>
      <c r="H119" t="s">
        <v>56</v>
      </c>
      <c r="J119" t="s">
        <v>56</v>
      </c>
      <c r="K119" t="s">
        <v>57</v>
      </c>
      <c r="L119" t="s">
        <v>693</v>
      </c>
      <c r="M119" t="s">
        <v>56</v>
      </c>
      <c r="O119" t="s">
        <v>56</v>
      </c>
      <c r="Y119" s="19" t="s">
        <v>694</v>
      </c>
      <c r="AB119" t="str">
        <f t="shared" si="12"/>
        <v>SearchParameter-us-core-questionnaireresponse-tag.html</v>
      </c>
    </row>
    <row r="120" spans="1:28" ht="19" customHeight="1" x14ac:dyDescent="0.2">
      <c r="A120">
        <v>119</v>
      </c>
      <c r="B120" t="s">
        <v>597</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695</v>
      </c>
      <c r="AB120" t="str">
        <f t="shared" si="12"/>
        <v>SearchParameter-us-core-questionnaireresponse-authored.html</v>
      </c>
    </row>
    <row r="121" spans="1:28" ht="19" customHeight="1" x14ac:dyDescent="0.2">
      <c r="A121">
        <v>120</v>
      </c>
      <c r="B121" t="s">
        <v>597</v>
      </c>
      <c r="C121" t="s">
        <v>607</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696</v>
      </c>
      <c r="AB121" t="str">
        <f t="shared" si="12"/>
        <v>SearchParameter-us-core-questionnaireresponse-questionnaire.html</v>
      </c>
    </row>
    <row r="122" spans="1:28" ht="19" customHeight="1" x14ac:dyDescent="0.2">
      <c r="A122">
        <v>121</v>
      </c>
      <c r="B122" t="s">
        <v>637</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639</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653</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653</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653</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654</v>
      </c>
      <c r="Z125" s="9" t="s">
        <v>662</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660</v>
      </c>
      <c r="C126" t="s">
        <v>661</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62" zoomScale="140" zoomScaleNormal="140" workbookViewId="0">
      <selection activeCell="B75" sqref="B7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673</v>
      </c>
      <c r="F32" t="s">
        <v>69</v>
      </c>
      <c r="G32" t="s">
        <v>133</v>
      </c>
      <c r="I32" s="4" t="s">
        <v>667</v>
      </c>
      <c r="J32" s="4" t="s">
        <v>674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675</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684</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684</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684</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684</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684</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685</v>
      </c>
      <c r="D63" t="s">
        <v>234</v>
      </c>
      <c r="F63" t="s">
        <v>69</v>
      </c>
      <c r="G63" t="s">
        <v>105</v>
      </c>
      <c r="H63" t="s">
        <v>402</v>
      </c>
      <c r="I63" s="4" t="s">
        <v>273</v>
      </c>
      <c r="J63" s="4" t="s">
        <v>403</v>
      </c>
      <c r="K63" s="4" t="s">
        <v>310</v>
      </c>
    </row>
    <row r="64" spans="1:11" x14ac:dyDescent="0.2">
      <c r="A64">
        <v>63</v>
      </c>
      <c r="B64" t="s">
        <v>182</v>
      </c>
      <c r="C64" t="s">
        <v>685</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685</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685</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685</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685</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683</v>
      </c>
      <c r="D80" t="s">
        <v>117</v>
      </c>
      <c r="F80" t="s">
        <v>69</v>
      </c>
      <c r="G80" t="s">
        <v>105</v>
      </c>
      <c r="I80" s="4" t="s">
        <v>377</v>
      </c>
      <c r="J80" s="4" t="s">
        <v>379</v>
      </c>
      <c r="K80" s="4" t="s">
        <v>380</v>
      </c>
    </row>
    <row r="81" spans="1:11" x14ac:dyDescent="0.2">
      <c r="A81">
        <v>80</v>
      </c>
      <c r="B81" t="s">
        <v>246</v>
      </c>
      <c r="C81" t="s">
        <v>683</v>
      </c>
      <c r="D81" t="s">
        <v>115</v>
      </c>
      <c r="E81" t="s">
        <v>56</v>
      </c>
      <c r="F81" t="s">
        <v>69</v>
      </c>
      <c r="G81" t="s">
        <v>105</v>
      </c>
      <c r="I81" s="4" t="s">
        <v>679</v>
      </c>
      <c r="J81" s="4" t="s">
        <v>680</v>
      </c>
      <c r="K81" s="4" t="s">
        <v>681</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597</v>
      </c>
      <c r="C89" t="str">
        <f t="shared" si="12"/>
        <v>http://hl7.org/fhir/us/core/StructureDefinition/us-core-questionnaireresponse</v>
      </c>
      <c r="D89" t="s">
        <v>115</v>
      </c>
      <c r="F89" t="s">
        <v>69</v>
      </c>
      <c r="G89" t="s">
        <v>105</v>
      </c>
      <c r="I89" t="s">
        <v>613</v>
      </c>
      <c r="J89" s="4" t="s">
        <v>614</v>
      </c>
      <c r="K89" s="4" t="str">
        <f>"Fetches a bundle of all "&amp;B89&amp;" resources for the specified "&amp;SUBSTITUTE(D89,","," and ")</f>
        <v>Fetches a bundle of all QuestionnaireResponse resources for the specified patient and status</v>
      </c>
    </row>
    <row r="90" spans="1:11" x14ac:dyDescent="0.2">
      <c r="A90">
        <v>89</v>
      </c>
      <c r="B90" t="s">
        <v>597</v>
      </c>
      <c r="C90" t="str">
        <f t="shared" si="12"/>
        <v>http://hl7.org/fhir/us/core/StructureDefinition/us-core-questionnaireresponse</v>
      </c>
      <c r="D90" t="s">
        <v>608</v>
      </c>
      <c r="F90" t="s">
        <v>69</v>
      </c>
      <c r="G90" t="s">
        <v>105</v>
      </c>
      <c r="H90" t="s">
        <v>612</v>
      </c>
      <c r="I90" t="s">
        <v>613</v>
      </c>
      <c r="J90" s="4" t="s">
        <v>615</v>
      </c>
      <c r="K90" t="str">
        <f>"Fetches a bundle of all "&amp;B90&amp;" resources for the specified "&amp;SUBSTITUTE(D90,","," and  ") &amp; "= 'sdoh'"</f>
        <v>Fetches a bundle of all QuestionnaireResponse resources for the specified patient and  _tag= 'sdoh'</v>
      </c>
    </row>
    <row r="91" spans="1:11" x14ac:dyDescent="0.2">
      <c r="A91">
        <v>90</v>
      </c>
      <c r="B91" t="s">
        <v>597</v>
      </c>
      <c r="C91" t="str">
        <f t="shared" si="12"/>
        <v>http://hl7.org/fhir/us/core/StructureDefinition/us-core-questionnaireresponse</v>
      </c>
      <c r="D91" t="s">
        <v>609</v>
      </c>
      <c r="F91" t="s">
        <v>69</v>
      </c>
      <c r="G91" t="s">
        <v>148</v>
      </c>
      <c r="I91" t="s">
        <v>613</v>
      </c>
      <c r="J91" s="4" t="s">
        <v>616</v>
      </c>
      <c r="K91" s="4" t="str">
        <f>"Fetches a bundle of all "&amp;B91&amp;" resources for the specified patient and date"</f>
        <v>Fetches a bundle of all QuestionnaireResponse resources for the specified patient and date</v>
      </c>
    </row>
    <row r="92" spans="1:11" x14ac:dyDescent="0.2">
      <c r="A92">
        <v>91</v>
      </c>
      <c r="B92" t="s">
        <v>597</v>
      </c>
      <c r="C92" t="str">
        <f t="shared" si="12"/>
        <v>http://hl7.org/fhir/us/core/StructureDefinition/us-core-questionnaireresponse</v>
      </c>
      <c r="D92" s="17" t="s">
        <v>610</v>
      </c>
      <c r="F92" t="s">
        <v>69</v>
      </c>
      <c r="G92" t="s">
        <v>216</v>
      </c>
      <c r="H92" t="s">
        <v>612</v>
      </c>
      <c r="I92" t="s">
        <v>613</v>
      </c>
      <c r="J92" s="4" t="s">
        <v>617</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597</v>
      </c>
      <c r="C93" t="str">
        <f t="shared" si="12"/>
        <v>http://hl7.org/fhir/us/core/StructureDefinition/us-core-questionnaireresponse</v>
      </c>
      <c r="D93" s="17" t="s">
        <v>611</v>
      </c>
      <c r="F93" t="s">
        <v>69</v>
      </c>
      <c r="G93" t="s">
        <v>90</v>
      </c>
      <c r="I93" t="s">
        <v>613</v>
      </c>
      <c r="J93" s="4" t="s">
        <v>618</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653</v>
      </c>
      <c r="C94" t="str">
        <f t="shared" si="12"/>
        <v>http://hl7.org/fhir/us/core/StructureDefinition/us-core-medicationdispense</v>
      </c>
      <c r="D94" s="17" t="s">
        <v>115</v>
      </c>
      <c r="E94" s="17" t="s">
        <v>56</v>
      </c>
      <c r="F94" s="17" t="s">
        <v>69</v>
      </c>
      <c r="G94" s="17" t="s">
        <v>105</v>
      </c>
      <c r="H94" s="17"/>
      <c r="I94" s="4" t="s">
        <v>664</v>
      </c>
      <c r="J94" s="4" t="s">
        <v>663</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653</v>
      </c>
      <c r="C95" t="str">
        <f t="shared" si="12"/>
        <v>http://hl7.org/fhir/us/core/StructureDefinition/us-core-medicationdispense</v>
      </c>
      <c r="D95" s="17" t="s">
        <v>116</v>
      </c>
      <c r="E95" s="17" t="s">
        <v>56</v>
      </c>
      <c r="F95" s="17" t="s">
        <v>69</v>
      </c>
      <c r="G95" s="17" t="s">
        <v>105</v>
      </c>
      <c r="H95" s="17"/>
      <c r="I95" s="4" t="s">
        <v>665</v>
      </c>
      <c r="J95" s="4" t="s">
        <v>666</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660</v>
      </c>
      <c r="C96" t="str">
        <f t="shared" si="12"/>
        <v>http://hl7.org/fhir/us/core/StructureDefinition/us-core-!medicationdispense</v>
      </c>
      <c r="D96" s="17" t="s">
        <v>658</v>
      </c>
      <c r="E96" s="17" t="s">
        <v>56</v>
      </c>
      <c r="F96" s="17" t="s">
        <v>69</v>
      </c>
      <c r="G96" s="17" t="s">
        <v>148</v>
      </c>
      <c r="H96" s="17"/>
      <c r="I96" s="4" t="s">
        <v>659</v>
      </c>
      <c r="J96" s="4" t="s">
        <v>657</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633</v>
      </c>
    </row>
    <row r="4" spans="1:2" x14ac:dyDescent="0.2">
      <c r="A4" t="s">
        <v>437</v>
      </c>
      <c r="B4" t="s">
        <v>446</v>
      </c>
    </row>
    <row r="5" spans="1:2" ht="256" customHeight="1" x14ac:dyDescent="0.2">
      <c r="A5" t="s">
        <v>3</v>
      </c>
      <c r="B5" s="1" t="s">
        <v>634</v>
      </c>
    </row>
    <row r="6" spans="1:2" x14ac:dyDescent="0.2">
      <c r="A6" t="s">
        <v>4</v>
      </c>
      <c r="B6" t="s">
        <v>5</v>
      </c>
    </row>
    <row r="7" spans="1:2" ht="351.75" customHeight="1" x14ac:dyDescent="0.2">
      <c r="A7" t="s">
        <v>6</v>
      </c>
      <c r="B7" s="1" t="s">
        <v>621</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688</v>
      </c>
      <c r="D2" t="s">
        <v>69</v>
      </c>
    </row>
    <row r="3" spans="1:4" ht="16" x14ac:dyDescent="0.2">
      <c r="A3" s="21" t="s">
        <v>682</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631</v>
      </c>
      <c r="B5" t="s">
        <v>588</v>
      </c>
      <c r="D5" t="s">
        <v>12</v>
      </c>
      <c r="E5" t="s">
        <v>137</v>
      </c>
    </row>
    <row r="6" spans="1:5" x14ac:dyDescent="0.2">
      <c r="A6" s="18" t="s">
        <v>632</v>
      </c>
      <c r="B6" t="s">
        <v>593</v>
      </c>
      <c r="D6" t="s">
        <v>12</v>
      </c>
      <c r="E6" t="s">
        <v>137</v>
      </c>
    </row>
    <row r="7" spans="1:5" x14ac:dyDescent="0.2">
      <c r="A7" t="s">
        <v>635</v>
      </c>
      <c r="B7" t="s">
        <v>636</v>
      </c>
      <c r="D7" t="s">
        <v>12</v>
      </c>
      <c r="E7" t="s">
        <v>637</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677</v>
      </c>
      <c r="B12" t="s">
        <v>353</v>
      </c>
      <c r="D12" t="s">
        <v>12</v>
      </c>
      <c r="E12" t="s">
        <v>22</v>
      </c>
    </row>
    <row r="13" spans="1:5" ht="16" x14ac:dyDescent="0.2">
      <c r="A13" s="20" t="s">
        <v>599</v>
      </c>
      <c r="B13" t="s">
        <v>585</v>
      </c>
      <c r="D13" t="s">
        <v>12</v>
      </c>
      <c r="E13" t="s">
        <v>586</v>
      </c>
    </row>
    <row r="14" spans="1:5" ht="16" x14ac:dyDescent="0.2">
      <c r="A14" s="20" t="s">
        <v>600</v>
      </c>
      <c r="B14" t="s">
        <v>590</v>
      </c>
      <c r="D14" t="s">
        <v>12</v>
      </c>
      <c r="E14" t="s">
        <v>586</v>
      </c>
    </row>
    <row r="15" spans="1:5" ht="16" x14ac:dyDescent="0.2">
      <c r="A15" s="20" t="s">
        <v>601</v>
      </c>
      <c r="B15" t="s">
        <v>591</v>
      </c>
      <c r="D15" t="s">
        <v>12</v>
      </c>
      <c r="E15" t="s">
        <v>586</v>
      </c>
    </row>
    <row r="16" spans="1:5" ht="16" x14ac:dyDescent="0.2">
      <c r="A16" s="20" t="s">
        <v>602</v>
      </c>
      <c r="B16" t="s">
        <v>592</v>
      </c>
      <c r="D16" t="s">
        <v>12</v>
      </c>
      <c r="E16" t="s">
        <v>586</v>
      </c>
    </row>
    <row r="17" spans="1:5" ht="16" x14ac:dyDescent="0.2">
      <c r="A17" s="20" t="s">
        <v>603</v>
      </c>
      <c r="B17" t="s">
        <v>594</v>
      </c>
      <c r="D17" t="s">
        <v>12</v>
      </c>
      <c r="E17" t="s">
        <v>586</v>
      </c>
    </row>
    <row r="18" spans="1:5" ht="16" x14ac:dyDescent="0.2">
      <c r="A18" s="20" t="s">
        <v>604</v>
      </c>
      <c r="B18" t="s">
        <v>598</v>
      </c>
      <c r="D18" t="s">
        <v>12</v>
      </c>
      <c r="E18" t="s">
        <v>586</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651</v>
      </c>
      <c r="B24" t="s">
        <v>652</v>
      </c>
      <c r="D24" t="s">
        <v>12</v>
      </c>
      <c r="E24" t="s">
        <v>653</v>
      </c>
    </row>
    <row r="25" spans="1:5" x14ac:dyDescent="0.2">
      <c r="A25" s="18" t="s">
        <v>401</v>
      </c>
      <c r="B25" t="s">
        <v>400</v>
      </c>
      <c r="D25" t="s">
        <v>12</v>
      </c>
      <c r="E25" t="s">
        <v>182</v>
      </c>
    </row>
    <row r="26" spans="1:5" x14ac:dyDescent="0.2">
      <c r="A26" t="s">
        <v>644</v>
      </c>
      <c r="B26" t="s">
        <v>640</v>
      </c>
      <c r="D26" t="s">
        <v>12</v>
      </c>
      <c r="E26" t="s">
        <v>182</v>
      </c>
    </row>
    <row r="27" spans="1:5" x14ac:dyDescent="0.2">
      <c r="A27" t="s">
        <v>643</v>
      </c>
      <c r="B27" t="s">
        <v>641</v>
      </c>
      <c r="D27" t="s">
        <v>12</v>
      </c>
      <c r="E27" t="s">
        <v>182</v>
      </c>
    </row>
    <row r="28" spans="1:5" x14ac:dyDescent="0.2">
      <c r="A28" t="s">
        <v>645</v>
      </c>
      <c r="B28" t="s">
        <v>642</v>
      </c>
      <c r="D28" t="s">
        <v>12</v>
      </c>
      <c r="E28" t="s">
        <v>182</v>
      </c>
    </row>
    <row r="29" spans="1:5" x14ac:dyDescent="0.2">
      <c r="A29" s="18" t="s">
        <v>698</v>
      </c>
      <c r="B29" t="s">
        <v>587</v>
      </c>
      <c r="D29" t="s">
        <v>12</v>
      </c>
      <c r="E29" t="s">
        <v>182</v>
      </c>
    </row>
    <row r="30" spans="1:5" x14ac:dyDescent="0.2">
      <c r="A30" s="18" t="s">
        <v>476</v>
      </c>
      <c r="B30" t="s">
        <v>467</v>
      </c>
      <c r="D30" t="s">
        <v>12</v>
      </c>
      <c r="E30" t="s">
        <v>182</v>
      </c>
    </row>
    <row r="31" spans="1:5" x14ac:dyDescent="0.2">
      <c r="A31" t="s">
        <v>697</v>
      </c>
      <c r="B31" t="s">
        <v>702</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589</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t="s">
        <v>701</v>
      </c>
      <c r="B41" t="s">
        <v>703</v>
      </c>
      <c r="D41" t="s">
        <v>12</v>
      </c>
      <c r="E41" t="s">
        <v>182</v>
      </c>
    </row>
    <row r="42" spans="1:5" x14ac:dyDescent="0.2">
      <c r="A42" s="18" t="s">
        <v>469</v>
      </c>
      <c r="B42" t="s">
        <v>460</v>
      </c>
      <c r="D42" t="s">
        <v>12</v>
      </c>
      <c r="E42" t="s">
        <v>182</v>
      </c>
    </row>
    <row r="43" spans="1:5" x14ac:dyDescent="0.2">
      <c r="A43" s="18" t="s">
        <v>699</v>
      </c>
      <c r="B43" t="s">
        <v>595</v>
      </c>
      <c r="D43" t="s">
        <v>12</v>
      </c>
      <c r="E43" t="s">
        <v>182</v>
      </c>
    </row>
    <row r="44" spans="1:5" x14ac:dyDescent="0.2">
      <c r="A44" t="s">
        <v>700</v>
      </c>
      <c r="B44" t="s">
        <v>704</v>
      </c>
      <c r="D44" t="s">
        <v>12</v>
      </c>
      <c r="E44" t="s">
        <v>182</v>
      </c>
    </row>
    <row r="45" spans="1:5" x14ac:dyDescent="0.2">
      <c r="A45" s="18" t="s">
        <v>482</v>
      </c>
      <c r="B45" t="s">
        <v>481</v>
      </c>
      <c r="D45" t="s">
        <v>12</v>
      </c>
      <c r="E45" t="s">
        <v>182</v>
      </c>
    </row>
    <row r="46" spans="1:5" x14ac:dyDescent="0.2">
      <c r="A46" s="18" t="s">
        <v>480</v>
      </c>
      <c r="B46" t="s">
        <v>676</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t="s">
        <v>706</v>
      </c>
      <c r="B55" t="s">
        <v>707</v>
      </c>
      <c r="D55" t="s">
        <v>12</v>
      </c>
      <c r="E55" t="s">
        <v>708</v>
      </c>
    </row>
    <row r="56" spans="1:5" x14ac:dyDescent="0.2">
      <c r="A56" t="s">
        <v>705</v>
      </c>
      <c r="B56" t="s">
        <v>596</v>
      </c>
      <c r="D56" t="s">
        <v>12</v>
      </c>
      <c r="E56" t="s">
        <v>597</v>
      </c>
    </row>
    <row r="57" spans="1:5" x14ac:dyDescent="0.2">
      <c r="A57" s="18" t="s">
        <v>575</v>
      </c>
      <c r="B57" t="s">
        <v>573</v>
      </c>
      <c r="D57" t="s">
        <v>12</v>
      </c>
      <c r="E57" t="s">
        <v>576</v>
      </c>
    </row>
    <row r="58" spans="1:5" x14ac:dyDescent="0.2">
      <c r="A58" s="18" t="s">
        <v>565</v>
      </c>
      <c r="B58" t="s">
        <v>574</v>
      </c>
      <c r="D58" t="s">
        <v>12</v>
      </c>
      <c r="E58" t="s">
        <v>555</v>
      </c>
    </row>
    <row r="59" spans="1:5" x14ac:dyDescent="0.2">
      <c r="A59" s="18" t="s">
        <v>646</v>
      </c>
      <c r="B59" t="s">
        <v>647</v>
      </c>
      <c r="D59" t="s">
        <v>12</v>
      </c>
      <c r="E59" t="s">
        <v>648</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tabSelected="1" zoomScale="140" zoomScaleNormal="140" workbookViewId="0">
      <selection activeCell="B7" sqref="B7"/>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628</v>
      </c>
      <c r="T4" t="s">
        <v>19</v>
      </c>
      <c r="U4" t="s">
        <v>69</v>
      </c>
      <c r="V4" t="s">
        <v>577</v>
      </c>
      <c r="W4" t="s">
        <v>551</v>
      </c>
      <c r="X4" s="14" t="s">
        <v>434</v>
      </c>
      <c r="Y4" s="14" t="s">
        <v>12</v>
      </c>
    </row>
    <row r="5" spans="1:25" ht="21" customHeight="1" x14ac:dyDescent="0.25">
      <c r="A5" t="s">
        <v>137</v>
      </c>
      <c r="B5" t="s">
        <v>12</v>
      </c>
      <c r="C5" s="1" t="s">
        <v>629</v>
      </c>
      <c r="T5" t="s">
        <v>19</v>
      </c>
      <c r="U5" t="s">
        <v>69</v>
      </c>
      <c r="X5" s="14" t="s">
        <v>434</v>
      </c>
      <c r="Y5" s="14" t="s">
        <v>12</v>
      </c>
    </row>
    <row r="6" spans="1:25" ht="21" customHeight="1" x14ac:dyDescent="0.25">
      <c r="A6" t="s">
        <v>637</v>
      </c>
      <c r="B6" t="s">
        <v>12</v>
      </c>
      <c r="T6" t="s">
        <v>19</v>
      </c>
      <c r="U6" t="s">
        <v>69</v>
      </c>
      <c r="X6" s="14" t="s">
        <v>434</v>
      </c>
      <c r="Y6" s="14" t="s">
        <v>12</v>
      </c>
    </row>
    <row r="7" spans="1:25" ht="21" customHeight="1" x14ac:dyDescent="0.25">
      <c r="A7" t="s">
        <v>246</v>
      </c>
      <c r="B7" t="s">
        <v>12</v>
      </c>
      <c r="C7" s="1" t="s">
        <v>627</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686</v>
      </c>
      <c r="T9" t="s">
        <v>19</v>
      </c>
      <c r="U9" t="s">
        <v>69</v>
      </c>
      <c r="X9" s="14" t="s">
        <v>434</v>
      </c>
      <c r="Y9" s="14" t="s">
        <v>12</v>
      </c>
    </row>
    <row r="10" spans="1:25" ht="21" customHeight="1" x14ac:dyDescent="0.25">
      <c r="A10" t="s">
        <v>22</v>
      </c>
      <c r="B10" t="s">
        <v>12</v>
      </c>
      <c r="C10" s="1" t="s">
        <v>630</v>
      </c>
      <c r="T10" t="s">
        <v>19</v>
      </c>
      <c r="U10" t="s">
        <v>69</v>
      </c>
      <c r="X10" s="14" t="s">
        <v>434</v>
      </c>
      <c r="Y10" s="14" t="s">
        <v>12</v>
      </c>
    </row>
    <row r="11" spans="1:25" ht="21" customHeight="1" x14ac:dyDescent="0.25">
      <c r="A11" t="s">
        <v>179</v>
      </c>
      <c r="B11" t="s">
        <v>12</v>
      </c>
      <c r="C11" s="1" t="s">
        <v>712</v>
      </c>
      <c r="T11" t="s">
        <v>19</v>
      </c>
      <c r="U11" t="s">
        <v>69</v>
      </c>
      <c r="X11" s="14" t="s">
        <v>434</v>
      </c>
      <c r="Y11" s="14" t="s">
        <v>12</v>
      </c>
    </row>
    <row r="12" spans="1:25" ht="21" customHeight="1" x14ac:dyDescent="0.25">
      <c r="A12" t="s">
        <v>160</v>
      </c>
      <c r="B12" t="s">
        <v>12</v>
      </c>
      <c r="C12" s="1" t="s">
        <v>626</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653</v>
      </c>
      <c r="B16" t="s">
        <v>12</v>
      </c>
      <c r="C16" s="1" t="s">
        <v>655</v>
      </c>
      <c r="T16" t="s">
        <v>19</v>
      </c>
      <c r="U16" t="s">
        <v>69</v>
      </c>
      <c r="V16" t="s">
        <v>69</v>
      </c>
      <c r="W16" s="6" t="s">
        <v>654</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625</v>
      </c>
      <c r="T18" t="s">
        <v>19</v>
      </c>
      <c r="U18" t="s">
        <v>69</v>
      </c>
      <c r="X18" s="14" t="s">
        <v>434</v>
      </c>
      <c r="Y18" s="14" t="s">
        <v>12</v>
      </c>
    </row>
    <row r="19" spans="1:25" ht="21" customHeight="1" x14ac:dyDescent="0.25">
      <c r="A19" t="s">
        <v>257</v>
      </c>
      <c r="B19" t="s">
        <v>12</v>
      </c>
      <c r="C19" s="1" t="s">
        <v>624</v>
      </c>
      <c r="T19" t="s">
        <v>19</v>
      </c>
      <c r="U19" t="s">
        <v>69</v>
      </c>
      <c r="X19" s="14"/>
      <c r="Y19" s="14"/>
    </row>
    <row r="20" spans="1:25" ht="21" customHeight="1" x14ac:dyDescent="0.25">
      <c r="A20" t="s">
        <v>21</v>
      </c>
      <c r="B20" t="s">
        <v>12</v>
      </c>
      <c r="C20" s="1" t="s">
        <v>623</v>
      </c>
      <c r="T20" t="s">
        <v>19</v>
      </c>
      <c r="U20" t="s">
        <v>69</v>
      </c>
      <c r="X20" s="14" t="s">
        <v>434</v>
      </c>
      <c r="Y20" s="14" t="s">
        <v>12</v>
      </c>
    </row>
    <row r="21" spans="1:25" ht="21" customHeight="1" x14ac:dyDescent="0.25">
      <c r="A21" t="s">
        <v>264</v>
      </c>
      <c r="B21" t="s">
        <v>12</v>
      </c>
      <c r="C21" s="1" t="s">
        <v>687</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622</v>
      </c>
      <c r="T23" t="s">
        <v>19</v>
      </c>
      <c r="U23" t="s">
        <v>69</v>
      </c>
      <c r="X23" s="14" t="s">
        <v>434</v>
      </c>
      <c r="Y23" s="14" t="s">
        <v>12</v>
      </c>
    </row>
    <row r="24" spans="1:25" ht="21" customHeight="1" x14ac:dyDescent="0.2">
      <c r="A24" t="s">
        <v>421</v>
      </c>
      <c r="B24" t="s">
        <v>12</v>
      </c>
      <c r="C24" s="1" t="s">
        <v>711</v>
      </c>
      <c r="T24" t="s">
        <v>19</v>
      </c>
      <c r="U24" t="s">
        <v>69</v>
      </c>
    </row>
    <row r="25" spans="1:25" ht="23" customHeight="1" x14ac:dyDescent="0.25">
      <c r="A25" t="s">
        <v>708</v>
      </c>
      <c r="B25" t="s">
        <v>69</v>
      </c>
      <c r="C25" s="1" t="s">
        <v>710</v>
      </c>
      <c r="X25" s="14"/>
      <c r="Y25" s="14"/>
    </row>
    <row r="26" spans="1:25" ht="23" customHeight="1" x14ac:dyDescent="0.25">
      <c r="A26" t="s">
        <v>597</v>
      </c>
      <c r="B26" t="s">
        <v>69</v>
      </c>
      <c r="C26" s="1" t="s">
        <v>710</v>
      </c>
      <c r="X26" s="14" t="s">
        <v>434</v>
      </c>
      <c r="Y26" s="14" t="s">
        <v>69</v>
      </c>
    </row>
    <row r="27" spans="1:25" ht="21" customHeight="1" x14ac:dyDescent="0.25">
      <c r="A27" t="s">
        <v>576</v>
      </c>
      <c r="B27" t="s">
        <v>12</v>
      </c>
      <c r="T27" t="s">
        <v>19</v>
      </c>
      <c r="U27" t="s">
        <v>69</v>
      </c>
      <c r="X27" s="14" t="s">
        <v>434</v>
      </c>
      <c r="Y27" s="14" t="s">
        <v>12</v>
      </c>
    </row>
    <row r="28" spans="1:25" ht="21" customHeight="1" x14ac:dyDescent="0.25">
      <c r="A28" t="s">
        <v>555</v>
      </c>
      <c r="B28" t="s">
        <v>12</v>
      </c>
      <c r="T28" t="s">
        <v>19</v>
      </c>
      <c r="U28" t="s">
        <v>69</v>
      </c>
      <c r="X28" s="14" t="s">
        <v>434</v>
      </c>
      <c r="Y28" s="14" t="s">
        <v>12</v>
      </c>
    </row>
    <row r="29" spans="1:25" ht="21" customHeight="1" x14ac:dyDescent="0.25">
      <c r="A29" t="s">
        <v>648</v>
      </c>
      <c r="B29" t="s">
        <v>12</v>
      </c>
      <c r="T29" t="s">
        <v>19</v>
      </c>
      <c r="U29" t="s">
        <v>69</v>
      </c>
      <c r="X29" s="14"/>
      <c r="Y29" s="14"/>
    </row>
    <row r="30" spans="1:25" ht="21" customHeight="1" x14ac:dyDescent="0.2">
      <c r="A30" t="s">
        <v>431</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620</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356</v>
      </c>
      <c r="C1" t="s">
        <v>357</v>
      </c>
      <c r="D1" t="s">
        <v>358</v>
      </c>
      <c r="E1" t="s">
        <v>359</v>
      </c>
      <c r="F1" t="s">
        <v>638</v>
      </c>
      <c r="G1" t="s">
        <v>360</v>
      </c>
      <c r="H1" s="1" t="s">
        <v>405</v>
      </c>
      <c r="I1" t="s">
        <v>361</v>
      </c>
      <c r="J1" t="s">
        <v>362</v>
      </c>
      <c r="K1" t="s">
        <v>363</v>
      </c>
      <c r="L1" t="s">
        <v>364</v>
      </c>
      <c r="M1" t="s">
        <v>365</v>
      </c>
      <c r="N1" t="s">
        <v>366</v>
      </c>
      <c r="O1" t="s">
        <v>367</v>
      </c>
      <c r="P1" t="s">
        <v>656</v>
      </c>
      <c r="Q1" t="s">
        <v>368</v>
      </c>
      <c r="R1" t="s">
        <v>369</v>
      </c>
      <c r="S1" t="s">
        <v>370</v>
      </c>
      <c r="T1" t="s">
        <v>435</v>
      </c>
      <c r="U1" t="s">
        <v>371</v>
      </c>
      <c r="V1" t="s">
        <v>372</v>
      </c>
      <c r="W1" t="s">
        <v>373</v>
      </c>
      <c r="X1" t="s">
        <v>374</v>
      </c>
      <c r="Y1" t="s">
        <v>375</v>
      </c>
      <c r="Z1" t="s">
        <v>424</v>
      </c>
      <c r="AA1" t="s">
        <v>709</v>
      </c>
      <c r="AB1" t="s">
        <v>605</v>
      </c>
      <c r="AC1" t="s">
        <v>578</v>
      </c>
      <c r="AD1" t="s">
        <v>579</v>
      </c>
      <c r="AE1" t="s">
        <v>649</v>
      </c>
      <c r="AF1" t="s">
        <v>650</v>
      </c>
      <c r="AG1" t="s">
        <v>433</v>
      </c>
    </row>
    <row r="2" spans="1:33"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2023-04-04T20:27:27Z</dcterms:modified>
</cp:coreProperties>
</file>