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0BF2F87B-DBD8-6743-B15B-4009D232C53B}" xr6:coauthVersionLast="47" xr6:coauthVersionMax="47" xr10:uidLastSave="{00000000-0000-0000-0000-000000000000}"/>
  <bookViews>
    <workbookView xWindow="-66900" yWindow="-1720" windowWidth="55960" windowHeight="147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1" i="8" l="1"/>
  <c r="Z83" i="7"/>
  <c r="Z86" i="7"/>
  <c r="AB85" i="7"/>
  <c r="L85" i="7"/>
  <c r="G85" i="7"/>
  <c r="Z84"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<sst xmlns="http://schemas.openxmlformats.org/spreadsheetml/2006/main" count="2210" uniqueCount="604">
  <si>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</si>
  <si>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</si>
  <si>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</si>
  <si>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</si>
  <si>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</si>
  <si>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</si>
  <si>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</si>
  <si>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</si>
  <si>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</si>
  <si>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</si>
  <si>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</si>
  <si>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</si>
  <si>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</si>
  <si>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</si>
  <si>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</si>
  <si>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</si>
  <si>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</si>
  <si>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</si>
  <si>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</si>
  <si>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</si>
  <si>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</si>
  <si>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</si>
  <si>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</si>
  <si>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</si>
  <si>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</si>
  <si>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</si>
  <si>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</si>
  <si>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</si>
  <si>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</si>
  <si>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</si>
  <si>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</si>
  <si>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</si>
  <si>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</si>
  <si>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</si>
  <si>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</si>
  <si>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</si>
  <si>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</si>
  <si>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</si>
  <si>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</si>
  <si>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</si>
  <si>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</si>
  <si>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</si>
  <si>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</si>
  <si>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</si>
  <si>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</si>
  <si>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</si>
  <si>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</si>
  <si>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</si>
  <si>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</si>
  <si>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</si>
  <si>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</si>
  <si>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</si>
  <si>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</si>
  <si>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</si>
  <si>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</si>
  <si>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</si>
  <si>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</si>
  <si>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</si>
  <si>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</si>
  <si>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</si>
  <si>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</si>
  <si>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</si>
  <si>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</si>
  <si>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</si>
  <si>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</si>
  <si>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</si>
  <si>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</si>
  <si>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</si>
  <si>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</si>
  <si>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</si>
  <si>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</si>
  <si>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</si>
  <si>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</si>
  <si>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</si>
  <si>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</si>
  <si>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</si>
  <si>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</si>
  <si>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</si>
  <si>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</si>
  <si>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</si>
  <si>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</si>
  <si>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</si>
  <si>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</si>
  <si>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</si>
  <si>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</si>
  <si>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</si>
  <si>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</si>
  <si>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</si>
  <si>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</si>
  <si>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</si>
  <si>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</si>
  <si>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</si>
  <si>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</si>
  <si>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</si>
  <si>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</si>
  <si>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</si>
  <si>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</si>
  <si>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</si>
  <si>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</si>
  <si>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</si>
  <si>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</si>
  <si>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</si>
  <si>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</si>
  <si>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</si>
  <si>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</si>
  <si>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</si>
  <si>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</si>
  <si>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</si>
  <si>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</si>
  <si>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</si>
  <si>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</si>
  <si>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</si>
  <si>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</si>
  <si>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</si>
  <si>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</si>
  <si>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</si>
  <si>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</si>
  <si>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</si>
  <si>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</si>
  <si>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</si>
  <si>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</si>
  <si>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</si>
  <si>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</si>
  <si>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</si>
  <si>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</si>
  <si>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</si>
  <si>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</si>
  <si>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</si>
  <si>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</si>
  <si>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</si>
  <si>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</si>
  <si>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</si>
  <si>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</si>
  <si>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</si>
  <si>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</si>
  <si>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</si>
  <si>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</si>
  <si>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</si>
  <si>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</si>
  <si>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</si>
  <si>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</si>
  <si>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</si>
  <si>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</si>
  <si>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</si>
  <si>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</si>
  <si>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</si>
  <si>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</si>
  <si>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</si>
  <si>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</si>
  <si>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</si>
  <si>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</si>
  <si>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</si>
  <si>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</si>
  <si>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</si>
  <si>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</si>
  <si>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</si>
  <si>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</si>
  <si>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</si>
  <si>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</si>
  <si>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</si>
  <si>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</si>
  <si>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</si>
  <si>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</si>
  <si>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</si>
  <si>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</si>
  <si>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</si>
  <si>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</si>
  <si>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</si>
  <si>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</si>
  <si>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</si>
  <si>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</si>
  <si>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</si>
  <si>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</si>
  <si>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</si>
  <si>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</si>
  <si>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</si>
  <si>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</si>
  <si>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</si>
  <si>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</si>
  <si>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</si>
  <si>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</si>
  <si>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</si>
  <si>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</si>
  <si>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</si>
  <si>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</si>
  <si>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</si>
  <si>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</si>
  <si>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</si>
  <si>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</si>
  <si>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</si>
  <si>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</si>
  <si>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</si>
  <si>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</si>
  <si>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</si>
  <si>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</si>
  <si>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</si>
  <si>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</si>
  <si>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</si>
  <si>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</si>
  <si>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</si>
  <si>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</si>
  <si>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</si>
  <si>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</si>
  <si>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</si>
  <si>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</si>
  <si>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</si>
  <si>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</si>
  <si>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</si>
  <si>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</si>
  <si>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</si>
  <si>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</si>
  <si>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</si>
  <si>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</si>
  <si>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</si>
  <si>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</si>
  <si>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</si>
  <si>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</si>
  <si>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</si>
  <si>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</si>
  <si>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</si>
  <si>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</si>
  <si>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</si>
  <si>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</si>
  <si>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</si>
  <si>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</si>
  <si>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</si>
  <si>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</si>
  <si>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</si>
  <si>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</si>
  <si>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</si>
  <si>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</si>
  <si>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</si>
  <si>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</si>
  <si>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</si>
  <si>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</si>
  <si>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</si>
  <si>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</si>
  <si>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</si>
  <si>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</si>
  <si>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</si>
  <si>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</si>
  <si>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</si>
  <si>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</si>
  <si>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</si>
  <si>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</si>
  <si>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</si>
  <si>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</si>
  <si>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</si>
  <si>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</si>
  <si>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</si>
  <si>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</si>
  <si>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</si>
  <si>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</si>
  <si>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</si>
  <si>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</si>
  <si>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</si>
  <si>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</si>
  <si>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</si>
  <si>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</si>
  <si>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</si>
  <si>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</si>
  <si>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</si>
  <si>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</si>
  <si>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</si>
  <si>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</si>
  <si>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</si>
  <si>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</si>
  <si>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</si>
  <si>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</si>
  <si>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</si>
  <si>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</si>
  <si>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</si>
  <si>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</si>
  <si>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</si>
  <si>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</si>
  <si>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</si>
  <si>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</si>
  <si>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</si>
  <si>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</si>
  <si>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</si>
  <si>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</si>
  <si>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</si>
  <si>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</si>
  <si>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</si>
  <si>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</si>
  <si>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</si>
  <si>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</si>
  <si>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</si>
  <si>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</si>
  <si>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</si>
  <si>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</si>
  <si>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</si>
  <si>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</si>
  <si>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</si>
  <si>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</si>
  <si>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</si>
  <si>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</si>
  <si>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</si>
  <si>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</si>
  <si>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</si>
  <si>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</si>
  <si>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</si>
  <si>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</si>
  <si>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</si>
  <si>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</si>
  <si>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</si>
  <si>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</si>
  <si>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</si>
  <si>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</si>
  <si>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</si>
  <si>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</si>
  <si>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</si>
  <si>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</si>
  <si>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</si>
  <si>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</si>
  <si>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</si>
  <si>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</si>
  <si>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</si>
  <si>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</si>
  <si>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</si>
  <si>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</si>
  <si>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</si>
  <si>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</si>
  <si>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</si>
  <si>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</si>
  <si>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</si>
  <si>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</si>
  <si>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</si>
  <si>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</si>
  <si>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</si>
  <si>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</si>
  <si>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</si>
  <si>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</si>
  <si>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</si>
  <si>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</si>
  <si>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</si>
  <si>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</si>
  <si>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</si>
  <si>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</si>
  <si>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</si>
  <si>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</si>
  <si>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</si>
  <si>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</si>
  <si>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</si>
  <si>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</si>
  <si>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</si>
  <si>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</si>
  <si>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</si>
  <si>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</si>
  <si>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</si>
  <si>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</si>
  <si>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</si>
  <si>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</si>
  <si>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</si>
  <si>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</si>
  <si>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</si>
  <si>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</si>
  <si>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</si>
  <si>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</si>
  <si>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</si>
  <si>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</si>
  <si>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</si>
  <si>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</si>
  <si>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</si>
  <si>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</si>
  <si>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</si>
  <si>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</si>
  <si>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</si>
  <si>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</si>
  <si>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</si>
  <si>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</si>
  <si>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</si>
  <si>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</si>
  <si>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</si>
  <si>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</si>
  <si>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</si>
  <si>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</si>
  <si>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</si>
  <si>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</si>
  <si>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</si>
  <si>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</si>
  <si>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</si>
  <si>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</si>
  <si>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</si>
  <si>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</si>
  <si>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</si>
  <si>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</si>
  <si>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</si>
  <si>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</si>
  <si>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</si>
  <si>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</si>
  <si>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</si>
  <si>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</si>
  <si>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</si>
  <si>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</si>
  <si>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</si>
  <si>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</si>
  <si>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</si>
  <si>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</si>
  <si>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</si>
  <si>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</si>
  <si>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</si>
  <si>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</si>
  <si>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</si>
  <si>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</si>
  <si>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</si>
  <si>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</si>
  <si>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</si>
  <si>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</si>
  <si>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</si>
  <si>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</si>
  <si>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</si>
  <si>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</si>
  <si>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</si>
  <si>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</si>
  <si>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</si>
  <si>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</si>
  <si>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</si>
  <si>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</si>
  <si>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</si>
  <si>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</si>
  <si>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</si>
  <si>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</si>
  <si>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</si>
  <si>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</si>
  <si>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</si>
  <si>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</si>
  <si>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</si>
  <si>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</si>
  <si>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</si>
  <si>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</si>
  <si>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</si>
  <si>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</si>
  <si>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</si>
  <si>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</si>
  <si>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</si>
  <si>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</si>
  <si>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</si>
  <si>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</si>
  <si>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</si>
  <si>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</si>
  <si>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</si>
  <si>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</si>
  <si>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</si>
  <si>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</si>
  <si>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</si>
  <si>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</si>
  <si>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</si>
  <si>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</si>
  <si>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</si>
  <si>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</si>
  <si>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</si>
  <si>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</si>
  <si>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</si>
  <si>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</si>
  <si>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</si>
  <si>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</si>
  <si>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</si>
  <si>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</si>
  <si>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</si>
  <si>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</si>
  <si>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</si>
  <si>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</si>
  <si>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</si>
  <si>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</si>
  <si>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</si>
  <si>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</si>
  <si>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</si>
  <si>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</si>
  <si>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</si>
  <si>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</si>
  <si>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</si>
  <si>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</si>
  <si>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</si>
  <si>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</si>
  <si>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</si>
  <si>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</si>
  <si>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</si>
  <si>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</si>
  <si>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</si>
  <si>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</si>
  <si>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</si>
  <si>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</si>
  <si>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</si>
  <si>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</si>
  <si>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</si>
  <si>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</si>
  <si>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</si>
  <si>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</si>
  <si>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</si>
  <si>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</si>
  <si>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</si>
  <si>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</si>
  <si>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</si>
  <si>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</si>
  <si>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</si>
  <si>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</si>
  <si>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</si>
  <si>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</si>
  <si>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</si>
  <si>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</si>
  <si>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</si>
  <si>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</si>
  <si>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</si>
  <si>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</si>
  <si>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</si>
  <si>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</si>
  <si>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</si>
  <si>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</si>
  <si>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</si>
  <si>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</si>
  <si>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</si>
  <si>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</si>
  <si>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</si>
  <si>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</si>
  <si>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</si>
  <si>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</si>
  <si>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</si>
  <si>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</si>
  <si>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</si>
  <si>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</si>
  <si>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</si>
  <si>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</si>
  <si>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</si>
  <si>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</si>
  <si>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</si>
  <si>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</si>
  <si>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</si>
  <si>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</si>
  <si>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</si>
  <si>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</si>
  <si>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</si>
  <si>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</si>
  <si>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</si>
  <si>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</si>
  <si>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</si>
  <si>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</si>
  <si>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</si>
  <si>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</si>
  <si>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</si>
  <si>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</si>
  <si>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</si>
  <si>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</si>
  <si>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</si>
  <si>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</si>
  <si>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</si>
  <si>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</si>
  <si>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</si>
  <si>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</si>
  <si>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</si>
  <si>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</si>
  <si>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</si>
  <si>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</si>
  <si>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</si>
  <si>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</si>
  <si>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</si>
  <si>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</si>
  <si>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</si>
  <si>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</si>
  <si>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</si>
  <si>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</si>
  <si>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</si>
  <si>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</si>
  <si>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</si>
  <si>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</si>
  <si>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</si>
  <si>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</si>
  <si>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</si>
  <si>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</si>
  <si>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</si>
  <si>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</si>
  <si>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</si>
  <si>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</si>
  <si>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</si>
  <si>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</si>
  <si>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</si>
  <si>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</si>
  <si>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</si>
  <si>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</si>
  <si>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</si>
  <si>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</si>
  <si>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</si>
  <si>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</si>
  <si>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</si>
  <si>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</si>
  <si>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</si>
  <si>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</si>
  <si>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</si>
  <si>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</si>
  <si>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</si>
  <si>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</si>
  <si>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support fetching a CareTeam</t>
  </si>
  <si>
    <t>CareTeam:participant:Practitioner,CareTeam:participant:Patient,CareTeam:participant:RelatedPerson,</t>
  </si>
  <si>
    <t>role</t>
  </si>
  <si>
    <t>support searching a careteam by participant role</t>
  </si>
  <si>
    <t>DOES THIS DO ANYTHING?</t>
  </si>
  <si>
    <t>!CareTeam</t>
  </si>
  <si>
    <t>support searching for all current care team members for a patient. DOES THIS DO ANYTHING?</t>
  </si>
  <si>
    <t>GET [base]/CareTeam?patient=1137192&amp;status=active~GET [base]/CareTeam?patient=1137192&amp;status=active&amp;_include=CareTeam:participant:Practitioner&amp;_include=CareTeam:participant:Patient&amp;_include=CareTeam:participant:RelatedPerson</t>
  </si>
  <si>
    <t>Fetches a bundle of all CareTeam resources for the specified patient and status =`active` and may include CareTeam Patient, RelatedPerson and Practitioner participants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</si>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</sst>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zoomScale="130" zoomScaleNormal="130" workbookViewId="0">
      <pane xSplit="2" ySplit="1" topLeftCell="O23" activePane="bottomRight" state="frozen"/>
      <selection pane="topRight" activeCell="C1" sqref="C1"/>
      <selection pane="bottomLeft" activeCell="A2" sqref="A2"/>
      <selection pane="bottomRight" activeCell="Z86" sqref="Z8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5" width="13.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592</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596</v>
      </c>
      <c r="C84" s="1" t="s">
        <v>55</v>
      </c>
      <c r="D84" s="1" t="s">
        <v>70</v>
      </c>
      <c r="E84" s="1" t="b">
        <v>1</v>
      </c>
      <c r="G84" s="1" t="str">
        <f t="shared" si="40"/>
        <v>http://hl7.org/fhir/us/core/StructureDefinition/us-core-!careteam</v>
      </c>
      <c r="H84" s="1" t="s">
        <v>56</v>
      </c>
      <c r="I84" s="1" t="b">
        <v>1</v>
      </c>
      <c r="J84" s="1" t="s">
        <v>56</v>
      </c>
      <c r="K84" s="1" t="s">
        <v>57</v>
      </c>
      <c r="L84" s="1" t="str">
        <f t="shared" ref="L84:L85" si="46">B84&amp;"."&amp;C84</f>
        <v>!CareTeam._id</v>
      </c>
      <c r="M84" s="1" t="s">
        <v>56</v>
      </c>
      <c r="O84" s="1" t="s">
        <v>56</v>
      </c>
      <c r="X84" s="1" t="s">
        <v>592</v>
      </c>
      <c r="Y84" s="5" t="s">
        <v>591</v>
      </c>
      <c r="Z84" s="5" t="str">
        <f>"GET [base]/"&amp;B84&amp;"?name=Smith"</f>
        <v>GET [base]/!CareTeam?name=Smith</v>
      </c>
      <c r="AA84" s="2"/>
      <c r="AB84" s="1" t="str">
        <f>"SearchParameter-us-core-"&amp;LOWER((B84)&amp;"-"&amp;SUBSTITUTE(C84,"_","")&amp;".html")</f>
        <v>SearchParameter-us-core-!careteam-id.html</v>
      </c>
    </row>
    <row r="85" spans="1:28" s="1" customFormat="1" ht="19"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593</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594</v>
      </c>
      <c r="Z86" s="5" t="str">
        <f>"GET [base]/"&amp;B86&amp;"?"&amp;C86&amp;"=http://snomed.info/sct\|17561000"</f>
        <v>GET [base]/CareTeam?role=http://snomed.info/sct\|17561000</v>
      </c>
      <c r="AA86" s="12" t="s">
        <v>595</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CareTeam"/>
        <filter val="Patient"/>
        <filter val="Practitioner"/>
        <filter val="PractitionerRole"/>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topLeftCell="I1" zoomScale="120" zoomScaleNormal="120" workbookViewId="0">
      <selection activeCell="J95" sqref="J95"/>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hidden="1" thickTop="1" x14ac:dyDescent="0.2">
      <c r="A67" s="1">
        <v>80</v>
      </c>
      <c r="B67" s="1" t="s">
        <v>183</v>
      </c>
      <c r="C67" s="1" t="s">
        <v>421</v>
      </c>
      <c r="D67" s="1" t="s">
        <v>238</v>
      </c>
      <c r="F67" s="1" t="s">
        <v>70</v>
      </c>
      <c r="G67" s="1" t="s">
        <v>106</v>
      </c>
      <c r="H67" s="1" t="s">
        <v>423</v>
      </c>
      <c r="I67" s="5" t="s">
        <v>281</v>
      </c>
      <c r="J67" s="5" t="s">
        <v>424</v>
      </c>
      <c r="K67" s="5" t="s">
        <v>322</v>
      </c>
    </row>
    <row r="68" spans="1:11" s="1" customFormat="1" ht="16" hidden="1" thickTop="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6" hidden="1" thickTop="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6" hidden="1" thickTop="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6" hidden="1" thickTop="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6" hidden="1" thickTop="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6" hidden="1" thickTop="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6" hidden="1" thickTop="1" x14ac:dyDescent="0.2">
      <c r="A74" s="1">
        <v>89</v>
      </c>
      <c r="B74" s="1" t="s">
        <v>235</v>
      </c>
      <c r="C74" s="11" t="s">
        <v>237</v>
      </c>
      <c r="D74" s="1" t="s">
        <v>195</v>
      </c>
      <c r="F74" s="1" t="s">
        <v>70</v>
      </c>
      <c r="G74" s="1" t="s">
        <v>219</v>
      </c>
      <c r="H74" s="1" t="s">
        <v>328</v>
      </c>
      <c r="I74" s="5" t="s">
        <v>242</v>
      </c>
      <c r="J74" s="5" t="s">
        <v>536</v>
      </c>
      <c r="K74" s="5" t="s">
        <v>246</v>
      </c>
    </row>
    <row r="75" spans="1:11" s="1" customFormat="1" ht="16" hidden="1" thickTop="1" x14ac:dyDescent="0.2">
      <c r="A75" s="1">
        <v>90</v>
      </c>
      <c r="B75" s="1" t="s">
        <v>235</v>
      </c>
      <c r="C75" s="11" t="s">
        <v>237</v>
      </c>
      <c r="D75" s="1" t="s">
        <v>238</v>
      </c>
      <c r="F75" s="1" t="s">
        <v>70</v>
      </c>
      <c r="G75" s="1" t="s">
        <v>106</v>
      </c>
      <c r="H75" s="1" t="s">
        <v>328</v>
      </c>
      <c r="I75" s="5" t="s">
        <v>240</v>
      </c>
      <c r="J75" s="5" t="s">
        <v>245</v>
      </c>
      <c r="K75" s="5" t="s">
        <v>247</v>
      </c>
    </row>
    <row r="76" spans="1:11" s="1" customFormat="1" ht="16" hidden="1" thickTop="1" x14ac:dyDescent="0.2">
      <c r="A76" s="1">
        <v>91</v>
      </c>
      <c r="B76" s="1" t="s">
        <v>235</v>
      </c>
      <c r="C76" s="11" t="s">
        <v>237</v>
      </c>
      <c r="D76" s="1" t="s">
        <v>239</v>
      </c>
      <c r="F76" s="1" t="s">
        <v>70</v>
      </c>
      <c r="G76" s="1" t="s">
        <v>219</v>
      </c>
      <c r="H76" s="1" t="s">
        <v>328</v>
      </c>
      <c r="I76" s="5" t="s">
        <v>241</v>
      </c>
      <c r="J76" s="5" t="s">
        <v>535</v>
      </c>
      <c r="K76" s="5" t="s">
        <v>248</v>
      </c>
    </row>
    <row r="77" spans="1:11" s="1" customFormat="1" ht="16" thickTop="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597</v>
      </c>
      <c r="J77" s="5" t="s">
        <v>598</v>
      </c>
      <c r="K77" s="5" t="s">
        <v>599</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600</v>
      </c>
      <c r="E91" s="1" t="b">
        <v>1</v>
      </c>
      <c r="F91" s="1" t="s">
        <v>70</v>
      </c>
      <c r="G91" s="1" t="s">
        <v>106</v>
      </c>
      <c r="I91" s="5" t="s">
        <v>601</v>
      </c>
      <c r="J91" s="5" t="s">
        <v>602</v>
      </c>
      <c r="K91" s="5" t="s">
        <v>603</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x14ac:dyDescent="0.2">
      <c r="A31" s="1" t="s">
        <v>276</v>
      </c>
      <c r="B31" s="1" t="s">
        <v>346</v>
      </c>
      <c r="D31" s="1" t="s">
        <v>12</v>
      </c>
      <c r="E31" s="1" t="s">
        <v>183</v>
      </c>
      <c r="G31" s="1"/>
    </row>
    <row r="32" spans="1:7" x14ac:dyDescent="0.2">
      <c r="A32" s="1" t="s">
        <v>354</v>
      </c>
      <c r="B32" s="1" t="s">
        <v>355</v>
      </c>
      <c r="D32" s="1" t="s">
        <v>12</v>
      </c>
      <c r="E32" s="1" t="s">
        <v>261</v>
      </c>
      <c r="G32" s="1"/>
    </row>
    <row r="33" spans="1:7" s="1" customFormat="1" x14ac:dyDescent="0.2">
      <c r="A33" s="1" t="s">
        <v>75</v>
      </c>
      <c r="B33" s="1" t="s">
        <v>370</v>
      </c>
      <c r="D33" s="1" t="s">
        <v>12</v>
      </c>
      <c r="E33" s="1" t="s">
        <v>21</v>
      </c>
    </row>
    <row r="34" spans="1:7" x14ac:dyDescent="0.2">
      <c r="A34" s="1" t="s">
        <v>342</v>
      </c>
      <c r="B34" s="1" t="s">
        <v>343</v>
      </c>
      <c r="D34" s="1" t="s">
        <v>12</v>
      </c>
      <c r="E34" s="1" t="s">
        <v>268</v>
      </c>
      <c r="G34" s="1"/>
    </row>
    <row r="35" spans="1:7" x14ac:dyDescent="0.2">
      <c r="A35" s="1" t="s">
        <v>362</v>
      </c>
      <c r="B35" s="1" t="s">
        <v>363</v>
      </c>
      <c r="D35" s="1" t="s">
        <v>12</v>
      </c>
      <c r="E35" s="1" t="s">
        <v>270</v>
      </c>
      <c r="G35" s="1"/>
    </row>
    <row r="36" spans="1:7" x14ac:dyDescent="0.2">
      <c r="A36" s="1" t="s">
        <v>356</v>
      </c>
      <c r="B36" s="1" t="s">
        <v>357</v>
      </c>
      <c r="D36" s="1" t="s">
        <v>12</v>
      </c>
      <c r="E36" s="1" t="s">
        <v>182</v>
      </c>
    </row>
    <row r="37" spans="1:7" x14ac:dyDescent="0.2">
      <c r="A37" s="1" t="s">
        <v>446</v>
      </c>
      <c r="B37" s="1" t="s">
        <v>447</v>
      </c>
      <c r="D37" s="1" t="s">
        <v>12</v>
      </c>
      <c r="E37" s="1" t="s">
        <v>445</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2021-11-09T02:21:00Z</dcterms:modified>
</cp:coreProperties>
</file>