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FC3D464-4072-5A4A-AE6F-36E6A589AFBA}" xr6:coauthVersionLast="47" xr6:coauthVersionMax="47" xr10:uidLastSave="{00000000-0000-0000-0000-000000000000}"/>
  <bookViews>
    <workbookView xWindow="0" yWindow="760" windowWidth="30240" windowHeight="1888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<sst xmlns="http://schemas.openxmlformats.org/spreadsheetml/2006/main" count="2549" uniqueCount="679">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</sst>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467</v>
      </c>
      <c r="B2" t="s">
        <v>676</v>
      </c>
    </row>
    <row r="3" spans="1:2" x14ac:dyDescent="0.2">
      <c r="A3" t="s">
        <v>468</v>
      </c>
      <c r="B3" t="s">
        <v>494</v>
      </c>
    </row>
    <row r="4" spans="1:2" x14ac:dyDescent="0.2">
      <c r="A4" t="s">
        <v>463</v>
      </c>
      <c r="B4" t="s">
        <v>464</v>
      </c>
    </row>
    <row r="5" spans="1:2" x14ac:dyDescent="0.2">
      <c r="A5" t="s">
        <v>465</v>
      </c>
      <c r="B5" t="s">
        <v>466</v>
      </c>
    </row>
    <row r="6" spans="1:2" x14ac:dyDescent="0.2">
      <c r="A6" t="s">
        <v>68</v>
      </c>
      <c r="B6" s="14" t="s">
        <v>622</v>
      </c>
    </row>
    <row r="7" spans="1:2" x14ac:dyDescent="0.2">
      <c r="A7" t="s">
        <v>469</v>
      </c>
      <c r="B7" t="s">
        <v>60</v>
      </c>
    </row>
    <row r="8" spans="1:2" x14ac:dyDescent="0.2">
      <c r="A8" t="s">
        <v>470</v>
      </c>
      <c r="B8" s="11" t="s">
        <v>623</v>
      </c>
    </row>
    <row r="9" spans="1:2" x14ac:dyDescent="0.2">
      <c r="A9" t="s">
        <v>543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J120" sqref="J120"/>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566</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510</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567</v>
      </c>
      <c r="D19" s="1" t="s">
        <v>30</v>
      </c>
      <c r="E19" s="1" t="b">
        <v>0</v>
      </c>
      <c r="F19" s="2" t="s">
        <v>507</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568</v>
      </c>
      <c r="D22" s="1" t="s">
        <v>30</v>
      </c>
      <c r="E22" s="1" t="b">
        <v>0</v>
      </c>
      <c r="F22" s="2" t="s">
        <v>510</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510</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471</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552</v>
      </c>
      <c r="D38" s="1" t="s">
        <v>30</v>
      </c>
      <c r="E38" s="1" t="b">
        <v>0</v>
      </c>
      <c r="F38" s="2" t="s">
        <v>508</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553</v>
      </c>
      <c r="D39" s="1" t="s">
        <v>30</v>
      </c>
      <c r="E39" s="1" t="b">
        <v>0</v>
      </c>
      <c r="F39" s="2" t="s">
        <v>508</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554</v>
      </c>
      <c r="D40" s="1" t="s">
        <v>30</v>
      </c>
      <c r="E40" s="1" t="b">
        <v>0</v>
      </c>
      <c r="F40" s="2" t="s">
        <v>508</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429</v>
      </c>
      <c r="D42" s="1" t="s">
        <v>30</v>
      </c>
      <c r="E42" s="1" t="b">
        <v>0</v>
      </c>
      <c r="F42" s="2" t="s">
        <v>507</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555</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508</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423</v>
      </c>
      <c r="D62" s="1" t="s">
        <v>30</v>
      </c>
      <c r="E62" s="1" t="b">
        <v>0</v>
      </c>
      <c r="F62" s="2" t="s">
        <v>510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429</v>
      </c>
      <c r="D64" s="1" t="s">
        <v>30</v>
      </c>
      <c r="E64" s="1" t="b">
        <v>0</v>
      </c>
      <c r="F64" s="2" t="s">
        <v>507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436</v>
      </c>
      <c r="C66" s="1" t="s">
        <v>62</v>
      </c>
      <c r="D66" s="1" t="s">
        <v>30</v>
      </c>
      <c r="E66" s="1" t="b">
        <v>0</v>
      </c>
      <c r="F66" s="2" t="s">
        <v>510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436</v>
      </c>
      <c r="C67" s="1" t="s">
        <v>90</v>
      </c>
      <c r="D67" s="1" t="s">
        <v>12</v>
      </c>
      <c r="E67" s="1" t="b">
        <v>1</v>
      </c>
      <c r="F67" s="2" t="s">
        <v>507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436</v>
      </c>
      <c r="C68" s="1" t="s">
        <v>228</v>
      </c>
      <c r="D68" s="1" t="s">
        <v>30</v>
      </c>
      <c r="E68" s="1" t="b">
        <v>0</v>
      </c>
      <c r="F68" s="2" t="s">
        <v>508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507</v>
      </c>
      <c r="G83" s="1" t="str">
        <f t="shared" si="40"/>
        <v>http://hl7.org/fhir/us/core/StructureDefinition/us-core-careteam</v>
      </c>
      <c r="H83" s="1" t="s">
        <v>56</v>
      </c>
      <c r="J83" s="1" t="s">
        <v>56</v>
      </c>
      <c r="K83" s="1" t="s">
        <v>91</v>
      </c>
      <c r="L83" s="1" t="str">
        <f>B83&amp;"."&amp;C83</f>
        <v>CareTeam.patient</v>
      </c>
      <c r="M83" s="1" t="s">
        <v>56</v>
      </c>
      <c r="O83" s="1" t="s">
        <v>56</v>
      </c>
      <c r="X83" s="1" t="s">
        <v>581</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575</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573</v>
      </c>
      <c r="D86" s="1" t="s">
        <v>70</v>
      </c>
      <c r="E86" s="1" t="b">
        <v>0</v>
      </c>
      <c r="F86" s="2" t="s">
        <v>510</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574</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510</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507</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585</v>
      </c>
      <c r="C103" s="1" t="s">
        <v>62</v>
      </c>
      <c r="D103" s="1" t="s">
        <v>30</v>
      </c>
      <c r="E103" s="1" t="b">
        <v>0</v>
      </c>
      <c r="F103" s="2" t="s">
        <v>510</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585</v>
      </c>
      <c r="C104" s="1" t="s">
        <v>90</v>
      </c>
      <c r="D104" s="1" t="s">
        <v>12</v>
      </c>
      <c r="E104" s="1" t="b">
        <v>1</v>
      </c>
      <c r="F104" s="2" t="s">
        <v>507</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585</v>
      </c>
      <c r="C105" s="1" t="s">
        <v>140</v>
      </c>
      <c r="D105" s="1" t="s">
        <v>30</v>
      </c>
      <c r="E105" s="1" t="b">
        <v>0</v>
      </c>
      <c r="F105" s="2" t="s">
        <v>510</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585</v>
      </c>
      <c r="C106" s="1" t="s">
        <v>26</v>
      </c>
      <c r="D106" s="1" t="s">
        <v>30</v>
      </c>
      <c r="E106" s="1" t="b">
        <v>0</v>
      </c>
      <c r="F106" s="2" t="s">
        <v>510</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585</v>
      </c>
      <c r="C107" s="1" t="s">
        <v>592</v>
      </c>
      <c r="D107" s="1" t="s">
        <v>30</v>
      </c>
      <c r="E107" s="1" t="b">
        <v>0</v>
      </c>
      <c r="F107" s="2" t="s">
        <v>508</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585</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590</v>
      </c>
      <c r="Z108" s="5" t="s">
        <v>591</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610</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615</v>
      </c>
      <c r="Z110" s="5" t="s">
        <v>616</v>
      </c>
      <c r="AA110" s="12"/>
      <c r="AB110" s="1" t="str">
        <f>"SearchParameter-us-core-"&amp;LOWER((B110)&amp;"-"&amp;SUBSTITUTE(C110,"_","")&amp;".html")</f>
        <v>SearchParameter-us-core-relatedperson-id.html</v>
      </c>
    </row>
    <row r="111" spans="1:28" s="1" customFormat="1" ht="19" customHeight="1" x14ac:dyDescent="0.2">
      <c r="A111" s="1">
        <v>79</v>
      </c>
      <c r="B111" s="1" t="s">
        <v>610</v>
      </c>
      <c r="C111" s="1" t="s">
        <v>90</v>
      </c>
      <c r="D111" s="1" t="s">
        <v>70</v>
      </c>
      <c r="E111" s="1" t="b">
        <v>1</v>
      </c>
      <c r="F111" s="2" t="s">
        <v>507</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645</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663</v>
      </c>
      <c r="AB112" s="1" t="str">
        <f t="shared" ref="AB112:AB117" si="59">"SearchParameter-us-core-"&amp;LOWER((B112)&amp;"-"&amp;SUBSTITUTE(C112,"_","")&amp;".html")</f>
        <v>SearchParameter-us-core-questionnaireresponse-id.html</v>
      </c>
    </row>
    <row r="113" spans="1:28" ht="19" customHeight="1" x14ac:dyDescent="0.2">
      <c r="A113" s="1">
        <v>81</v>
      </c>
      <c r="B113" s="1" t="s">
        <v>645</v>
      </c>
      <c r="C113" s="1" t="s">
        <v>90</v>
      </c>
      <c r="D113" s="1" t="s">
        <v>12</v>
      </c>
      <c r="E113" s="1" t="b">
        <v>1</v>
      </c>
      <c r="F113" s="2" t="s">
        <v>507</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645</v>
      </c>
      <c r="C114" s="1" t="s">
        <v>62</v>
      </c>
      <c r="D114" s="1" t="s">
        <v>30</v>
      </c>
      <c r="E114" s="1" t="b">
        <v>0</v>
      </c>
      <c r="F114" s="2" t="s">
        <v>510</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660</v>
      </c>
      <c r="AB114" s="1" t="str">
        <f t="shared" si="59"/>
        <v>SearchParameter-us-core-questionnaireresponse-status.html</v>
      </c>
    </row>
    <row r="115" spans="1:28" ht="19" customHeight="1" x14ac:dyDescent="0.2">
      <c r="A115" s="1">
        <v>83</v>
      </c>
      <c r="B115" s="1" t="s">
        <v>645</v>
      </c>
      <c r="C115" s="1" t="s">
        <v>656</v>
      </c>
      <c r="D115" s="1" t="s">
        <v>30</v>
      </c>
      <c r="E115" s="1" t="b">
        <v>0</v>
      </c>
      <c r="F115" s="2" t="s">
        <v>510</v>
      </c>
      <c r="G115" s="1" t="str">
        <f t="shared" si="56"/>
        <v>http://hl7.org/fhir/us/core/StructureDefinition/us-core-questionnaireresponse</v>
      </c>
      <c r="H115" s="1" t="s">
        <v>56</v>
      </c>
      <c r="J115" s="1" t="s">
        <v>56</v>
      </c>
      <c r="K115" t="s">
        <v>57</v>
      </c>
      <c r="L115" s="1" t="s">
        <v>658</v>
      </c>
      <c r="M115" s="1" t="s">
        <v>56</v>
      </c>
      <c r="O115" s="1" t="s">
        <v>56</v>
      </c>
      <c r="Y115" s="22" t="s">
        <v>659</v>
      </c>
      <c r="AB115" s="1" t="str">
        <f t="shared" si="59"/>
        <v>SearchParameter-us-core-questionnaireresponse-tag.html</v>
      </c>
    </row>
    <row r="116" spans="1:28" ht="19" customHeight="1" x14ac:dyDescent="0.2">
      <c r="A116" s="1">
        <v>84</v>
      </c>
      <c r="B116" s="1" t="s">
        <v>645</v>
      </c>
      <c r="C116" s="1" t="s">
        <v>592</v>
      </c>
      <c r="D116" s="1" t="s">
        <v>30</v>
      </c>
      <c r="E116" s="1" t="b">
        <v>0</v>
      </c>
      <c r="F116" s="2" t="s">
        <v>508</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661</v>
      </c>
      <c r="AB116" s="1" t="str">
        <f t="shared" si="59"/>
        <v>SearchParameter-us-core-questionnaireresponse-authored.html</v>
      </c>
    </row>
    <row r="117" spans="1:28" ht="19" customHeight="1" x14ac:dyDescent="0.2">
      <c r="A117" s="1">
        <v>85</v>
      </c>
      <c r="B117" s="1" t="s">
        <v>645</v>
      </c>
      <c r="C117" s="1" t="s">
        <v>657</v>
      </c>
      <c r="D117" s="1" t="s">
        <v>30</v>
      </c>
      <c r="E117" s="1" t="b">
        <v>0</v>
      </c>
      <c r="F117" s="2" t="s">
        <v>507</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662</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J77" activePane="bottomRight" state="frozen"/>
      <selection pane="topRight" activeCell="C1" sqref="C1"/>
      <selection pane="bottomLeft" activeCell="A2" sqref="A2"/>
      <selection pane="bottomRight" activeCell="A98" sqref="A98:XFD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566</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511</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569</v>
      </c>
      <c r="F17" s="1" t="s">
        <v>70</v>
      </c>
      <c r="G17" s="1" t="s">
        <v>91</v>
      </c>
      <c r="I17" s="1" t="s">
        <v>305</v>
      </c>
      <c r="J17" s="1" t="s">
        <v>570</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571</v>
      </c>
      <c r="F20" s="1" t="s">
        <v>70</v>
      </c>
      <c r="G20" s="1" t="s">
        <v>106</v>
      </c>
      <c r="I20" s="1" t="s">
        <v>310</v>
      </c>
      <c r="J20" s="1" t="s">
        <v>572</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329</v>
      </c>
      <c r="I35" s="5" t="s">
        <v>155</v>
      </c>
      <c r="J35" s="5" t="s">
        <v>330</v>
      </c>
      <c r="K35" s="5" t="s">
        <v>620</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452</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559</v>
      </c>
      <c r="F37" s="1" t="s">
        <v>70</v>
      </c>
      <c r="G37" s="1" t="s">
        <v>106</v>
      </c>
      <c r="I37" s="5" t="s">
        <v>150</v>
      </c>
      <c r="J37" s="5" t="s">
        <v>564</v>
      </c>
      <c r="K37" s="5" t="s">
        <v>565</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560</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556</v>
      </c>
      <c r="F40" s="1" t="s">
        <v>70</v>
      </c>
      <c r="G40" s="1" t="s">
        <v>149</v>
      </c>
      <c r="I40" s="5" t="s">
        <v>153</v>
      </c>
      <c r="J40" s="5" t="s">
        <v>561</v>
      </c>
      <c r="K40" s="5" t="s">
        <v>156</v>
      </c>
    </row>
    <row r="41" spans="1:11" s="1" customFormat="1" x14ac:dyDescent="0.2">
      <c r="A41" s="1">
        <v>39</v>
      </c>
      <c r="B41" s="1" t="s">
        <v>138</v>
      </c>
      <c r="C41" s="1" t="str">
        <f t="shared" si="7"/>
        <v>http://hl7.org/fhir/us/core/StructureDefinition/us-core-condition</v>
      </c>
      <c r="D41" s="1" t="s">
        <v>557</v>
      </c>
      <c r="F41" s="1" t="s">
        <v>70</v>
      </c>
      <c r="G41" s="1" t="s">
        <v>149</v>
      </c>
      <c r="I41" s="5" t="s">
        <v>153</v>
      </c>
      <c r="J41" s="5" t="s">
        <v>562</v>
      </c>
      <c r="K41" s="5" t="s">
        <v>156</v>
      </c>
    </row>
    <row r="42" spans="1:11" s="1" customFormat="1" x14ac:dyDescent="0.2">
      <c r="A42" s="1">
        <v>39</v>
      </c>
      <c r="B42" s="1" t="s">
        <v>138</v>
      </c>
      <c r="C42" s="1" t="str">
        <f t="shared" si="7"/>
        <v>http://hl7.org/fhir/us/core/StructureDefinition/us-core-condition</v>
      </c>
      <c r="D42" s="1" t="s">
        <v>558</v>
      </c>
      <c r="F42" s="1" t="s">
        <v>70</v>
      </c>
      <c r="G42" s="1" t="s">
        <v>149</v>
      </c>
      <c r="I42" s="5" t="s">
        <v>153</v>
      </c>
      <c r="J42" s="5" t="s">
        <v>563</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443</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512</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513</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424</v>
      </c>
      <c r="F58" s="1" t="s">
        <v>12</v>
      </c>
      <c r="G58" s="1" t="s">
        <v>106</v>
      </c>
      <c r="H58" s="1" t="s">
        <v>454</v>
      </c>
      <c r="I58" s="5" t="s">
        <v>428</v>
      </c>
      <c r="J58" s="5" t="s">
        <v>455</v>
      </c>
      <c r="K58" s="5" t="s">
        <v>458</v>
      </c>
    </row>
    <row r="59" spans="1:11" s="1" customFormat="1" x14ac:dyDescent="0.2">
      <c r="A59" s="1">
        <v>68</v>
      </c>
      <c r="B59" s="1" t="s">
        <v>181</v>
      </c>
      <c r="C59" s="1" t="str">
        <f t="shared" si="8"/>
        <v>http://hl7.org/fhir/us/core/StructureDefinition/us-core-medicationrequest</v>
      </c>
      <c r="D59" s="1" t="s">
        <v>425</v>
      </c>
      <c r="F59" s="1" t="s">
        <v>12</v>
      </c>
      <c r="G59" s="1" t="s">
        <v>106</v>
      </c>
      <c r="H59" s="1" t="s">
        <v>454</v>
      </c>
      <c r="I59" s="5" t="s">
        <v>185</v>
      </c>
      <c r="J59" s="5" t="s">
        <v>456</v>
      </c>
      <c r="K59" s="5" t="s">
        <v>459</v>
      </c>
    </row>
    <row r="60" spans="1:11" s="1" customFormat="1" x14ac:dyDescent="0.2">
      <c r="A60" s="1">
        <v>69</v>
      </c>
      <c r="B60" s="1" t="s">
        <v>181</v>
      </c>
      <c r="C60" s="1" t="str">
        <f t="shared" si="8"/>
        <v>http://hl7.org/fhir/us/core/StructureDefinition/us-core-medicationrequest</v>
      </c>
      <c r="D60" s="1" t="s">
        <v>427</v>
      </c>
      <c r="F60" s="1" t="s">
        <v>70</v>
      </c>
      <c r="G60" s="1" t="s">
        <v>106</v>
      </c>
      <c r="H60" s="1" t="s">
        <v>454</v>
      </c>
      <c r="I60" s="5" t="s">
        <v>185</v>
      </c>
      <c r="J60" s="5" t="s">
        <v>457</v>
      </c>
      <c r="K60" s="5" t="s">
        <v>460</v>
      </c>
    </row>
    <row r="61" spans="1:11" s="1" customFormat="1" x14ac:dyDescent="0.2">
      <c r="A61" s="1">
        <v>70</v>
      </c>
      <c r="B61" s="1" t="s">
        <v>181</v>
      </c>
      <c r="C61" s="1" t="str">
        <f t="shared" si="8"/>
        <v>http://hl7.org/fhir/us/core/StructureDefinition/us-core-medicationrequest</v>
      </c>
      <c r="D61" s="1" t="s">
        <v>426</v>
      </c>
      <c r="F61" s="1" t="s">
        <v>70</v>
      </c>
      <c r="G61" s="1" t="s">
        <v>218</v>
      </c>
      <c r="H61" s="1" t="s">
        <v>454</v>
      </c>
      <c r="I61" s="5" t="s">
        <v>230</v>
      </c>
      <c r="J61" s="5" t="s">
        <v>516</v>
      </c>
      <c r="K61" s="5" t="s">
        <v>461</v>
      </c>
    </row>
    <row r="62" spans="1:11" s="1" customFormat="1" x14ac:dyDescent="0.2">
      <c r="A62" s="1">
        <v>73</v>
      </c>
      <c r="B62" s="1" t="s">
        <v>436</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436</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415</v>
      </c>
      <c r="I67" s="5" t="s">
        <v>280</v>
      </c>
      <c r="J67" s="5" t="s">
        <v>416</v>
      </c>
      <c r="K67" s="5" t="s">
        <v>321</v>
      </c>
    </row>
    <row r="68" spans="1:11" s="1" customFormat="1" x14ac:dyDescent="0.2">
      <c r="A68" s="1">
        <v>81</v>
      </c>
      <c r="B68" s="1" t="s">
        <v>183</v>
      </c>
      <c r="C68" s="1" t="s">
        <v>414</v>
      </c>
      <c r="D68" s="1" t="s">
        <v>145</v>
      </c>
      <c r="F68" s="1" t="s">
        <v>12</v>
      </c>
      <c r="G68" s="1" t="s">
        <v>106</v>
      </c>
      <c r="H68" s="1" t="s">
        <v>415</v>
      </c>
      <c r="I68" s="5" t="s">
        <v>221</v>
      </c>
      <c r="J68" s="5" t="s">
        <v>417</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415</v>
      </c>
      <c r="I70" s="5" t="s">
        <v>225</v>
      </c>
      <c r="J70" s="5" t="s">
        <v>518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519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521</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520</v>
      </c>
      <c r="K76" s="5" t="s">
        <v>247</v>
      </c>
    </row>
    <row r="77" spans="1:11" s="1" customFormat="1" ht="136" x14ac:dyDescent="0.2">
      <c r="A77" s="1" t="s">
        <v>664</v>
      </c>
      <c r="B77" s="1" t="s">
        <v>248</v>
      </c>
      <c r="C77" s="1" t="str">
        <f>"http://hl7.org/fhir/us/core/StructureDefinition/us-core-"&amp;LOWER(B77)</f>
        <v>http://hl7.org/fhir/us/core/StructureDefinition/us-core-careteam</v>
      </c>
      <c r="D77" s="1" t="s">
        <v>116</v>
      </c>
      <c r="F77" s="1" t="s">
        <v>12</v>
      </c>
      <c r="G77" s="1" t="s">
        <v>106</v>
      </c>
      <c r="H77" s="1" t="s">
        <v>311</v>
      </c>
      <c r="I77" s="5" t="s">
        <v>576</v>
      </c>
      <c r="J77" s="5" t="s">
        <v>582</v>
      </c>
      <c r="K77" s="12" t="s">
        <v>584</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485</v>
      </c>
      <c r="D79" s="1" t="s">
        <v>237</v>
      </c>
      <c r="F79" s="1" t="s">
        <v>70</v>
      </c>
      <c r="G79" s="1" t="s">
        <v>106</v>
      </c>
      <c r="H79" s="1" t="s">
        <v>418</v>
      </c>
      <c r="I79" s="5" t="s">
        <v>279</v>
      </c>
      <c r="J79" s="5" t="s">
        <v>419</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485</v>
      </c>
      <c r="D80" s="1" t="s">
        <v>145</v>
      </c>
      <c r="F80" s="1" t="s">
        <v>12</v>
      </c>
      <c r="G80" s="1" t="s">
        <v>106</v>
      </c>
      <c r="H80" s="1" t="s">
        <v>418</v>
      </c>
      <c r="I80" s="5" t="s">
        <v>278</v>
      </c>
      <c r="J80" s="5" t="s">
        <v>420</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485</v>
      </c>
      <c r="D81" s="1" t="s">
        <v>147</v>
      </c>
      <c r="F81" s="1" t="s">
        <v>12</v>
      </c>
      <c r="G81" s="1" t="s">
        <v>106</v>
      </c>
      <c r="H81" s="1" t="s">
        <v>418</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485</v>
      </c>
      <c r="D82" s="1" t="s">
        <v>194</v>
      </c>
      <c r="F82" s="1" t="s">
        <v>12</v>
      </c>
      <c r="G82" s="1" t="s">
        <v>218</v>
      </c>
      <c r="H82" s="1" t="s">
        <v>418</v>
      </c>
      <c r="I82" s="5" t="s">
        <v>283</v>
      </c>
      <c r="J82" s="5" t="s">
        <v>522</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485</v>
      </c>
      <c r="D83" s="1" t="s">
        <v>219</v>
      </c>
      <c r="F83" s="1" t="s">
        <v>70</v>
      </c>
      <c r="G83" s="1" t="s">
        <v>218</v>
      </c>
      <c r="I83" s="5" t="s">
        <v>284</v>
      </c>
      <c r="J83" s="5" t="s">
        <v>523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524</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430</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577</v>
      </c>
      <c r="F91" s="1" t="s">
        <v>70</v>
      </c>
      <c r="G91" s="1" t="s">
        <v>106</v>
      </c>
      <c r="I91" s="5" t="s">
        <v>578</v>
      </c>
      <c r="J91" s="5" t="s">
        <v>579</v>
      </c>
      <c r="K91" s="5" t="s">
        <v>580</v>
      </c>
    </row>
    <row r="92" spans="1:17" s="1" customFormat="1" x14ac:dyDescent="0.2">
      <c r="A92" s="1">
        <v>56</v>
      </c>
      <c r="B92" s="1" t="s">
        <v>585</v>
      </c>
      <c r="C92" s="11" t="s">
        <v>595</v>
      </c>
      <c r="D92" s="1" t="s">
        <v>116</v>
      </c>
      <c r="F92" s="1" t="s">
        <v>70</v>
      </c>
      <c r="G92" s="1" t="s">
        <v>106</v>
      </c>
      <c r="I92" s="5" t="s">
        <v>303</v>
      </c>
      <c r="J92" s="5" t="s">
        <v>587</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585</v>
      </c>
      <c r="C93" s="11" t="s">
        <v>595</v>
      </c>
      <c r="D93" s="1" t="s">
        <v>145</v>
      </c>
      <c r="F93" s="1" t="s">
        <v>12</v>
      </c>
      <c r="G93" s="1" t="s">
        <v>106</v>
      </c>
      <c r="I93" s="5" t="s">
        <v>198</v>
      </c>
      <c r="J93" s="5" t="s">
        <v>589</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585</v>
      </c>
      <c r="C94" s="11" t="s">
        <v>595</v>
      </c>
      <c r="D94" s="1" t="s">
        <v>147</v>
      </c>
      <c r="F94" s="1" t="s">
        <v>12</v>
      </c>
      <c r="G94" s="1" t="s">
        <v>106</v>
      </c>
      <c r="I94" s="5" t="s">
        <v>199</v>
      </c>
      <c r="J94" s="5" t="s">
        <v>597</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585</v>
      </c>
      <c r="C95" s="11" t="s">
        <v>595</v>
      </c>
      <c r="D95" s="1" t="s">
        <v>593</v>
      </c>
      <c r="F95" s="1" t="s">
        <v>12</v>
      </c>
      <c r="G95" s="1" t="s">
        <v>218</v>
      </c>
      <c r="I95" s="5" t="s">
        <v>201</v>
      </c>
      <c r="J95" s="5" t="s">
        <v>588</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585</v>
      </c>
      <c r="C96" s="11" t="s">
        <v>595</v>
      </c>
      <c r="D96" s="1" t="s">
        <v>594</v>
      </c>
      <c r="F96" s="1" t="s">
        <v>70</v>
      </c>
      <c r="G96" s="1" t="s">
        <v>218</v>
      </c>
      <c r="I96" s="5" t="s">
        <v>586</v>
      </c>
      <c r="J96" s="5" t="s">
        <v>596</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598</v>
      </c>
      <c r="E97" s="1" t="b">
        <v>1</v>
      </c>
      <c r="F97" s="1" t="s">
        <v>70</v>
      </c>
      <c r="G97" s="1" t="s">
        <v>106</v>
      </c>
      <c r="I97" s="5" t="s">
        <v>599</v>
      </c>
      <c r="J97" s="5" t="s">
        <v>600</v>
      </c>
      <c r="K97" s="5" t="str">
        <f>"Fetches a bundle of all "&amp;B97&amp;" resources for the specified "&amp;SUBSTITUTE(D97,","," and ")</f>
        <v>Fetches a bundle of all Goal resources for the specified patient and description</v>
      </c>
    </row>
    <row r="98" spans="1:11" x14ac:dyDescent="0.2">
      <c r="A98" s="1">
        <v>65</v>
      </c>
      <c r="B98" s="1" t="s">
        <v>645</v>
      </c>
      <c r="C98" s="21" t="s">
        <v>643</v>
      </c>
      <c r="D98" s="1" t="s">
        <v>116</v>
      </c>
      <c r="F98" s="1" t="s">
        <v>70</v>
      </c>
      <c r="G98" s="1" t="s">
        <v>106</v>
      </c>
      <c r="I98" s="1" t="s">
        <v>670</v>
      </c>
      <c r="J98" s="5" t="s">
        <v>671</v>
      </c>
      <c r="K98" s="5" t="str">
        <f>"Fetches a bundle of all "&amp;B98&amp;" resources for the specified "&amp;SUBSTITUTE(D98,","," and ")</f>
        <v>Fetches a bundle of all QuestionnaireResponse resources for the specified patient and status</v>
      </c>
    </row>
    <row r="99" spans="1:11" x14ac:dyDescent="0.2">
      <c r="A99" s="1">
        <v>66</v>
      </c>
      <c r="B99" s="1" t="s">
        <v>645</v>
      </c>
      <c r="C99" s="21" t="s">
        <v>643</v>
      </c>
      <c r="D99" s="1" t="s">
        <v>665</v>
      </c>
      <c r="F99" s="1" t="s">
        <v>70</v>
      </c>
      <c r="G99" s="1" t="s">
        <v>106</v>
      </c>
      <c r="H99" s="1" t="s">
        <v>669</v>
      </c>
      <c r="I99" s="1" t="s">
        <v>670</v>
      </c>
      <c r="J99" s="5" t="s">
        <v>672</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645</v>
      </c>
      <c r="C100" s="21" t="s">
        <v>643</v>
      </c>
      <c r="D100" s="1" t="s">
        <v>666</v>
      </c>
      <c r="F100" s="1" t="s">
        <v>70</v>
      </c>
      <c r="G100" s="1" t="s">
        <v>149</v>
      </c>
      <c r="I100" s="1" t="s">
        <v>670</v>
      </c>
      <c r="J100" s="5" t="s">
        <v>673</v>
      </c>
      <c r="K100" s="5" t="str">
        <f>"Fetches a bundle of all "&amp;B100&amp;" resources for the specified patient and date"</f>
        <v>Fetches a bundle of all QuestionnaireResponse resources for the specified patient and date</v>
      </c>
    </row>
    <row r="101" spans="1:11" x14ac:dyDescent="0.2">
      <c r="A101" s="1">
        <v>68</v>
      </c>
      <c r="B101" s="1" t="s">
        <v>645</v>
      </c>
      <c r="C101" s="21" t="s">
        <v>643</v>
      </c>
      <c r="D101" s="20" t="s">
        <v>667</v>
      </c>
      <c r="F101" s="1" t="s">
        <v>70</v>
      </c>
      <c r="G101" s="1" t="s">
        <v>218</v>
      </c>
      <c r="H101" s="1" t="s">
        <v>669</v>
      </c>
      <c r="I101" s="1" t="s">
        <v>670</v>
      </c>
      <c r="J101" s="5" t="s">
        <v>674</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645</v>
      </c>
      <c r="C102" s="21" t="s">
        <v>643</v>
      </c>
      <c r="D102" s="20" t="s">
        <v>668</v>
      </c>
      <c r="F102" s="1" t="s">
        <v>70</v>
      </c>
      <c r="G102" s="1" t="s">
        <v>91</v>
      </c>
      <c r="I102" s="1" t="s">
        <v>670</v>
      </c>
      <c r="J102" s="5" t="s">
        <v>675</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3" sqref="B3"/>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602</v>
      </c>
    </row>
    <row r="4" spans="1:2" s="1" customFormat="1" x14ac:dyDescent="0.2">
      <c r="A4" s="1" t="s">
        <v>453</v>
      </c>
      <c r="B4" s="1" t="s">
        <v>462</v>
      </c>
    </row>
    <row r="5" spans="1:2" ht="139.5" customHeight="1" x14ac:dyDescent="0.2">
      <c r="A5" t="s">
        <v>3</v>
      </c>
      <c r="B5" s="2" t="s">
        <v>603</v>
      </c>
    </row>
    <row r="6" spans="1:2" x14ac:dyDescent="0.2">
      <c r="A6" t="s">
        <v>4</v>
      </c>
      <c r="B6" t="s">
        <v>5</v>
      </c>
    </row>
    <row r="7" spans="1:2" ht="351.75" customHeight="1" x14ac:dyDescent="0.2">
      <c r="A7" t="s">
        <v>6</v>
      </c>
      <c r="B7" s="2" t="s">
        <v>547</v>
      </c>
    </row>
    <row r="8" spans="1:2" ht="103.5" customHeight="1" x14ac:dyDescent="0.2">
      <c r="A8" t="s">
        <v>7</v>
      </c>
      <c r="B8" s="3" t="s">
        <v>601</v>
      </c>
    </row>
    <row r="9" spans="1:2" x14ac:dyDescent="0.2">
      <c r="A9" s="1" t="s">
        <v>526</v>
      </c>
      <c r="B9" s="1" t="s">
        <v>528</v>
      </c>
    </row>
    <row r="10" spans="1:2" x14ac:dyDescent="0.2">
      <c r="A10" s="1" t="s">
        <v>527</v>
      </c>
      <c r="B10" s="1" t="s">
        <v>529</v>
      </c>
    </row>
    <row r="11" spans="1:2" x14ac:dyDescent="0.2">
      <c r="A11" s="1" t="s">
        <v>538</v>
      </c>
      <c r="B11" s="18" t="s">
        <v>540</v>
      </c>
    </row>
    <row r="12" spans="1:2" x14ac:dyDescent="0.2">
      <c r="A12" s="1" t="s">
        <v>539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537</v>
      </c>
      <c r="C1" t="s">
        <v>60</v>
      </c>
      <c r="D1" t="s">
        <v>14</v>
      </c>
    </row>
    <row r="2" spans="1:4" x14ac:dyDescent="0.2">
      <c r="A2" s="11" t="s">
        <v>542</v>
      </c>
      <c r="B2" s="1" t="s">
        <v>604</v>
      </c>
      <c r="C2" s="1" t="s">
        <v>549</v>
      </c>
      <c r="D2" t="s">
        <v>70</v>
      </c>
    </row>
    <row r="3" spans="1:4" ht="16" x14ac:dyDescent="0.2">
      <c r="A3" s="11" t="s">
        <v>541</v>
      </c>
      <c r="B3" s="1" t="s">
        <v>548</v>
      </c>
      <c r="C3" s="19" t="s">
        <v>550</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530</v>
      </c>
      <c r="B1" s="1" t="s">
        <v>531</v>
      </c>
      <c r="C1" s="1" t="s">
        <v>23</v>
      </c>
      <c r="D1" s="1" t="s">
        <v>537</v>
      </c>
      <c r="E1" s="1" t="s">
        <v>60</v>
      </c>
      <c r="F1" s="1" t="s">
        <v>14</v>
      </c>
    </row>
    <row r="2" spans="1:6" ht="16" x14ac:dyDescent="0.2">
      <c r="B2" s="20" t="b">
        <v>1</v>
      </c>
      <c r="C2" s="1" t="s">
        <v>546</v>
      </c>
      <c r="D2" s="19" t="s">
        <v>545</v>
      </c>
      <c r="E2" s="19" t="s">
        <v>551</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631</v>
      </c>
      <c r="B5" s="1" t="s">
        <v>632</v>
      </c>
      <c r="D5" s="1" t="s">
        <v>12</v>
      </c>
      <c r="E5" s="1" t="s">
        <v>138</v>
      </c>
      <c r="G5" s="1"/>
    </row>
    <row r="6" spans="1:7" x14ac:dyDescent="0.2">
      <c r="A6" s="21" t="s">
        <v>638</v>
      </c>
      <c r="B6" s="1" t="s">
        <v>639</v>
      </c>
      <c r="D6" s="1" t="s">
        <v>12</v>
      </c>
      <c r="E6" s="1" t="s">
        <v>138</v>
      </c>
      <c r="G6" s="1"/>
    </row>
    <row r="7" spans="1:7" x14ac:dyDescent="0.2">
      <c r="A7" s="21" t="s">
        <v>430</v>
      </c>
      <c r="B7" s="1" t="s">
        <v>444</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647</v>
      </c>
      <c r="B11" s="1" t="s">
        <v>365</v>
      </c>
      <c r="D11" s="1" t="s">
        <v>12</v>
      </c>
      <c r="E11" s="1" t="s">
        <v>22</v>
      </c>
      <c r="G11" s="1"/>
    </row>
    <row r="12" spans="1:7" x14ac:dyDescent="0.2">
      <c r="A12" s="21" t="s">
        <v>648</v>
      </c>
      <c r="B12" s="1" t="s">
        <v>625</v>
      </c>
      <c r="D12" s="1" t="s">
        <v>12</v>
      </c>
      <c r="E12" s="1" t="s">
        <v>626</v>
      </c>
      <c r="G12" s="1"/>
    </row>
    <row r="13" spans="1:7" x14ac:dyDescent="0.2">
      <c r="A13" s="21" t="s">
        <v>649</v>
      </c>
      <c r="B13" s="1" t="s">
        <v>634</v>
      </c>
      <c r="D13" s="1" t="s">
        <v>12</v>
      </c>
      <c r="E13" s="1" t="s">
        <v>626</v>
      </c>
      <c r="G13" s="1"/>
    </row>
    <row r="14" spans="1:7" x14ac:dyDescent="0.2">
      <c r="A14" s="21" t="s">
        <v>650</v>
      </c>
      <c r="B14" s="1" t="s">
        <v>635</v>
      </c>
      <c r="D14" s="1" t="s">
        <v>12</v>
      </c>
      <c r="E14" s="1" t="s">
        <v>626</v>
      </c>
      <c r="G14" s="1"/>
    </row>
    <row r="15" spans="1:7" x14ac:dyDescent="0.2">
      <c r="A15" s="21" t="s">
        <v>651</v>
      </c>
      <c r="B15" s="1" t="s">
        <v>637</v>
      </c>
      <c r="D15" s="1" t="s">
        <v>12</v>
      </c>
      <c r="E15" s="1" t="s">
        <v>626</v>
      </c>
      <c r="G15" s="1"/>
    </row>
    <row r="16" spans="1:7" x14ac:dyDescent="0.2">
      <c r="A16" s="21" t="s">
        <v>652</v>
      </c>
      <c r="B16" s="1" t="s">
        <v>640</v>
      </c>
      <c r="D16" s="1" t="s">
        <v>12</v>
      </c>
      <c r="E16" s="1" t="s">
        <v>626</v>
      </c>
      <c r="G16" s="1"/>
    </row>
    <row r="17" spans="1:7" x14ac:dyDescent="0.2">
      <c r="A17" s="21" t="s">
        <v>653</v>
      </c>
      <c r="B17" s="1" t="s">
        <v>646</v>
      </c>
      <c r="D17" s="1" t="s">
        <v>12</v>
      </c>
      <c r="E17" s="1" t="s">
        <v>626</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627</v>
      </c>
      <c r="B24" s="1" t="s">
        <v>628</v>
      </c>
      <c r="D24" s="1" t="s">
        <v>12</v>
      </c>
      <c r="E24" s="1" t="s">
        <v>183</v>
      </c>
    </row>
    <row r="25" spans="1:7" s="1" customFormat="1" x14ac:dyDescent="0.2">
      <c r="A25" s="21" t="s">
        <v>493</v>
      </c>
      <c r="B25" s="1" t="s">
        <v>484</v>
      </c>
      <c r="D25" s="1" t="s">
        <v>12</v>
      </c>
      <c r="E25" s="1" t="s">
        <v>183</v>
      </c>
    </row>
    <row r="26" spans="1:7" s="1" customFormat="1" x14ac:dyDescent="0.2">
      <c r="A26" s="21" t="s">
        <v>629</v>
      </c>
      <c r="B26" s="1" t="s">
        <v>630</v>
      </c>
      <c r="D26" s="1" t="s">
        <v>12</v>
      </c>
      <c r="E26" s="1" t="s">
        <v>183</v>
      </c>
    </row>
    <row r="27" spans="1:7" s="1" customFormat="1" x14ac:dyDescent="0.2">
      <c r="A27" s="21" t="s">
        <v>492</v>
      </c>
      <c r="B27" s="1" t="s">
        <v>483</v>
      </c>
      <c r="D27" s="1" t="s">
        <v>12</v>
      </c>
      <c r="E27" s="1" t="s">
        <v>183</v>
      </c>
    </row>
    <row r="28" spans="1:7" s="1" customFormat="1" x14ac:dyDescent="0.2">
      <c r="A28" s="21" t="s">
        <v>491</v>
      </c>
      <c r="B28" s="1" t="s">
        <v>482</v>
      </c>
      <c r="D28" s="1" t="s">
        <v>12</v>
      </c>
      <c r="E28" s="1" t="s">
        <v>183</v>
      </c>
    </row>
    <row r="29" spans="1:7" s="1" customFormat="1" x14ac:dyDescent="0.2">
      <c r="A29" s="21" t="s">
        <v>506</v>
      </c>
      <c r="B29" s="1" t="s">
        <v>505</v>
      </c>
      <c r="D29" s="1" t="s">
        <v>12</v>
      </c>
      <c r="E29" s="1" t="s">
        <v>183</v>
      </c>
    </row>
    <row r="30" spans="1:7" s="1" customFormat="1" x14ac:dyDescent="0.2">
      <c r="A30" s="21" t="s">
        <v>442</v>
      </c>
      <c r="B30" s="1" t="s">
        <v>441</v>
      </c>
      <c r="D30" s="1" t="s">
        <v>12</v>
      </c>
      <c r="E30" s="1" t="s">
        <v>183</v>
      </c>
    </row>
    <row r="31" spans="1:7" s="1" customFormat="1" x14ac:dyDescent="0.2">
      <c r="A31" s="21" t="s">
        <v>275</v>
      </c>
      <c r="B31" s="1" t="s">
        <v>343</v>
      </c>
      <c r="D31" s="1" t="s">
        <v>12</v>
      </c>
      <c r="E31" s="1" t="s">
        <v>183</v>
      </c>
    </row>
    <row r="32" spans="1:7" x14ac:dyDescent="0.2">
      <c r="A32" s="21" t="s">
        <v>583</v>
      </c>
      <c r="B32" s="1" t="s">
        <v>633</v>
      </c>
      <c r="D32" s="1" t="s">
        <v>12</v>
      </c>
      <c r="E32" s="1" t="s">
        <v>183</v>
      </c>
      <c r="G32" s="1"/>
    </row>
    <row r="33" spans="1:7" x14ac:dyDescent="0.2">
      <c r="A33" s="21" t="s">
        <v>488</v>
      </c>
      <c r="B33" s="1" t="s">
        <v>479</v>
      </c>
      <c r="D33" s="1" t="s">
        <v>12</v>
      </c>
      <c r="E33" s="1" t="s">
        <v>183</v>
      </c>
      <c r="G33" s="1"/>
    </row>
    <row r="34" spans="1:7" s="1" customFormat="1" x14ac:dyDescent="0.2">
      <c r="A34" s="21" t="s">
        <v>489</v>
      </c>
      <c r="B34" s="1" t="s">
        <v>480</v>
      </c>
      <c r="D34" s="1" t="s">
        <v>12</v>
      </c>
      <c r="E34" s="1" t="s">
        <v>183</v>
      </c>
    </row>
    <row r="35" spans="1:7" x14ac:dyDescent="0.2">
      <c r="A35" s="21" t="s">
        <v>487</v>
      </c>
      <c r="B35" s="1" t="s">
        <v>478</v>
      </c>
      <c r="D35" s="1" t="s">
        <v>12</v>
      </c>
      <c r="E35" s="1" t="s">
        <v>183</v>
      </c>
      <c r="G35" s="1"/>
    </row>
    <row r="36" spans="1:7" x14ac:dyDescent="0.2">
      <c r="A36" s="21" t="s">
        <v>636</v>
      </c>
      <c r="B36" s="1" t="s">
        <v>624</v>
      </c>
      <c r="D36" s="1" t="s">
        <v>12</v>
      </c>
      <c r="E36" s="1" t="s">
        <v>183</v>
      </c>
      <c r="G36" s="1"/>
    </row>
    <row r="37" spans="1:7" x14ac:dyDescent="0.2">
      <c r="A37" s="21" t="s">
        <v>486</v>
      </c>
      <c r="B37" s="1" t="s">
        <v>477</v>
      </c>
      <c r="D37" s="1" t="s">
        <v>12</v>
      </c>
      <c r="E37" s="1" t="s">
        <v>183</v>
      </c>
    </row>
    <row r="38" spans="1:7" x14ac:dyDescent="0.2">
      <c r="A38" s="21" t="s">
        <v>609</v>
      </c>
      <c r="B38" s="1" t="s">
        <v>641</v>
      </c>
      <c r="D38" s="1" t="s">
        <v>12</v>
      </c>
      <c r="E38" s="1" t="s">
        <v>183</v>
      </c>
    </row>
    <row r="39" spans="1:7" x14ac:dyDescent="0.2">
      <c r="A39" s="21" t="s">
        <v>608</v>
      </c>
      <c r="B39" s="1" t="s">
        <v>642</v>
      </c>
      <c r="D39" s="1" t="s">
        <v>12</v>
      </c>
      <c r="E39" s="1" t="s">
        <v>183</v>
      </c>
    </row>
    <row r="40" spans="1:7" x14ac:dyDescent="0.2">
      <c r="A40" s="21" t="s">
        <v>503</v>
      </c>
      <c r="B40" s="1" t="s">
        <v>502</v>
      </c>
      <c r="D40" s="1" t="s">
        <v>12</v>
      </c>
      <c r="E40" s="1" t="s">
        <v>183</v>
      </c>
    </row>
    <row r="41" spans="1:7" x14ac:dyDescent="0.2">
      <c r="A41" s="21" t="s">
        <v>501</v>
      </c>
      <c r="B41" s="1" t="s">
        <v>504</v>
      </c>
      <c r="D41" s="1" t="s">
        <v>12</v>
      </c>
      <c r="E41" s="1" t="s">
        <v>183</v>
      </c>
    </row>
    <row r="42" spans="1:7" x14ac:dyDescent="0.2">
      <c r="A42" s="21" t="s">
        <v>490</v>
      </c>
      <c r="B42" s="1" t="s">
        <v>481</v>
      </c>
      <c r="D42" s="1" t="s">
        <v>12</v>
      </c>
      <c r="E42" s="1" t="s">
        <v>183</v>
      </c>
    </row>
    <row r="43" spans="1:7" x14ac:dyDescent="0.2">
      <c r="A43" s="21" t="s">
        <v>485</v>
      </c>
      <c r="B43" s="1" t="s">
        <v>476</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438</v>
      </c>
      <c r="B49" s="1" t="s">
        <v>439</v>
      </c>
      <c r="D49" s="1" t="s">
        <v>12</v>
      </c>
      <c r="E49" s="1" t="s">
        <v>437</v>
      </c>
    </row>
    <row r="50" spans="1:5" x14ac:dyDescent="0.2">
      <c r="A50" s="21" t="s">
        <v>643</v>
      </c>
      <c r="B50" s="1" t="s">
        <v>644</v>
      </c>
      <c r="D50" s="1" t="s">
        <v>12</v>
      </c>
      <c r="E50" s="1" t="s">
        <v>645</v>
      </c>
    </row>
    <row r="51" spans="1:5" x14ac:dyDescent="0.2">
      <c r="A51" s="21" t="s">
        <v>607</v>
      </c>
      <c r="B51" s="1" t="s">
        <v>605</v>
      </c>
      <c r="D51" s="1" t="s">
        <v>12</v>
      </c>
      <c r="E51" s="1" t="s">
        <v>610</v>
      </c>
    </row>
    <row r="52" spans="1:5" x14ac:dyDescent="0.2">
      <c r="A52" s="21" t="s">
        <v>595</v>
      </c>
      <c r="B52" s="1" t="s">
        <v>606</v>
      </c>
      <c r="D52" s="1" t="s">
        <v>12</v>
      </c>
      <c r="E52" s="1" t="s">
        <v>585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40" zoomScaleNormal="140" workbookViewId="0">
      <pane xSplit="1" ySplit="1" topLeftCell="B5" activePane="bottomRight" state="frozen"/>
      <selection pane="topRight" activeCell="B1" sqref="B1"/>
      <selection pane="bottomLeft" activeCell="A2" sqref="A2"/>
      <selection pane="bottomRight" activeCell="C6" sqref="C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472</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533</v>
      </c>
      <c r="W1" s="4" t="s">
        <v>532</v>
      </c>
      <c r="X1" s="4" t="s">
        <v>534</v>
      </c>
      <c r="Y1" s="4" t="s">
        <v>535</v>
      </c>
    </row>
    <row r="2" spans="1:25" ht="25.5" customHeight="1" thickTop="1" x14ac:dyDescent="0.25">
      <c r="A2" s="1" t="s">
        <v>20</v>
      </c>
      <c r="B2" t="s">
        <v>12</v>
      </c>
      <c r="C2" s="3"/>
      <c r="D2" s="3"/>
      <c r="E2" s="3"/>
      <c r="F2"/>
      <c r="H2"/>
      <c r="T2" t="s">
        <v>19</v>
      </c>
      <c r="U2" s="1" t="s">
        <v>70</v>
      </c>
      <c r="X2" s="17" t="s">
        <v>450</v>
      </c>
      <c r="Y2" s="17" t="s">
        <v>12</v>
      </c>
    </row>
    <row r="3" spans="1:25" ht="163" customHeight="1" x14ac:dyDescent="0.25">
      <c r="A3" s="1" t="s">
        <v>234</v>
      </c>
      <c r="B3" s="1" t="s">
        <v>12</v>
      </c>
      <c r="C3" s="2" t="s">
        <v>496</v>
      </c>
      <c r="T3" s="1" t="s">
        <v>19</v>
      </c>
      <c r="U3" s="1" t="s">
        <v>70</v>
      </c>
      <c r="X3" s="17" t="s">
        <v>450</v>
      </c>
      <c r="Y3" s="17" t="s">
        <v>12</v>
      </c>
    </row>
    <row r="4" spans="1:25" ht="279" customHeight="1" x14ac:dyDescent="0.25">
      <c r="A4" s="1" t="s">
        <v>248</v>
      </c>
      <c r="B4" s="1" t="s">
        <v>12</v>
      </c>
      <c r="C4" s="2" t="s">
        <v>611</v>
      </c>
      <c r="T4" s="1" t="s">
        <v>19</v>
      </c>
      <c r="U4" s="1" t="s">
        <v>70</v>
      </c>
      <c r="V4" s="1" t="s">
        <v>612</v>
      </c>
      <c r="W4" s="1" t="s">
        <v>581</v>
      </c>
      <c r="X4" s="17" t="s">
        <v>450</v>
      </c>
      <c r="Y4" s="17" t="s">
        <v>12</v>
      </c>
    </row>
    <row r="5" spans="1:25" ht="25.5" customHeight="1" x14ac:dyDescent="0.25">
      <c r="A5" s="1" t="s">
        <v>138</v>
      </c>
      <c r="B5" s="1" t="s">
        <v>12</v>
      </c>
      <c r="C5" s="2" t="s">
        <v>618</v>
      </c>
      <c r="T5" s="1" t="s">
        <v>19</v>
      </c>
      <c r="U5" s="1" t="s">
        <v>70</v>
      </c>
      <c r="X5" s="17" t="s">
        <v>450</v>
      </c>
      <c r="Y5" s="17" t="s">
        <v>12</v>
      </c>
    </row>
    <row r="6" spans="1:25" ht="25.5" customHeight="1" x14ac:dyDescent="0.25">
      <c r="A6" s="1" t="s">
        <v>249</v>
      </c>
      <c r="B6" s="1" t="s">
        <v>12</v>
      </c>
      <c r="C6" s="2" t="s">
        <v>678</v>
      </c>
      <c r="T6" s="1" t="s">
        <v>19</v>
      </c>
      <c r="U6" s="1" t="s">
        <v>70</v>
      </c>
      <c r="X6" s="17" t="s">
        <v>450</v>
      </c>
      <c r="Y6" s="17" t="s">
        <v>12</v>
      </c>
    </row>
    <row r="7" spans="1:25" ht="25.5" customHeight="1" x14ac:dyDescent="0.25">
      <c r="A7" s="1" t="s">
        <v>179</v>
      </c>
      <c r="B7" s="1" t="s">
        <v>12</v>
      </c>
      <c r="C7" s="2" t="s">
        <v>619</v>
      </c>
      <c r="T7" s="1" t="s">
        <v>19</v>
      </c>
      <c r="U7" s="1" t="s">
        <v>70</v>
      </c>
      <c r="X7" s="17" t="s">
        <v>450</v>
      </c>
      <c r="Y7" s="17" t="s">
        <v>12</v>
      </c>
    </row>
    <row r="8" spans="1:25" ht="25.5" customHeight="1" x14ac:dyDescent="0.25">
      <c r="A8" s="1" t="s">
        <v>178</v>
      </c>
      <c r="B8" s="1" t="s">
        <v>12</v>
      </c>
      <c r="C8" s="2" t="s">
        <v>412</v>
      </c>
      <c r="T8" s="1" t="s">
        <v>19</v>
      </c>
      <c r="U8" s="1" t="s">
        <v>70</v>
      </c>
      <c r="X8" s="17" t="s">
        <v>450</v>
      </c>
      <c r="Y8" s="17" t="s">
        <v>12</v>
      </c>
    </row>
    <row r="9" spans="1:25" ht="25.5" customHeight="1" x14ac:dyDescent="0.25">
      <c r="A9" s="1" t="s">
        <v>22</v>
      </c>
      <c r="B9" s="1" t="s">
        <v>12</v>
      </c>
      <c r="C9" s="2" t="s">
        <v>621</v>
      </c>
      <c r="T9" s="1" t="s">
        <v>19</v>
      </c>
      <c r="U9" s="1" t="s">
        <v>70</v>
      </c>
      <c r="X9" s="17" t="s">
        <v>450</v>
      </c>
      <c r="Y9" s="17" t="s">
        <v>12</v>
      </c>
    </row>
    <row r="10" spans="1:25" ht="25.5" customHeight="1" x14ac:dyDescent="0.25">
      <c r="A10" s="1" t="s">
        <v>180</v>
      </c>
      <c r="B10" s="1" t="s">
        <v>12</v>
      </c>
      <c r="T10" s="1" t="s">
        <v>19</v>
      </c>
      <c r="U10" s="1" t="s">
        <v>70</v>
      </c>
      <c r="X10" s="17" t="s">
        <v>450</v>
      </c>
      <c r="Y10" s="17" t="s">
        <v>12</v>
      </c>
    </row>
    <row r="11" spans="1:25" ht="25.5" customHeight="1" x14ac:dyDescent="0.25">
      <c r="A11" s="1" t="s">
        <v>161</v>
      </c>
      <c r="B11" s="1" t="s">
        <v>12</v>
      </c>
      <c r="C11" s="2" t="s">
        <v>495</v>
      </c>
      <c r="T11" s="1" t="s">
        <v>19</v>
      </c>
      <c r="U11" s="1" t="s">
        <v>70</v>
      </c>
      <c r="X11" s="17" t="s">
        <v>450</v>
      </c>
      <c r="Y11" s="17" t="s">
        <v>12</v>
      </c>
    </row>
    <row r="12" spans="1:25" ht="25.5" customHeight="1" x14ac:dyDescent="0.25">
      <c r="A12" s="1" t="s">
        <v>250</v>
      </c>
      <c r="B12" s="1" t="s">
        <v>12</v>
      </c>
      <c r="C12" s="2" t="s">
        <v>497</v>
      </c>
      <c r="T12" s="1" t="s">
        <v>19</v>
      </c>
      <c r="U12" s="1" t="s">
        <v>70</v>
      </c>
      <c r="X12" s="17"/>
      <c r="Y12" s="17"/>
    </row>
    <row r="13" spans="1:25" ht="25.5" customHeight="1" x14ac:dyDescent="0.25">
      <c r="A13" s="1" t="s">
        <v>354</v>
      </c>
      <c r="B13" s="1" t="s">
        <v>12</v>
      </c>
      <c r="C13" s="2" t="s">
        <v>473</v>
      </c>
      <c r="T13" s="1" t="s">
        <v>19</v>
      </c>
      <c r="U13" s="1" t="s">
        <v>70</v>
      </c>
      <c r="X13" s="17"/>
      <c r="Y13" s="17"/>
    </row>
    <row r="14" spans="1:25" ht="25.5" customHeight="1" x14ac:dyDescent="0.25">
      <c r="A14" s="1" t="s">
        <v>181</v>
      </c>
      <c r="B14" s="1" t="s">
        <v>12</v>
      </c>
      <c r="C14" s="2" t="s">
        <v>475</v>
      </c>
      <c r="T14" s="1" t="s">
        <v>19</v>
      </c>
      <c r="U14" s="1" t="s">
        <v>70</v>
      </c>
      <c r="V14" s="1" t="s">
        <v>70</v>
      </c>
      <c r="W14" s="7" t="s">
        <v>208</v>
      </c>
      <c r="X14" s="17" t="s">
        <v>450</v>
      </c>
      <c r="Y14" s="17" t="s">
        <v>12</v>
      </c>
    </row>
    <row r="15" spans="1:25" ht="25.5" customHeight="1" x14ac:dyDescent="0.25">
      <c r="A15" s="1" t="s">
        <v>436</v>
      </c>
      <c r="B15" s="1" t="s">
        <v>12</v>
      </c>
      <c r="C15" s="2" t="s">
        <v>474</v>
      </c>
      <c r="T15" s="1" t="s">
        <v>19</v>
      </c>
      <c r="U15" s="1" t="s">
        <v>70</v>
      </c>
      <c r="V15" s="1" t="s">
        <v>70</v>
      </c>
      <c r="W15" s="7" t="s">
        <v>395</v>
      </c>
      <c r="X15" s="17" t="s">
        <v>450</v>
      </c>
      <c r="Y15" s="17" t="s">
        <v>12</v>
      </c>
    </row>
    <row r="16" spans="1:25" ht="25.5" customHeight="1" x14ac:dyDescent="0.25">
      <c r="A16" s="1" t="s">
        <v>183</v>
      </c>
      <c r="B16" s="1" t="s">
        <v>12</v>
      </c>
      <c r="C16" s="2" t="s">
        <v>617</v>
      </c>
      <c r="T16" s="1" t="s">
        <v>19</v>
      </c>
      <c r="U16" s="1" t="s">
        <v>70</v>
      </c>
      <c r="X16" s="17" t="s">
        <v>450</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498</v>
      </c>
      <c r="T18" s="1" t="s">
        <v>19</v>
      </c>
      <c r="U18" s="1" t="s">
        <v>70</v>
      </c>
      <c r="X18" s="17" t="s">
        <v>450</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497</v>
      </c>
      <c r="T20" s="1" t="s">
        <v>19</v>
      </c>
      <c r="U20" s="1" t="s">
        <v>70</v>
      </c>
      <c r="V20" s="1" t="s">
        <v>536</v>
      </c>
      <c r="W20" s="1" t="s">
        <v>273</v>
      </c>
      <c r="X20" s="17"/>
      <c r="Y20" s="17"/>
    </row>
    <row r="21" spans="1:25" ht="25.5" customHeight="1" x14ac:dyDescent="0.25">
      <c r="A21" s="1" t="s">
        <v>182</v>
      </c>
      <c r="B21" s="1" t="s">
        <v>12</v>
      </c>
      <c r="C21" s="2" t="s">
        <v>499</v>
      </c>
      <c r="T21" s="1" t="s">
        <v>19</v>
      </c>
      <c r="U21" s="1" t="s">
        <v>70</v>
      </c>
      <c r="X21" s="17" t="s">
        <v>450</v>
      </c>
      <c r="Y21" s="17" t="s">
        <v>12</v>
      </c>
    </row>
    <row r="22" spans="1:25" ht="25.5" customHeight="1" x14ac:dyDescent="0.2">
      <c r="A22" t="s">
        <v>437</v>
      </c>
      <c r="B22" s="1" t="s">
        <v>12</v>
      </c>
      <c r="C22" s="2" t="s">
        <v>500</v>
      </c>
      <c r="T22" s="1" t="s">
        <v>19</v>
      </c>
      <c r="U22" s="1" t="s">
        <v>70</v>
      </c>
    </row>
    <row r="23" spans="1:25" s="1" customFormat="1" ht="25.5" customHeight="1" x14ac:dyDescent="0.25">
      <c r="A23" s="1" t="s">
        <v>645</v>
      </c>
      <c r="B23" s="1" t="s">
        <v>70</v>
      </c>
      <c r="C23" s="2" t="s">
        <v>654</v>
      </c>
      <c r="D23" s="2"/>
      <c r="E23" s="2"/>
      <c r="T23" s="1" t="s">
        <v>19</v>
      </c>
      <c r="U23" s="1" t="s">
        <v>70</v>
      </c>
      <c r="X23" s="17" t="s">
        <v>450</v>
      </c>
      <c r="Y23" s="17" t="s">
        <v>12</v>
      </c>
    </row>
    <row r="24" spans="1:25" s="1" customFormat="1" ht="25.5" customHeight="1" x14ac:dyDescent="0.25">
      <c r="A24" s="1" t="s">
        <v>610</v>
      </c>
      <c r="B24" s="1" t="s">
        <v>12</v>
      </c>
      <c r="C24" s="2"/>
      <c r="D24" s="2"/>
      <c r="E24" s="2"/>
      <c r="T24" s="1" t="s">
        <v>19</v>
      </c>
      <c r="U24" s="1" t="s">
        <v>70</v>
      </c>
      <c r="X24" s="17" t="s">
        <v>450</v>
      </c>
      <c r="Y24" s="17" t="s">
        <v>12</v>
      </c>
    </row>
    <row r="25" spans="1:25" s="1" customFormat="1" ht="25.5" customHeight="1" x14ac:dyDescent="0.25">
      <c r="A25" s="1" t="s">
        <v>585</v>
      </c>
      <c r="B25" s="1" t="s">
        <v>12</v>
      </c>
      <c r="C25" s="2"/>
      <c r="D25" s="2"/>
      <c r="E25" s="2"/>
      <c r="T25" s="1" t="s">
        <v>19</v>
      </c>
      <c r="U25" s="1" t="s">
        <v>70</v>
      </c>
      <c r="X25" s="17" t="s">
        <v>450</v>
      </c>
      <c r="Y25" s="17" t="s">
        <v>12</v>
      </c>
    </row>
    <row r="26" spans="1:25" ht="25.5" customHeight="1" x14ac:dyDescent="0.2">
      <c r="A26" t="s">
        <v>447</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677</v>
      </c>
    </row>
    <row r="3" spans="1:5" ht="64" x14ac:dyDescent="0.2">
      <c r="A3" t="s">
        <v>445</v>
      </c>
      <c r="B3" t="s">
        <v>446</v>
      </c>
      <c r="C3" t="s">
        <v>447</v>
      </c>
      <c r="D3" t="s">
        <v>70</v>
      </c>
      <c r="E3" s="2" t="s">
        <v>448</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421</v>
      </c>
      <c r="H1" s="1" t="s">
        <v>373</v>
      </c>
      <c r="I1" s="1" t="s">
        <v>374</v>
      </c>
      <c r="J1" s="1" t="s">
        <v>375</v>
      </c>
      <c r="K1" s="1" t="s">
        <v>376</v>
      </c>
      <c r="L1" s="1" t="s">
        <v>377</v>
      </c>
      <c r="M1" s="1" t="s">
        <v>378</v>
      </c>
      <c r="N1" s="1" t="s">
        <v>379</v>
      </c>
      <c r="O1" s="1" t="s">
        <v>380</v>
      </c>
      <c r="P1" s="1" t="s">
        <v>381</v>
      </c>
      <c r="Q1" s="1" t="s">
        <v>382</v>
      </c>
      <c r="R1" s="1" t="s">
        <v>451</v>
      </c>
      <c r="S1" s="1" t="s">
        <v>383</v>
      </c>
      <c r="T1" s="1" t="s">
        <v>384</v>
      </c>
      <c r="U1" s="1" t="s">
        <v>385</v>
      </c>
      <c r="V1" s="1" t="s">
        <v>386</v>
      </c>
      <c r="W1" t="s">
        <v>387</v>
      </c>
      <c r="X1" s="1" t="s">
        <v>440</v>
      </c>
      <c r="Y1" s="1" t="s">
        <v>655</v>
      </c>
      <c r="Z1" s="1" t="s">
        <v>613</v>
      </c>
      <c r="AA1" s="1" t="s">
        <v>614</v>
      </c>
      <c r="AB1" s="1" t="s">
        <v>449</v>
      </c>
    </row>
    <row r="2" spans="1:28" ht="64" x14ac:dyDescent="0.2">
      <c r="A2" t="s">
        <v>27</v>
      </c>
      <c r="B2" t="s">
        <v>30</v>
      </c>
      <c r="C2" s="1" t="s">
        <v>30</v>
      </c>
      <c r="D2" t="s">
        <v>30</v>
      </c>
      <c r="E2" t="s">
        <v>30</v>
      </c>
      <c r="F2" t="s">
        <v>30</v>
      </c>
      <c r="G2" s="2" t="s">
        <v>422</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431</v>
      </c>
    </row>
    <row r="2" spans="1:3" ht="59.25" customHeight="1" x14ac:dyDescent="0.2">
      <c r="A2" s="1" t="s">
        <v>432</v>
      </c>
      <c r="B2" s="1" t="s">
        <v>30</v>
      </c>
      <c r="C2" s="2"/>
    </row>
    <row r="3" spans="1:3" x14ac:dyDescent="0.2">
      <c r="A3" s="1" t="s">
        <v>433</v>
      </c>
      <c r="B3" s="1" t="s">
        <v>30</v>
      </c>
      <c r="C3" s="2"/>
    </row>
    <row r="4" spans="1:3" x14ac:dyDescent="0.2">
      <c r="A4" s="1" t="s">
        <v>434</v>
      </c>
      <c r="B4" s="1" t="s">
        <v>30</v>
      </c>
      <c r="C4" s="2"/>
    </row>
    <row r="5" spans="1:3" x14ac:dyDescent="0.2">
      <c r="A5" s="1" t="s">
        <v>435</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2022-04-27T03:54:14Z</dcterms:modified>
</cp:coreProperties>
</file>